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tb_Agencias" sheetId="2" r:id="rId5"/>
    <sheet state="visible" name="tb_producto" sheetId="3" r:id="rId6"/>
    <sheet state="visible" name="tb_empleados" sheetId="4" r:id="rId7"/>
    <sheet state="visible" name="tb_clientes" sheetId="5" r:id="rId8"/>
    <sheet state="visible" name="tb_transaccion" sheetId="6" r:id="rId9"/>
  </sheets>
  <definedNames>
    <definedName hidden="1" localSheetId="4" name="Z_90048372_47F6_4049_B040_61392B2842F2_.wvu.FilterData">tb_clientes!$A$3:$AR$72</definedName>
    <definedName hidden="1" localSheetId="5" name="Z_90048372_47F6_4049_B040_61392B2842F2_.wvu.FilterData">tb_transaccion!$A$1:$N$1000</definedName>
  </definedNames>
  <calcPr/>
  <customWorkbookViews>
    <customWorkbookView activeSheetId="0" maximized="1" windowHeight="0" windowWidth="0" guid="{90048372-47F6-4049-B040-61392B2842F2}" name="Filtro 1"/>
  </customWorkbookViews>
</workbook>
</file>

<file path=xl/sharedStrings.xml><?xml version="1.0" encoding="utf-8"?>
<sst xmlns="http://schemas.openxmlformats.org/spreadsheetml/2006/main" count="2635" uniqueCount="966">
  <si>
    <t>tb_productos</t>
  </si>
  <si>
    <t>Tipo de dato</t>
  </si>
  <si>
    <t>tb_agencias</t>
  </si>
  <si>
    <t>tb_empleados</t>
  </si>
  <si>
    <t>tb_clientes</t>
  </si>
  <si>
    <t>tb_transaccion</t>
  </si>
  <si>
    <t>id_producto</t>
  </si>
  <si>
    <t>int Primary Key not null,</t>
  </si>
  <si>
    <t>id_agencia</t>
  </si>
  <si>
    <t>id_empleado</t>
  </si>
  <si>
    <t>int not null</t>
  </si>
  <si>
    <t>id_cliente</t>
  </si>
  <si>
    <t>int PRIMARY KEY not null</t>
  </si>
  <si>
    <t>id_transaccion</t>
  </si>
  <si>
    <t>int</t>
  </si>
  <si>
    <t>tipo_tarjeta</t>
  </si>
  <si>
    <t>nvarchar(50) not null,</t>
  </si>
  <si>
    <t>nom_agencia</t>
  </si>
  <si>
    <t>nvarchar(30) not null,</t>
  </si>
  <si>
    <t>nombre_empleado</t>
  </si>
  <si>
    <t>VARCHAR(255)</t>
  </si>
  <si>
    <t>nombres_cliente</t>
  </si>
  <si>
    <t>INT</t>
  </si>
  <si>
    <t>linea_credito</t>
  </si>
  <si>
    <t>int not null,</t>
  </si>
  <si>
    <t>zona_Agencia</t>
  </si>
  <si>
    <t>apellidos_empleado</t>
  </si>
  <si>
    <t>apellidos_cliente</t>
  </si>
  <si>
    <t>categoria_agencia</t>
  </si>
  <si>
    <t>posicion</t>
  </si>
  <si>
    <t>dni_cliente</t>
  </si>
  <si>
    <t>VARCHAR(8) not null</t>
  </si>
  <si>
    <t>area</t>
  </si>
  <si>
    <t>dirección_cliente</t>
  </si>
  <si>
    <t>Id_agencia</t>
  </si>
  <si>
    <t>ciudad_cliente</t>
  </si>
  <si>
    <t>fecha</t>
  </si>
  <si>
    <t>DATE</t>
  </si>
  <si>
    <t>calificacion</t>
  </si>
  <si>
    <t>distrito_cliente</t>
  </si>
  <si>
    <t>cod_postal</t>
  </si>
  <si>
    <t>VARCHAR(6)</t>
  </si>
  <si>
    <t>num_telefono_cliente</t>
  </si>
  <si>
    <t>VARCHAR(9)</t>
  </si>
  <si>
    <t>sexo</t>
  </si>
  <si>
    <t>VARCHAR(1)</t>
  </si>
  <si>
    <t>estado_civil</t>
  </si>
  <si>
    <t>VARCHAR(10)</t>
  </si>
  <si>
    <t>zona_agencia</t>
  </si>
  <si>
    <t>El Polo</t>
  </si>
  <si>
    <t>Zona Sur</t>
  </si>
  <si>
    <t>Categoria A</t>
  </si>
  <si>
    <t>insert into tb_agencias (id_agencia,nom_agencia,zona_agencia,categoria_agencia) values (1',El Polo',Zona Sur',Categoria A);</t>
  </si>
  <si>
    <t>Plaza Norte</t>
  </si>
  <si>
    <t>Zona Norte</t>
  </si>
  <si>
    <t>Categoria B</t>
  </si>
  <si>
    <t>insert into tb_agencias (id_agencia,nom_agencia,zona_agencia,categoria_agencia) values (2',Plaza Norte',Zona Norte',Categoria B);</t>
  </si>
  <si>
    <t>Chosica</t>
  </si>
  <si>
    <t>Zona Este</t>
  </si>
  <si>
    <t>Categoria C</t>
  </si>
  <si>
    <t>insert into tb_agencias (id_agencia,nom_agencia,zona_agencia,categoria_agencia) values (3',Chosica',Zona Este',Categoria C);</t>
  </si>
  <si>
    <t>Plaza</t>
  </si>
  <si>
    <t>Zona Centro</t>
  </si>
  <si>
    <t>insert into tb_agencias (id_agencia,nom_agencia,zona_agencia,categoria_agencia) values (4',Plaza',Zona Centro',Categoria A);</t>
  </si>
  <si>
    <t>Chorillos</t>
  </si>
  <si>
    <t>insert into tb_agencias (id_agencia,nom_agencia,zona_agencia,categoria_agencia) values (5,'Chorillos',Zona Sur',Categoria B);</t>
  </si>
  <si>
    <t>Los Olivos</t>
  </si>
  <si>
    <t>insert into tb_agencias (id_agencia,nom_agencia,zona_agencia,categoria_agencia) values (6,'Los Olivos',Zona Norte',Categoria C);</t>
  </si>
  <si>
    <t>Surco</t>
  </si>
  <si>
    <t>insert into tb_agencias (id_agencia,nom_agencia,zona_agencia,categoria_agencia) values (7,'Surco',Zona Este',Categoria A);</t>
  </si>
  <si>
    <t>Wilson</t>
  </si>
  <si>
    <t>insert into tb_agencias (id_agencia,nom_agencia,zona_agencia,categoria_agencia) values (8,'Wilson',Zona Centro',Categoria B);</t>
  </si>
  <si>
    <t>Barranco</t>
  </si>
  <si>
    <t>insert into tb_agencias (id_agencia,nom_agencia,zona_agencia,categoria_agencia) values (9,'Barranco',Zona Sur',Categoria C);</t>
  </si>
  <si>
    <t>Mega Plaza</t>
  </si>
  <si>
    <t>insert into tb_agencias (id_agencia,nom_agencia,zona_agencia,categoria_agencia) values (10,'Mega Plaza',Zona Norte',Categoria A)</t>
  </si>
  <si>
    <t>CREATE TABLE tb_agencias
(
Id_agencia INT NOT NULL PRIMARY KEY,
Nom_agencia VARCHAR(50) NOT NULL,
Zona_agencia VARCHAR(50),
Categoria_agencia VARCHAR(50)
)</t>
  </si>
  <si>
    <t>LIGHT</t>
  </si>
  <si>
    <t>insert into tb_productos (producto,tipo_tarjeta,linea_credito,cantidad_TC) values (1,'LIGHT',1000);</t>
  </si>
  <si>
    <t>CLASICA</t>
  </si>
  <si>
    <t>insert into tb_productos (id_prducto,tipo_tarjeta,linea_credito,cantidad_TC) values (2,'CLASICA',5000);</t>
  </si>
  <si>
    <t>SIGNATURE</t>
  </si>
  <si>
    <t>insert into tb_productos (id_producto,tipo_tarjeta,linea_credito,cantidad_TC) values (3,'SIGNATURE',10000);</t>
  </si>
  <si>
    <t>ORO</t>
  </si>
  <si>
    <t>insert into tb_productos (id_producto,tipo_tarjeta,linea_credito,cantidad_TC) values (4,'ORO',50000);</t>
  </si>
  <si>
    <t>PLATINIUM</t>
  </si>
  <si>
    <t>insert into tb_productos (id_producto,tipo_tarjeta,linea_credito,cantidad_TC) values (5,'PLATINIUM',100000);</t>
  </si>
  <si>
    <t>ANDRE</t>
  </si>
  <si>
    <t>YULGO ROSALES</t>
  </si>
  <si>
    <t>AGENTE DE VENTAS ORO</t>
  </si>
  <si>
    <t>MASIVOS</t>
  </si>
  <si>
    <t>TOP</t>
  </si>
  <si>
    <t>insert into tb_empleados (id_empleado,nombre_empleado,apellidos_empleado,posicion,area,id_agencia,fecha_ingreso,calificacion) values (1,'ANDRE,YULGO ROSALES','AGENTE DE VENTAS ORO','MASIVOS','5,10/9/2015','TOP');</t>
  </si>
  <si>
    <t>JORGE</t>
  </si>
  <si>
    <t>SOSA BOLAÑOS</t>
  </si>
  <si>
    <t>insert into tb_empleados (id_empleado,nombre_empleado,apellidos_empleado,fecha_nacimiento,posicion,area,id_agencia,fecha_ingreso,calificacion) values (2,'JORGE,SOSA BOLAÑOS','17/3/1999','AGENTE DE VENTAS ORO','MASIVOS','5,19/7/2002','TOP');</t>
  </si>
  <si>
    <t>JUAN</t>
  </si>
  <si>
    <t>MASIAS CABALLERO</t>
  </si>
  <si>
    <t>insert into tb_empleados (id_empleado,nombre_empleado,apellidos_empleado,fecha_nacimiento,posicion,area,id_agencia,fecha_ingreso,calificacion) values (3,'JUAN,MASIAS CABALLERO','17/3/2001','AGENTE DE VENTAS ORO','MASIVOS','4,9/6/2017','TOP');</t>
  </si>
  <si>
    <t>ROBERTO</t>
  </si>
  <si>
    <t>LAZO BUENO</t>
  </si>
  <si>
    <t>insert into tb_empleados (id_empleado,nombre_empleado,apellidos_empleado,fecha_nacimiento,posicion,area,id_agencia,fecha_ingreso,calificacion) values (4,'ROBERTO,LAZO BUENO','20/2/1998','AGENTE DE VENTAS ORO','MASIVOS','7,20/9/2008','TOP');</t>
  </si>
  <si>
    <t>PEDRO</t>
  </si>
  <si>
    <t>RIVERA ACURIO</t>
  </si>
  <si>
    <t>insert into tb_empleados (id_empleado,nombre_empleado,apellidos_empleado,fecha_nacimiento,posicion,area,id_agencia,fecha_ingreso,calificacion) values (5,'PEDRO,RIVERA ACURIO','16/3/1991','AGENTE DE VENTAS ORO','MASIVOS','5,13/8/2014','TOP');</t>
  </si>
  <si>
    <t>LUIS</t>
  </si>
  <si>
    <t>ZANS ORTEGA</t>
  </si>
  <si>
    <t>insert into tb_empleados (id_empleado,nombre_empleado,apellidos_empleado,fecha_nacimiento,posicion,area,id_agencia,fecha_ingreso,calificacion) values (6,'LUIS,ZANS ORTEGA','9/8/2001','AGENTE DE VENTAS ORO','MASIVOS',6,'18/5/2017','TOP');</t>
  </si>
  <si>
    <t>PAOLA</t>
  </si>
  <si>
    <t>MONTEZUMA ROSALES</t>
  </si>
  <si>
    <t>AGENTE DE VENTAS DIAMANTE</t>
  </si>
  <si>
    <t>SEMI TOP</t>
  </si>
  <si>
    <t>insert into tb_empleados (id_empleado,nombre_empleado,apellidos_empleado,fecha_nacimiento,posicion,area,id_agencia,fecha_ingreso,calificacion) values (7,'PAOLA,MONTEZUMA ROSALES','7/7/2001','AGENTE DE VENTAS DIAMANTE','MASIVOS','5,13/3/2014','SEMI TOP');</t>
  </si>
  <si>
    <t>CAROLINA</t>
  </si>
  <si>
    <t>ROMERO SORIA</t>
  </si>
  <si>
    <t>insert into tb_empleados (id_empleado,nombre_empleado,apellidos_empleado,fecha_nacimiento,posicion,area,id_agencia,fecha_ingreso,calificacion) values (8,'CAROLINA,ROMERO SORIA','13/2/1995','AGENTE DE VENTAS DIAMANTE','MASIVOS','5,14/12/2022','SEMI TOP');</t>
  </si>
  <si>
    <t>GIANELA</t>
  </si>
  <si>
    <t>PROMES CHAVEZ</t>
  </si>
  <si>
    <t>insert into tb_empleados (id_empleado,nombre_empleado,apellidos_empleado,fecha_nacimiento,posicion,area,id_agencia,fecha_ingreso,calificacion) values (9,'GIANELA,PROMES CHAVEZ','4/5/1992','AGENTE DE VENTAS DIAMANTE','MASIVOS','4,11/7/2019','SEMI TOP');</t>
  </si>
  <si>
    <t>ALISON</t>
  </si>
  <si>
    <t>SIPION BARBA</t>
  </si>
  <si>
    <t>insert into tb_empleados (id_empleado,nombre_empleado,apellidos_empleado,fecha_nacimiento,posicion,area,id_agencia,fecha_ingreso,calificacion) values (10,'ALISON,SIPION BARBA','6/7/2002','AGENTE DE VENTAS DIAMANTE','MASIVOS',8,'1/6/2000','SEMI TOP');</t>
  </si>
  <si>
    <t>EDUARDO</t>
  </si>
  <si>
    <t>SILVA AYESTA</t>
  </si>
  <si>
    <t>insert into tb_empleados (id_empleado,nombre_empleado,apellidos_empleado,fecha_nacimiento,posicion,area,id_agencia,fecha_ingreso,calificacion) values (11,'EDUARDO,SILVA AYESTA','25/12/1995','AGENTE DE VENTAS DIAMANTE','MASIVOS',5,12/10/2014,'SEMI TOP');</t>
  </si>
  <si>
    <t>FERNANDO</t>
  </si>
  <si>
    <t>ROSALES GUTIERREZ</t>
  </si>
  <si>
    <t>insert into tb_empleados (id_empleado,nombre_empleado,apellidos_empleado,fecha_nacimiento,posicion,area,id_agencia,fecha_ingreso,calificacion) values (12,'FERNANDO,ROSALES GUTIERREZ',3/4/1999,'AGENTE DE VENTAS DIAMANTE','MASIVOS',10,10/2/2012,'SEMI TOP');</t>
  </si>
  <si>
    <t>DANIEL</t>
  </si>
  <si>
    <t>LLANOS PALOMINO</t>
  </si>
  <si>
    <t>insert into tb_empleados (id_empleado,nombre_empleado,apellidos_empleado,fecha_nacimiento,posicion,area,id_agencia,fecha_ingreso,calificacion) values (13,'DANIEL,LLANOS PALOMINO',24/11/2001,'AGENTE DE VENTAS DIAMANTE','MASIVOS',1,17/8/2018,'SEMI TOP');</t>
  </si>
  <si>
    <t>ELOY</t>
  </si>
  <si>
    <t>CHUQUIPOMA SARTRE</t>
  </si>
  <si>
    <t>AGENTE DE VENTAS PLATA</t>
  </si>
  <si>
    <t>PRODUCTIVO</t>
  </si>
  <si>
    <t>insert into tb_empleados (id_empleado,nombre_empleado,apellidos_empleado,fecha_nacimiento,posicion,area,id_agencia,fecha_ingreso,calificacion) values (14,'ELOY,CHUQUIPOMA SARTRE',4/5/1992,'AGENTE DE VENTAS PLATA','MASIVOS',2,19/11/2021,'PRODUCTIVO');</t>
  </si>
  <si>
    <t>CHRISTIAN</t>
  </si>
  <si>
    <t>BIANCHINI LIMA</t>
  </si>
  <si>
    <t>insert into tb_empleados (id_empleado,nombre_empleado,apellidos_empleado,fecha_nacimiento,posicion,area,id_agencia,fecha_ingreso,calificacion) values (15,'CHRISTIAN,BIANCHINI LIMA',8/9/1999,'AGENTE DE VENTAS PLATA','MASIVOS',8,16/9/2015,'PRODUCTIVO');</t>
  </si>
  <si>
    <t>JOSHUA</t>
  </si>
  <si>
    <t>KCOMT BARRIGA</t>
  </si>
  <si>
    <t>insert into tb_empleados (id_empleado,nombre_empleado,apellidos_empleado,fecha_nacimiento,posicion,area,id_agencia,fecha_ingreso,calificacion) values (16,'JOSHUA,KCOMT BARRIGA',12/7/1991,'AGENTE DE VENTAS PLATA','MASIVOS',7,8/8/2003,'PRODUCTIVO');</t>
  </si>
  <si>
    <t>RAQUEL</t>
  </si>
  <si>
    <t>GALLO BORJA</t>
  </si>
  <si>
    <t>insert into tb_empleados (id_empleado,nombre_empleado,apellidos_empleado,fecha_nacimiento,posicion,area,id_agencia,fecha_ingreso,calificacion) values (17,'RAQUEL,GALLO BORJA',8/1/1997,'AGENTE DE VENTAS PLATA','MASIVOS',2,5/4/2017,'PRODUCTIVO');</t>
  </si>
  <si>
    <t>JIMENA</t>
  </si>
  <si>
    <t>CHAVEZ CESPEDES</t>
  </si>
  <si>
    <t>insert into tb_empleados (id_empleado,nombre_empleado,apellidos_empleado,fecha_nacimiento,posicion,area,id_agencia,fecha_ingreso,calificacion) values (18,'JIMENA,CHAVEZ CESPEDES',23/5/1996,'AGENTE DE VENTAS PLATA','MASIVOS',10,15/8/2020,'PRODUCTIVO');</t>
  </si>
  <si>
    <t>ALONDRA</t>
  </si>
  <si>
    <t>MOTTA ZAPATA</t>
  </si>
  <si>
    <t>AGENTE DE VENTAS INICIAL</t>
  </si>
  <si>
    <t>IMPRODUCTIVO</t>
  </si>
  <si>
    <t>insert into tb_empleados (id_empleado,nombre_empleado,apellidos_empleado,fecha_nacimiento,posicion,area,id_agencia,fecha_ingreso,calificacion) values (19,'ALONDRA,MOTTA ZAPATA',2/9/2001,'AGENTE DE VENTAS INICIAL','MASIVOS',8,15/5/2006,'IMPRODUCTIVO');</t>
  </si>
  <si>
    <t>ARIANA</t>
  </si>
  <si>
    <t>SCOFIELD ALANYA</t>
  </si>
  <si>
    <t>insert into tb_empleados (id_empleado,nombre_empleado,apellidos_empleado,fecha_nacimiento,posicion,area,id_agencia,fecha_ingreso,calificacion) values (20,'ARIANA,SCOFIELD ALANYA',4/3/1991,'AGENTE DE VENTAS INICIAL','MASIVOS',5,17/6/2018,'IMPRODUCTIVO');</t>
  </si>
  <si>
    <t/>
  </si>
  <si>
    <t>insert into tb_clientes (id_cliente,nombre_cliente,apellidos_cliente,dni_cliente,direccion_cliente,ciudad_cliente,distrito_cliente,cod_postal,num_telefono_cliente,sexo,estado_civil) values (</t>
  </si>
  <si>
    <t>fecha_nacimiento_cliente</t>
  </si>
  <si>
    <t>direccion_cliente</t>
  </si>
  <si>
    <t>Juan Carlos</t>
  </si>
  <si>
    <t>Pérez González</t>
  </si>
  <si>
    <t>26776702</t>
  </si>
  <si>
    <t>Calle Los Pinos 123</t>
  </si>
  <si>
    <t>Lima</t>
  </si>
  <si>
    <t>Miraflores</t>
  </si>
  <si>
    <t>M</t>
  </si>
  <si>
    <t>Casado</t>
  </si>
  <si>
    <t>,'</t>
  </si>
  <si>
    <t>Juan Carlos'</t>
  </si>
  <si>
    <t>Pérez González'</t>
  </si>
  <si>
    <t>,</t>
  </si>
  <si>
    <t>Calle Los Pinos 123'</t>
  </si>
  <si>
    <t>Lima'</t>
  </si>
  <si>
    <t>Miraflores'</t>
  </si>
  <si>
    <t>M'</t>
  </si>
  <si>
    <t>Casado'</t>
  </si>
  <si>
    <t>);</t>
  </si>
  <si>
    <t>insert into tb_clientes (id_cliente,nombre_cliente,apellidos_cliente,dni_cliente,direccion_cliente,ciudad_cliente,distrito_cliente,cod_postal,num_telefono_cliente,sexo,estado_civil) values (1,'Juan Carlos','Pérez González',26776702,'Calle Los Pinos 123','Lima','Miraflores',15001,988150339,'M','Casado');</t>
  </si>
  <si>
    <t>insert into tb_clientes (id_cliente,nombre_cliente,apellidos_cliente,dni_cliente,fecha_nacimiento_cliente,direccion_cliente,ciudad_cliente,distrito_cliente,cod_postal,num_telefono_cliente,sexo,estado_civil) values (1,Juan Carlos,Pérez González,26776702,29356,Calle Los Pinos 123,Lima,Miraflores,15001,988150339,M,Casado);</t>
  </si>
  <si>
    <t>María Fernanda</t>
  </si>
  <si>
    <t>García Morales</t>
  </si>
  <si>
    <t>87311546</t>
  </si>
  <si>
    <t>Avenida Los Andes 456</t>
  </si>
  <si>
    <t>San Isidro</t>
  </si>
  <si>
    <t>F</t>
  </si>
  <si>
    <t>Soltero</t>
  </si>
  <si>
    <t>María Fernanda'</t>
  </si>
  <si>
    <t>García Morales'</t>
  </si>
  <si>
    <t>Avenida Los Andes 456'</t>
  </si>
  <si>
    <t>San Isidro'</t>
  </si>
  <si>
    <t>F'</t>
  </si>
  <si>
    <t>Soltero'</t>
  </si>
  <si>
    <t>insert into tb_clientes (id_cliente,nombre_cliente,apellidos_cliente,dni_cliente,direccion_cliente,ciudad_cliente,distrito_cliente,cod_postal,num_telefono_cliente,sexo,estado_civil) values (2,'María Fernanda','García Morales',87311546,'Avenida Los Andes 456','Lima','San Isidro',15002,912122966,'F','Soltero');</t>
  </si>
  <si>
    <t>insert into tb_clientes (id_cliente,nombre_cliente,apellidos_cliente,dni_cliente,fecha_nacimiento_cliente,direccion_cliente,ciudad_cliente,distrito_cliente,cod_postal,num_telefono_cliente,sexo,estado_civil) values (2,María Fernanda,García Morales,87311546,33872,Avenida Los Andes 456,Lima,San Isidro,15002,912122966,F,Soltero);</t>
  </si>
  <si>
    <t>Carlos Andrés</t>
  </si>
  <si>
    <t>Rodríguez Sánchez</t>
  </si>
  <si>
    <t>77871575</t>
  </si>
  <si>
    <t>Calle San Martín 789</t>
  </si>
  <si>
    <t>Carlos Andrés'</t>
  </si>
  <si>
    <t>Rodríguez Sánchez'</t>
  </si>
  <si>
    <t>Calle San Martín 789'</t>
  </si>
  <si>
    <t>Barranco'</t>
  </si>
  <si>
    <t>insert into tb_clientes (id_cliente,nombre_cliente,apellidos_cliente,dni_cliente,direccion_cliente,ciudad_cliente,distrito_cliente,cod_postal,num_telefono_cliente,sexo,estado_civil) values (3,'Carlos Andrés','Rodríguez Sánchez',77871575,'Calle San Martín 789','Lima','Barranco',15003,927149463,'M','Soltero');</t>
  </si>
  <si>
    <t>insert into tb_clientes (id_cliente,nombre_cliente,apellidos_cliente,dni_cliente,fecha_nacimiento_cliente,direccion_cliente,ciudad_cliente,distrito_cliente,cod_postal,num_telefono_cliente,sexo,estado_civil) values (3,Carlos Andrés,Rodríguez Sánchez,77871575,31238,Calle San Martín 789,Lima,Barranco,15003,927149463,M,Soltero);</t>
  </si>
  <si>
    <t>Laura Isabel</t>
  </si>
  <si>
    <t>Martínez Castro</t>
  </si>
  <si>
    <t>33762156</t>
  </si>
  <si>
    <t>Avenida Grau 012</t>
  </si>
  <si>
    <t>Laura Isabel'</t>
  </si>
  <si>
    <t>Martínez Castro'</t>
  </si>
  <si>
    <t>Avenida Grau 012'</t>
  </si>
  <si>
    <t>Surco'</t>
  </si>
  <si>
    <t>insert into tb_clientes (id_cliente,nombre_cliente,apellidos_cliente,dni_cliente,direccion_cliente,ciudad_cliente,distrito_cliente,cod_postal,num_telefono_cliente,sexo,estado_civil) values (4,'Laura Isabel','Martínez Castro',33762156,'Avenida Grau 012','Lima','Surco',15004,996168126,'F','Casado');</t>
  </si>
  <si>
    <t>insert into tb_clientes (id_cliente,nombre_cliente,apellidos_cliente,dni_cliente,fecha_nacimiento_cliente,direccion_cliente,ciudad_cliente,distrito_cliente,cod_postal,num_telefono_cliente,sexo,estado_civil) values (4,Laura Isabel,Martínez Castro,33762156,19795,Avenida Grau 012,Lima,Surco,15004,996168126,F,Casado);</t>
  </si>
  <si>
    <t>Pedro Luis</t>
  </si>
  <si>
    <t>López Hernández</t>
  </si>
  <si>
    <t>25775274</t>
  </si>
  <si>
    <t>Calle Junín 345</t>
  </si>
  <si>
    <t>Magdalena</t>
  </si>
  <si>
    <t>Pedro Luis'</t>
  </si>
  <si>
    <t>López Hernández'</t>
  </si>
  <si>
    <t>Calle Junín 345'</t>
  </si>
  <si>
    <t>Magdalena'</t>
  </si>
  <si>
    <t>insert into tb_clientes (id_cliente,nombre_cliente,apellidos_cliente,dni_cliente,direccion_cliente,ciudad_cliente,distrito_cliente,cod_postal,num_telefono_cliente,sexo,estado_civil) values (5,'Pedro Luis','López Hernández',25775274,'Calle Junín 345','Lima','Magdalena',15005,916223807,'M','Casado');</t>
  </si>
  <si>
    <t>insert into tb_clientes (id_cliente,nombre_cliente,apellidos_cliente,dni_cliente,fecha_nacimiento_cliente,direccion_cliente,ciudad_cliente,distrito_cliente,cod_postal,num_telefono_cliente,sexo,estado_civil) values (5,Pedro Luis,López Hernández,25775274,22835,Calle Junín 345,Lima,Magdalena,15005,916223807,M,Casado);</t>
  </si>
  <si>
    <t>Ana Carolina</t>
  </si>
  <si>
    <t>Hernández González</t>
  </si>
  <si>
    <t>16254103</t>
  </si>
  <si>
    <t>Avenida Tacna 678</t>
  </si>
  <si>
    <t>San Borja</t>
  </si>
  <si>
    <t>Ana Carolina'</t>
  </si>
  <si>
    <t>Hernández González'</t>
  </si>
  <si>
    <t>Avenida Tacna 678'</t>
  </si>
  <si>
    <t>San Borja'</t>
  </si>
  <si>
    <t>insert into tb_clientes (id_cliente,nombre_cliente,apellidos_cliente,dni_cliente,direccion_cliente,ciudad_cliente,distrito_cliente,cod_postal,num_telefono_cliente,sexo,estado_civil) values (6,'Ana Carolina','Hernández González',16254103,'Avenida Tacna 678','Lima','San Borja',15006,966218323,'F','Soltero');</t>
  </si>
  <si>
    <t>insert into tb_clientes (id_cliente,nombre_cliente,apellidos_cliente,dni_cliente,fecha_nacimiento_cliente,direccion_cliente,ciudad_cliente,distrito_cliente,cod_postal,num_telefono_cliente,sexo,estado_civil) values (6,Ana Carolina,Hernández González,16254103,27662,Avenida Tacna 678,Lima,San Borja,15006,966218323,F,Soltero);</t>
  </si>
  <si>
    <t>Luis Sergio</t>
  </si>
  <si>
    <t>González Morales</t>
  </si>
  <si>
    <t>49099304</t>
  </si>
  <si>
    <t>Calle Arequipa 910</t>
  </si>
  <si>
    <t>Luis Sergio'</t>
  </si>
  <si>
    <t>González Morales'</t>
  </si>
  <si>
    <t>Calle Arequipa 910'</t>
  </si>
  <si>
    <t>insert into tb_clientes (id_cliente,nombre_cliente,apellidos_cliente,dni_cliente,direccion_cliente,ciudad_cliente,distrito_cliente,cod_postal,num_telefono_cliente,sexo,estado_civil) values (7,'Luis Sergio','González Morales',49099304,'Calle Arequipa 910','Lima','Miraflores',15007,932887443,'M','Casado');</t>
  </si>
  <si>
    <t>insert into tb_clientes (id_cliente,nombre_cliente,apellidos_cliente,dni_cliente,fecha_nacimiento_cliente,direccion_cliente,ciudad_cliente,distrito_cliente,cod_postal,num_telefono_cliente,sexo,estado_civil) values (7,Luis Sergio,González Morales,49099304,21508,Calle Arequipa 910,Lima,Miraflores,15007,932887443,M,Casado);</t>
  </si>
  <si>
    <t>Isabel Andrea</t>
  </si>
  <si>
    <t>Morales Sánchez</t>
  </si>
  <si>
    <t>43100090</t>
  </si>
  <si>
    <t>Avenida Alfonso Ugarte 111</t>
  </si>
  <si>
    <t>San Miguel</t>
  </si>
  <si>
    <t>Isabel Andrea'</t>
  </si>
  <si>
    <t>Morales Sánchez'</t>
  </si>
  <si>
    <t>Avenida Alfonso Ugarte 111'</t>
  </si>
  <si>
    <t>San Miguel'</t>
  </si>
  <si>
    <t>insert into tb_clientes (id_cliente,nombre_cliente,apellidos_cliente,dni_cliente,direccion_cliente,ciudad_cliente,distrito_cliente,cod_postal,num_telefono_cliente,sexo,estado_civil) values (8,'Isabel Andrea','Morales Sánchez',43100090,'Avenida Alfonso Ugarte 111','Lima','San Miguel',15008,953097267,'F','Soltero');</t>
  </si>
  <si>
    <t>insert into tb_clientes (id_cliente,nombre_cliente,apellidos_cliente,dni_cliente,fecha_nacimiento_cliente,direccion_cliente,ciudad_cliente,distrito_cliente,cod_postal,num_telefono_cliente,sexo,estado_civil) values (8,Isabel Andrea,Morales Sánchez,43100090,24233,Avenida Alfonso Ugarte 111,Lima,San Miguel,15008,953097267,F,Soltero);</t>
  </si>
  <si>
    <t>Sergio Alejandro</t>
  </si>
  <si>
    <t>Castro Ramírez</t>
  </si>
  <si>
    <t>75091993</t>
  </si>
  <si>
    <t>Calle Huancayo 234</t>
  </si>
  <si>
    <t>Surquillo</t>
  </si>
  <si>
    <t>Sergio Alejandro'</t>
  </si>
  <si>
    <t>Castro Ramírez'</t>
  </si>
  <si>
    <t>Calle Huancayo 234'</t>
  </si>
  <si>
    <t>Surquillo'</t>
  </si>
  <si>
    <t>insert into tb_clientes (id_cliente,nombre_cliente,apellidos_cliente,dni_cliente,direccion_cliente,ciudad_cliente,distrito_cliente,cod_postal,num_telefono_cliente,sexo,estado_civil) values (9,'Sergio Alejandro','Castro Ramírez',75091993,'Calle Huancayo 234','Lima','Surquillo',15009,987929215,'M','Casado');</t>
  </si>
  <si>
    <t>insert into tb_clientes (id_cliente,nombre_cliente,apellidos_cliente,dni_cliente,fecha_nacimiento_cliente,direccion_cliente,ciudad_cliente,distrito_cliente,cod_postal,num_telefono_cliente,sexo,estado_civil) values (9,Sergio Alejandro,Castro Ramírez,75091993,30557,Calle Huancayo 234,Lima,Surquillo,15009,987929215,M,Casado);</t>
  </si>
  <si>
    <t>Andrea Natalia</t>
  </si>
  <si>
    <t>Sánchez Torres</t>
  </si>
  <si>
    <t>28516639</t>
  </si>
  <si>
    <t>Avenida Del Ejército 567</t>
  </si>
  <si>
    <t>La Molina</t>
  </si>
  <si>
    <t>Andrea Natalia'</t>
  </si>
  <si>
    <t>Sánchez Torres'</t>
  </si>
  <si>
    <t>Avenida Del Ejército 567'</t>
  </si>
  <si>
    <t>La Molina'</t>
  </si>
  <si>
    <t>insert into tb_clientes (id_cliente,nombre_cliente,apellidos_cliente,dni_cliente,direccion_cliente,ciudad_cliente,distrito_cliente,cod_postal,num_telefono_cliente,sexo,estado_civil) values (10,'Andrea Natalia','Sánchez Torres',28516639,'Avenida Del Ejército 567','Lima','La Molina',15010,948868589,'F','Soltero');</t>
  </si>
  <si>
    <t>insert into tb_clientes (id_cliente,nombre_cliente,apellidos_cliente,dni_cliente,fecha_nacimiento_cliente,direccion_cliente,ciudad_cliente,distrito_cliente,cod_postal,num_telefono_cliente,sexo,estado_civil) values (10,Andrea Natalia,Sánchez Torres,28516639,32918,Avenida Del Ejército 567,Lima,La Molina,15010,948868589,F,Soltero);</t>
  </si>
  <si>
    <t>Alejandro Andrés</t>
  </si>
  <si>
    <t>Ramírez Vargas</t>
  </si>
  <si>
    <t>88247990</t>
  </si>
  <si>
    <t>Calle El Sol 890</t>
  </si>
  <si>
    <t>Cuzco</t>
  </si>
  <si>
    <t>Alejandro Andrés'</t>
  </si>
  <si>
    <t>Ramírez Vargas'</t>
  </si>
  <si>
    <t>Calle El Sol 890'</t>
  </si>
  <si>
    <t>Cuzco'</t>
  </si>
  <si>
    <t>insert into tb_clientes (id_cliente,nombre_cliente,apellidos_cliente,dni_cliente,direccion_cliente,ciudad_cliente,distrito_cliente,cod_postal,num_telefono_cliente,sexo,estado_civil) values (11,'Alejandro Andrés','Ramírez Vargas',88247990,'Calle El Sol 890','Cuzco','Cuzco',8001,982358307,'M','Soltero');</t>
  </si>
  <si>
    <t>insert into tb_clientes (id_cliente,nombre_cliente,apellidos_cliente,dni_cliente,fecha_nacimiento_cliente,direccion_cliente,ciudad_cliente,distrito_cliente,cod_postal,num_telefono_cliente,sexo,estado_civil) values (11,Alejandro Andrés,Ramírez Vargas,88247990,26471,Calle El Sol 890,Cuzco,Cuzco,8001,982358307,M,Soltero);</t>
  </si>
  <si>
    <t>Natalia Gabriela</t>
  </si>
  <si>
    <t>Torres Guzmán</t>
  </si>
  <si>
    <t>50197885</t>
  </si>
  <si>
    <t>Avenida Pachacutec 213</t>
  </si>
  <si>
    <t>Natalia Gabriela'</t>
  </si>
  <si>
    <t>Torres Guzmán'</t>
  </si>
  <si>
    <t>Avenida Pachacutec 213'</t>
  </si>
  <si>
    <t>insert into tb_clientes (id_cliente,nombre_cliente,apellidos_cliente,dni_cliente,direccion_cliente,ciudad_cliente,distrito_cliente,cod_postal,num_telefono_cliente,sexo,estado_civil) values (12,'Natalia Gabriela','Torres Guzmán',50197885,'Avenida Pachacutec 213','Cuzco','Cuzco',8002,913456351,'F','Casado');</t>
  </si>
  <si>
    <t>insert into tb_clientes (id_cliente,nombre_cliente,apellidos_cliente,dni_cliente,fecha_nacimiento_cliente,direccion_cliente,ciudad_cliente,distrito_cliente,cod_postal,num_telefono_cliente,sexo,estado_civil) values (12,Natalia Gabriela,Torres Guzmán,50197885,29839,Avenida Pachacutec 213,Cuzco,Cuzco,8002,913456351,F,Casado);</t>
  </si>
  <si>
    <t>Andrés Daniel</t>
  </si>
  <si>
    <t>Vargas Romero</t>
  </si>
  <si>
    <t>56962508</t>
  </si>
  <si>
    <t>Calle Garcilaso de la Vega 546</t>
  </si>
  <si>
    <t>Andrés Daniel'</t>
  </si>
  <si>
    <t>Vargas Romero'</t>
  </si>
  <si>
    <t>Calle Garcilaso de la Vega 546'</t>
  </si>
  <si>
    <t>insert into tb_clientes (id_cliente,nombre_cliente,apellidos_cliente,dni_cliente,direccion_cliente,ciudad_cliente,distrito_cliente,cod_postal,num_telefono_cliente,sexo,estado_civil) values (13,'Andrés Daniel','Vargas Romero',56962508,'Calle Garcilaso de la Vega 546','Cuzco','Cuzco',8003,952429633,'M','Casado');</t>
  </si>
  <si>
    <t>insert into tb_clientes (id_cliente,nombre_cliente,apellidos_cliente,dni_cliente,fecha_nacimiento_cliente,direccion_cliente,ciudad_cliente,distrito_cliente,cod_postal,num_telefono_cliente,sexo,estado_civil) values (13,Andrés Daniel,Vargas Romero,56962508,25540,Calle Garcilaso de la Vega 546,Cuzco,Cuzco,8003,952429633,M,Casado);</t>
  </si>
  <si>
    <t>Gabriela Carolina</t>
  </si>
  <si>
    <t>Guzmán Paredes</t>
  </si>
  <si>
    <t>53342635</t>
  </si>
  <si>
    <t>Avenida Tullumayo 879</t>
  </si>
  <si>
    <t>Gabriela Carolina'</t>
  </si>
  <si>
    <t>Guzmán Paredes'</t>
  </si>
  <si>
    <t>Avenida Tullumayo 879'</t>
  </si>
  <si>
    <t>insert into tb_clientes (id_cliente,nombre_cliente,apellidos_cliente,dni_cliente,direccion_cliente,ciudad_cliente,distrito_cliente,cod_postal,num_telefono_cliente,sexo,estado_civil) values (14,'Gabriela Carolina','Guzmán Paredes',53342635,'Avenida Tullumayo 879','Cuzco','Cuzco',8004,910854441,'F','Soltero');</t>
  </si>
  <si>
    <t>insert into tb_clientes (id_cliente,nombre_cliente,apellidos_cliente,dni_cliente,fecha_nacimiento_cliente,direccion_cliente,ciudad_cliente,distrito_cliente,cod_postal,num_telefono_cliente,sexo,estado_civil) values (14,Gabriela Carolina,Guzmán Paredes,53342635,28232,Avenida Tullumayo 879,Cuzco,Cuzco,8004,910854441,F,Soltero);</t>
  </si>
  <si>
    <t>Daniel Oscar</t>
  </si>
  <si>
    <t>Romero Jiménez</t>
  </si>
  <si>
    <t>92791219</t>
  </si>
  <si>
    <t>Calle San Agustín 123</t>
  </si>
  <si>
    <t>Daniel Oscar'</t>
  </si>
  <si>
    <t>Romero Jiménez'</t>
  </si>
  <si>
    <t>Calle San Agustín 123'</t>
  </si>
  <si>
    <t>insert into tb_clientes (id_cliente,nombre_cliente,apellidos_cliente,dni_cliente,direccion_cliente,ciudad_cliente,distrito_cliente,cod_postal,num_telefono_cliente,sexo,estado_civil) values (15,'Daniel Oscar','Romero Jiménez',92791219,'Calle San Agustín 123','Cuzco','Cuzco',8005,940924357,'M','Soltero');</t>
  </si>
  <si>
    <t>insert into tb_clientes (id_cliente,nombre_cliente,apellidos_cliente,dni_cliente,fecha_nacimiento_cliente,direccion_cliente,ciudad_cliente,distrito_cliente,cod_postal,num_telefono_cliente,sexo,estado_civil) values (15,Daniel Oscar,Romero Jiménez,92791219,34543,Calle San Agustín 123,Cuzco,Cuzco,8005,940924357,M,Soltero);</t>
  </si>
  <si>
    <t>Carolina Valentina</t>
  </si>
  <si>
    <t>Paredes Silva</t>
  </si>
  <si>
    <t>20887979</t>
  </si>
  <si>
    <t>Avenida El Sol 456</t>
  </si>
  <si>
    <t>Carolina Valentina'</t>
  </si>
  <si>
    <t>Paredes Silva'</t>
  </si>
  <si>
    <t>Avenida El Sol 456'</t>
  </si>
  <si>
    <t>insert into tb_clientes (id_cliente,nombre_cliente,apellidos_cliente,dni_cliente,direccion_cliente,ciudad_cliente,distrito_cliente,cod_postal,num_telefono_cliente,sexo,estado_civil) values (16,'Carolina Valentina','Paredes Silva',20887979,'Avenida El Sol 456','Cuzco','Cuzco',8006,962154327,'F','Soltero');</t>
  </si>
  <si>
    <t>insert into tb_clientes (id_cliente,nombre_cliente,apellidos_cliente,dni_cliente,fecha_nacimiento_cliente,direccion_cliente,ciudad_cliente,distrito_cliente,cod_postal,num_telefono_cliente,sexo,estado_civil) values (16,Carolina Valentina,Paredes Silva,20887979,22225,Avenida El Sol 456,Cuzco,Cuzco,8006,962154327,F,Soltero);</t>
  </si>
  <si>
    <t>Oscar Guillermo</t>
  </si>
  <si>
    <t>Jiménez Ortiz</t>
  </si>
  <si>
    <t>79901439</t>
  </si>
  <si>
    <t>Calle Los Olivos 123</t>
  </si>
  <si>
    <t>Ica</t>
  </si>
  <si>
    <t>Oscar Guillermo'</t>
  </si>
  <si>
    <t>Jiménez Ortiz'</t>
  </si>
  <si>
    <t>Calle Los Olivos 123'</t>
  </si>
  <si>
    <t>Ica'</t>
  </si>
  <si>
    <t>insert into tb_clientes (id_cliente,nombre_cliente,apellidos_cliente,dni_cliente,direccion_cliente,ciudad_cliente,distrito_cliente,cod_postal,num_telefono_cliente,sexo,estado_civil) values (17,'Oscar Guillermo','Jiménez Ortiz',79901439,'Calle Los Olivos 123','Ica','Ica',11001,911213615,'M','Casado');</t>
  </si>
  <si>
    <t>insert into tb_clientes (id_cliente,nombre_cliente,apellidos_cliente,dni_cliente,fecha_nacimiento_cliente,direccion_cliente,ciudad_cliente,distrito_cliente,cod_postal,num_telefono_cliente,sexo,estado_civil) values (17,Oscar Guillermo,Jiménez Ortiz,79901439,32151,Calle Los Olivos 123,Ica,Ica,11001,911213615,M,Casado);</t>
  </si>
  <si>
    <t>Valentina Paula</t>
  </si>
  <si>
    <t>Silva Cordero</t>
  </si>
  <si>
    <t>30762558</t>
  </si>
  <si>
    <t>Avenida Los Piscos 456</t>
  </si>
  <si>
    <t>Valentina Paula'</t>
  </si>
  <si>
    <t>Silva Cordero'</t>
  </si>
  <si>
    <t>Avenida Los Piscos 456'</t>
  </si>
  <si>
    <t>insert into tb_clientes (id_cliente,nombre_cliente,apellidos_cliente,dni_cliente,direccion_cliente,ciudad_cliente,distrito_cliente,cod_postal,num_telefono_cliente,sexo,estado_civil) values (18,'Valentina Paula','Silva Cordero',30762558,'Avenida Los Piscos 456','Ica','Ica',11002,912665851,'F','Casado');</t>
  </si>
  <si>
    <t>insert into tb_clientes (id_cliente,nombre_cliente,apellidos_cliente,dni_cliente,fecha_nacimiento_cliente,direccion_cliente,ciudad_cliente,distrito_cliente,cod_postal,num_telefono_cliente,sexo,estado_civil) values (18,Valentina Paula,Silva Cordero,30762558,35140,Avenida Los Piscos 456,Ica,Ica,11002,912665851,F,Casado);</t>
  </si>
  <si>
    <t>Guillermo José</t>
  </si>
  <si>
    <t>Ortiz Mendoza</t>
  </si>
  <si>
    <t>46563498</t>
  </si>
  <si>
    <t>Calle San Juan 789</t>
  </si>
  <si>
    <t>Guillermo José'</t>
  </si>
  <si>
    <t>Ortiz Mendoza'</t>
  </si>
  <si>
    <t>Calle San Juan 789'</t>
  </si>
  <si>
    <t>insert into tb_clientes (id_cliente,nombre_cliente,apellidos_cliente,dni_cliente,direccion_cliente,ciudad_cliente,distrito_cliente,cod_postal,num_telefono_cliente,sexo,estado_civil) values (19,'Guillermo José','Ortiz Mendoza',46563498,'Calle San Juan 789','Ica','Ica',11003,991204249,'M','Casado');</t>
  </si>
  <si>
    <t>insert into tb_clientes (id_cliente,nombre_cliente,apellidos_cliente,dni_cliente,fecha_nacimiento_cliente,direccion_cliente,ciudad_cliente,distrito_cliente,cod_postal,num_telefono_cliente,sexo,estado_civil) values (19,Guillermo José,Ortiz Mendoza,46563498,19501,Calle San Juan 789,Ica,Ica,11003,991204249,M,Casado);</t>
  </si>
  <si>
    <t>Paula Camila</t>
  </si>
  <si>
    <t>Cordero Ríos</t>
  </si>
  <si>
    <t>52377162</t>
  </si>
  <si>
    <t>Avenida Nazca 012</t>
  </si>
  <si>
    <t>Paula Camila'</t>
  </si>
  <si>
    <t>Cordero Ríos'</t>
  </si>
  <si>
    <t>Avenida Nazca 012'</t>
  </si>
  <si>
    <t>insert into tb_clientes (id_cliente,nombre_cliente,apellidos_cliente,dni_cliente,direccion_cliente,ciudad_cliente,distrito_cliente,cod_postal,num_telefono_cliente,sexo,estado_civil) values (20,'Paula Camila','Cordero Ríos',52377162,'Avenida Nazca 012','Ica','Ica',11004,981467908,'F','Casado');</t>
  </si>
  <si>
    <t>insert into tb_clientes (id_cliente,nombre_cliente,apellidos_cliente,dni_cliente,fecha_nacimiento_cliente,direccion_cliente,ciudad_cliente,distrito_cliente,cod_postal,num_telefono_cliente,sexo,estado_civil) values (20,Paula Camila,Cordero Ríos,52377162,22494,Avenida Nazca 012,Ica,Ica,11004,981467908,F,Casado);</t>
  </si>
  <si>
    <t>José Manuel</t>
  </si>
  <si>
    <t>Mendoza Castro</t>
  </si>
  <si>
    <t>63815922</t>
  </si>
  <si>
    <t>Calle Paracas 345</t>
  </si>
  <si>
    <t>José Manuel'</t>
  </si>
  <si>
    <t>Mendoza Castro'</t>
  </si>
  <si>
    <t>Calle Paracas 345'</t>
  </si>
  <si>
    <t>insert into tb_clientes (id_cliente,nombre_cliente,apellidos_cliente,dni_cliente,direccion_cliente,ciudad_cliente,distrito_cliente,cod_postal,num_telefono_cliente,sexo,estado_civil) values (21,'José Manuel','Mendoza Castro',63815922,'Calle Paracas 345','Ica','Ica',11005,914729905,'M','Casado');</t>
  </si>
  <si>
    <t>insert into tb_clientes (id_cliente,nombre_cliente,apellidos_cliente,dni_cliente,fecha_nacimiento_cliente,direccion_cliente,ciudad_cliente,distrito_cliente,cod_postal,num_telefono_cliente,sexo,estado_civil) values (21,José Manuel,Mendoza Castro,63815922,27309,Calle Paracas 345,Ica,Ica,11005,914729905,M,Casado);</t>
  </si>
  <si>
    <t>Camila Fernanda</t>
  </si>
  <si>
    <t>Ríos Vargas</t>
  </si>
  <si>
    <t>18556120</t>
  </si>
  <si>
    <t>Avenida Huacachina 678</t>
  </si>
  <si>
    <t>Camila Fernanda'</t>
  </si>
  <si>
    <t>Ríos Vargas'</t>
  </si>
  <si>
    <t>Avenida Huacachina 678'</t>
  </si>
  <si>
    <t>insert into tb_clientes (id_cliente,nombre_cliente,apellidos_cliente,dni_cliente,direccion_cliente,ciudad_cliente,distrito_cliente,cod_postal,num_telefono_cliente,sexo,estado_civil) values (22,'Camila Fernanda','Ríos Vargas',18556120,'Avenida Huacachina 678','Ica','Ica',11006,999761731,'F','Casado');</t>
  </si>
  <si>
    <t>insert into tb_clientes (id_cliente,nombre_cliente,apellidos_cliente,dni_cliente,fecha_nacimiento_cliente,direccion_cliente,ciudad_cliente,distrito_cliente,cod_postal,num_telefono_cliente,sexo,estado_civil) values (22,Camila Fernanda,Ríos Vargas,18556120,21167,Avenida Huacachina 678,Ica,Ica,11006,999761731,F,Casado);</t>
  </si>
  <si>
    <t>Manuel Ricardo</t>
  </si>
  <si>
    <t>Castro Paredes</t>
  </si>
  <si>
    <t>55161058</t>
  </si>
  <si>
    <t>Calle Chavín 910</t>
  </si>
  <si>
    <t>Manuel Ricardo'</t>
  </si>
  <si>
    <t>Castro Paredes'</t>
  </si>
  <si>
    <t>Calle Chavín 910'</t>
  </si>
  <si>
    <t>insert into tb_clientes (id_cliente,nombre_cliente,apellidos_cliente,dni_cliente,direccion_cliente,ciudad_cliente,distrito_cliente,cod_postal,num_telefono_cliente,sexo,estado_civil) values (23,'Manuel Ricardo','Castro Paredes',55161058,'Calle Chavín 910','Ica','Ica',11007,993797530,'M','Casado');</t>
  </si>
  <si>
    <t>insert into tb_clientes (id_cliente,nombre_cliente,apellidos_cliente,dni_cliente,fecha_nacimiento_cliente,direccion_cliente,ciudad_cliente,distrito_cliente,cod_postal,num_telefono_cliente,sexo,estado_civil) values (23,Manuel Ricardo,Castro Paredes,55161058,23919,Calle Chavín 910,Ica,Ica,11007,993797530,M,Casado);</t>
  </si>
  <si>
    <t>Fernanda Victoria</t>
  </si>
  <si>
    <t>Vargas Morales</t>
  </si>
  <si>
    <t>60804943</t>
  </si>
  <si>
    <t>Avenida Palpa 111</t>
  </si>
  <si>
    <t>Fernanda Victoria'</t>
  </si>
  <si>
    <t>Vargas Morales'</t>
  </si>
  <si>
    <t>Avenida Palpa 111'</t>
  </si>
  <si>
    <t>insert into tb_clientes (id_cliente,nombre_cliente,apellidos_cliente,dni_cliente,direccion_cliente,ciudad_cliente,distrito_cliente,cod_postal,num_telefono_cliente,sexo,estado_civil) values (24,'Fernanda Victoria','Vargas Morales',60804943,'Avenida Palpa 111','Ica','Ica',11008,925678914,'F','Soltero');</t>
  </si>
  <si>
    <t>insert into tb_clientes (id_cliente,nombre_cliente,apellidos_cliente,dni_cliente,fecha_nacimiento_cliente,direccion_cliente,ciudad_cliente,distrito_cliente,cod_postal,num_telefono_cliente,sexo,estado_civil) values (24,Fernanda Victoria,Vargas Morales,60804943,30224,Avenida Palpa 111,Ica,Ica,11008,925678914,F,Soltero);</t>
  </si>
  <si>
    <t>Ricardo Pablo</t>
  </si>
  <si>
    <t>Paredes Guzmán</t>
  </si>
  <si>
    <t>22866415</t>
  </si>
  <si>
    <t>Calle Ballestas 234</t>
  </si>
  <si>
    <t>Ricardo Pablo'</t>
  </si>
  <si>
    <t>Paredes Guzmán'</t>
  </si>
  <si>
    <t>Calle Ballestas 234'</t>
  </si>
  <si>
    <t>insert into tb_clientes (id_cliente,nombre_cliente,apellidos_cliente,dni_cliente,direccion_cliente,ciudad_cliente,distrito_cliente,cod_postal,num_telefono_cliente,sexo,estado_civil) values (25,'Ricardo Pablo','Paredes Guzmán',22866415,'Calle Ballestas 234','Ica','Ica',11009,964628708,'M','Casado');</t>
  </si>
  <si>
    <t>insert into tb_clientes (id_cliente,nombre_cliente,apellidos_cliente,dni_cliente,fecha_nacimiento_cliente,direccion_cliente,ciudad_cliente,distrito_cliente,cod_postal,num_telefono_cliente,sexo,estado_civil) values (25,Ricardo Pablo,Paredes Guzmán,22866415,32523,Calle Ballestas 234,Ica,Ica,11009,964628708,M,Casado);</t>
  </si>
  <si>
    <t>Victoria Antonia</t>
  </si>
  <si>
    <t>Morales Soto</t>
  </si>
  <si>
    <t>63926626</t>
  </si>
  <si>
    <t>Avenida Querulpa 567</t>
  </si>
  <si>
    <t>Victoria Antonia'</t>
  </si>
  <si>
    <t>Morales Soto'</t>
  </si>
  <si>
    <t>Avenida Querulpa 567'</t>
  </si>
  <si>
    <t>insert into tb_clientes (id_cliente,nombre_cliente,apellidos_cliente,dni_cliente,direccion_cliente,ciudad_cliente,distrito_cliente,cod_postal,num_telefono_cliente,sexo,estado_civil) values (26,'Victoria Antonia','Morales Soto',63926626,'Avenida Querulpa 567','Ica','Ica',11010,919301172,'F','Soltero');</t>
  </si>
  <si>
    <t>insert into tb_clientes (id_cliente,nombre_cliente,apellidos_cliente,dni_cliente,fecha_nacimiento_cliente,direccion_cliente,ciudad_cliente,distrito_cliente,cod_postal,num_telefono_cliente,sexo,estado_civil) values (26,Victoria Antonia,Morales Soto,63926626,27870,Avenida Querulpa 567,Ica,Ica,11010,919301172,F,Soltero);</t>
  </si>
  <si>
    <t>Pablo Francisco</t>
  </si>
  <si>
    <t>Guzmán Pérez</t>
  </si>
  <si>
    <t>50697625</t>
  </si>
  <si>
    <t>Calle Los Angeles 890</t>
  </si>
  <si>
    <t>Arequipa</t>
  </si>
  <si>
    <t>Pablo Francisco'</t>
  </si>
  <si>
    <t>Guzmán Pérez'</t>
  </si>
  <si>
    <t>Calle Los Angeles 890'</t>
  </si>
  <si>
    <t>Arequipa'</t>
  </si>
  <si>
    <t>insert into tb_clientes (id_cliente,nombre_cliente,apellidos_cliente,dni_cliente,direccion_cliente,ciudad_cliente,distrito_cliente,cod_postal,num_telefono_cliente,sexo,estado_civil) values (27,'Pablo Francisco','Guzmán Pérez',50697625,'Calle Los Angeles 890','Arequipa','Arequipa',4001,969761051,'M','Casado');</t>
  </si>
  <si>
    <t>insert into tb_clientes (id_cliente,nombre_cliente,apellidos_cliente,dni_cliente,fecha_nacimiento_cliente,direccion_cliente,ciudad_cliente,distrito_cliente,cod_postal,num_telefono_cliente,sexo,estado_civil) values (27,Pablo Francisco,Guzmán Pérez,50697625,31261,Calle Los Angeles 890,Arequipa,Arequipa,4001,969761051,M,Casado);</t>
  </si>
  <si>
    <t>Antonia Catalina</t>
  </si>
  <si>
    <t>Soto Flores</t>
  </si>
  <si>
    <t>54552078</t>
  </si>
  <si>
    <t>Avenida Santa Catalina 213</t>
  </si>
  <si>
    <t>Antonia Catalina'</t>
  </si>
  <si>
    <t>Soto Flores'</t>
  </si>
  <si>
    <t>Avenida Santa Catalina 213'</t>
  </si>
  <si>
    <t>insert into tb_clientes (id_cliente,nombre_cliente,apellidos_cliente,dni_cliente,direccion_cliente,ciudad_cliente,distrito_cliente,cod_postal,num_telefono_cliente,sexo,estado_civil) values (28,'Antonia Catalina','Soto Flores',54552078,'Avenida Santa Catalina 213','Arequipa','Arequipa',4002,964473503,'F','Casado');</t>
  </si>
  <si>
    <t>insert into tb_clientes (id_cliente,nombre_cliente,apellidos_cliente,dni_cliente,fecha_nacimiento_cliente,direccion_cliente,ciudad_cliente,distrito_cliente,cod_postal,num_telefono_cliente,sexo,estado_civil) values (28,Antonia Catalina,Soto Flores,54552078,25153,Avenida Santa Catalina 213,Arequipa,Arequipa,4002,964473503,F,Casado);</t>
  </si>
  <si>
    <t>Francisco Gabriel</t>
  </si>
  <si>
    <t>Pérez Sánchez</t>
  </si>
  <si>
    <t>52849221</t>
  </si>
  <si>
    <t>Calle Misti 546</t>
  </si>
  <si>
    <t>Francisco Gabriel'</t>
  </si>
  <si>
    <t>Pérez Sánchez'</t>
  </si>
  <si>
    <t>Calle Misti 546'</t>
  </si>
  <si>
    <t>insert into tb_clientes (id_cliente,nombre_cliente,apellidos_cliente,dni_cliente,direccion_cliente,ciudad_cliente,distrito_cliente,cod_postal,num_telefono_cliente,sexo,estado_civil) values (29,'Francisco Gabriel','Pérez Sánchez',52849221,'Calle Misti 546','Arequipa','Arequipa',4003,966522240,'M','Soltero');</t>
  </si>
  <si>
    <t>insert into tb_clientes (id_cliente,nombre_cliente,apellidos_cliente,dni_cliente,fecha_nacimiento_cliente,direccion_cliente,ciudad_cliente,distrito_cliente,cod_postal,num_telefono_cliente,sexo,estado_civil) values (29,Francisco Gabriel,Pérez Sánchez,52849221,28932,Calle Misti 546,Arequipa,Arequipa,4003,966522240,M,Soltero);</t>
  </si>
  <si>
    <t>Catalina Carolina</t>
  </si>
  <si>
    <t>Flores Cruz</t>
  </si>
  <si>
    <t>51844581</t>
  </si>
  <si>
    <t>Avenida Yanahuara 879</t>
  </si>
  <si>
    <t>Catalina Carolina'</t>
  </si>
  <si>
    <t>Flores Cruz'</t>
  </si>
  <si>
    <t>Avenida Yanahuara 879'</t>
  </si>
  <si>
    <t>insert into tb_clientes (id_cliente,nombre_cliente,apellidos_cliente,dni_cliente,direccion_cliente,ciudad_cliente,distrito_cliente,cod_postal,num_telefono_cliente,sexo,estado_civil) values (30,'Catalina Carolina','Flores Cruz',51844581,'Avenida Yanahuara 879','Arequipa','Arequipa',4004,970744315,'F','Casado');</t>
  </si>
  <si>
    <t>insert into tb_clientes (id_cliente,nombre_cliente,apellidos_cliente,dni_cliente,fecha_nacimiento_cliente,direccion_cliente,ciudad_cliente,distrito_cliente,cod_postal,num_telefono_cliente,sexo,estado_civil) values (30,Catalina Carolina,Flores Cruz,51844581,35574,Avenida Yanahuara 879,Arequipa,Arequipa,4004,970744315,F,Casado);</t>
  </si>
  <si>
    <t>Gabriel Rodrigo</t>
  </si>
  <si>
    <t>56628976</t>
  </si>
  <si>
    <t>Calle Vallecito 123</t>
  </si>
  <si>
    <t>Gabriel Rodrigo'</t>
  </si>
  <si>
    <t>Calle Vallecito 123'</t>
  </si>
  <si>
    <t>insert into tb_clientes (id_cliente,nombre_cliente,apellidos_cliente,dni_cliente,direccion_cliente,ciudad_cliente,distrito_cliente,cod_postal,num_telefono_cliente,sexo,estado_civil) values (31,'Gabriel Rodrigo','Sánchez Torres',56628976,'Calle Vallecito 123','Arequipa','Arequipa',4005,945697264,'M','Soltero');</t>
  </si>
  <si>
    <t>insert into tb_clientes (id_cliente,nombre_cliente,apellidos_cliente,dni_cliente,fecha_nacimiento_cliente,direccion_cliente,ciudad_cliente,distrito_cliente,cod_postal,num_telefono_cliente,sexo,estado_civil) values (31,Gabriel Rodrigo,Sánchez Torres,56628976,19241,Calle Vallecito 123,Arequipa,Arequipa,4005,945697264,M,Soltero);</t>
  </si>
  <si>
    <t>Carolina Isabella</t>
  </si>
  <si>
    <t>Cruz Castro</t>
  </si>
  <si>
    <t>75230496</t>
  </si>
  <si>
    <t>Avenida Ejército 456</t>
  </si>
  <si>
    <t>Carolina Isabella'</t>
  </si>
  <si>
    <t>Cruz Castro'</t>
  </si>
  <si>
    <t>Avenida Ejército 456'</t>
  </si>
  <si>
    <t>insert into tb_clientes (id_cliente,nombre_cliente,apellidos_cliente,dni_cliente,direccion_cliente,ciudad_cliente,distrito_cliente,cod_postal,num_telefono_cliente,sexo,estado_civil) values (32,'Carolina Isabella','Cruz Castro',75230496,'Avenida Ejército 456','Arequipa','Arequipa',4006,986964328,'F','Casado');</t>
  </si>
  <si>
    <t>insert into tb_clientes (id_cliente,nombre_cliente,apellidos_cliente,dni_cliente,fecha_nacimiento_cliente,direccion_cliente,ciudad_cliente,distrito_cliente,cod_postal,num_telefono_cliente,sexo,estado_civil) values (32,Carolina Isabella,Cruz Castro,75230496,21934,Avenida Ejército 456,Arequipa,Arequipa,4006,986964328,F,Casado);</t>
  </si>
  <si>
    <t>Rodrigo Mauricio</t>
  </si>
  <si>
    <t>Torres Rodríguez</t>
  </si>
  <si>
    <t>99211291</t>
  </si>
  <si>
    <t>Calle San Lázaro 789</t>
  </si>
  <si>
    <t>Rodrigo Mauricio'</t>
  </si>
  <si>
    <t>Torres Rodríguez'</t>
  </si>
  <si>
    <t>Calle San Lázaro 789'</t>
  </si>
  <si>
    <t>insert into tb_clientes (id_cliente,nombre_cliente,apellidos_cliente,dni_cliente,direccion_cliente,ciudad_cliente,distrito_cliente,cod_postal,num_telefono_cliente,sexo,estado_civil) values (33,'Rodrigo Mauricio','Torres Rodríguez',99211291,'Calle San Lázaro 789','Arequipa','Arequipa',4007,942728035,'M','Casado');</t>
  </si>
  <si>
    <t>insert into tb_clientes (id_cliente,nombre_cliente,apellidos_cliente,dni_cliente,fecha_nacimiento_cliente,direccion_cliente,ciudad_cliente,distrito_cliente,cod_postal,num_telefono_cliente,sexo,estado_civil) values (33,Rodrigo Mauricio,Torres Rodríguez,99211291,26746,Calle San Lázaro 789,Arequipa,Arequipa,4007,942728035,M,Casado);</t>
  </si>
  <si>
    <t>Isabella Javiera</t>
  </si>
  <si>
    <t>Castro Ríos</t>
  </si>
  <si>
    <t>69264100</t>
  </si>
  <si>
    <t>Avenida Cayma 111</t>
  </si>
  <si>
    <t>Isabella Javiera'</t>
  </si>
  <si>
    <t>Castro Ríos'</t>
  </si>
  <si>
    <t>Avenida Cayma 111'</t>
  </si>
  <si>
    <t>insert into tb_clientes (id_cliente,nombre_cliente,apellidos_cliente,dni_cliente,direccion_cliente,ciudad_cliente,distrito_cliente,cod_postal,num_telefono_cliente,sexo,estado_civil) values (34,'Isabella Javiera','Castro Ríos',69264100,'Avenida Cayma 111','Arequipa','Arequipa',4008,910552983,'F','Soltero');</t>
  </si>
  <si>
    <t>insert into tb_clientes (id_cliente,nombre_cliente,apellidos_cliente,dni_cliente,fecha_nacimiento_cliente,direccion_cliente,ciudad_cliente,distrito_cliente,cod_postal,num_telefono_cliente,sexo,estado_civil) values (34,Isabella Javiera,Castro Ríos,69264100,29381,Avenida Cayma 111,Arequipa,Arequipa,4008,910552983,F,Soltero);</t>
  </si>
  <si>
    <t>Mauricio Sebastián</t>
  </si>
  <si>
    <t>Rodríguez Silva</t>
  </si>
  <si>
    <t>86881894</t>
  </si>
  <si>
    <t>Calle Cerro Colorado 234</t>
  </si>
  <si>
    <t>Mauricio Sebastián'</t>
  </si>
  <si>
    <t>Rodríguez Silva'</t>
  </si>
  <si>
    <t>Calle Cerro Colorado 234'</t>
  </si>
  <si>
    <t>insert into tb_clientes (id_cliente,nombre_cliente,apellidos_cliente,dni_cliente,direccion_cliente,ciudad_cliente,distrito_cliente,cod_postal,num_telefono_cliente,sexo,estado_civil) values (35,'Mauricio Sebastián','Rodríguez Silva',86881894,'Calle Cerro Colorado 234','Arequipa','Arequipa',4009,974677613,'M','Soltero');</t>
  </si>
  <si>
    <t>insert into tb_clientes (id_cliente,nombre_cliente,apellidos_cliente,dni_cliente,fecha_nacimiento_cliente,direccion_cliente,ciudad_cliente,distrito_cliente,cod_postal,num_telefono_cliente,sexo,estado_civil) values (35,Mauricio Sebastián,Rodríguez Silva,86881894,33525,Calle Cerro Colorado 234,Arequipa,Arequipa,4009,974677613,M,Soltero);</t>
  </si>
  <si>
    <t>Javiera Valeria</t>
  </si>
  <si>
    <t>Ríos Muñoz</t>
  </si>
  <si>
    <t>46254646</t>
  </si>
  <si>
    <t>Avenida Sabandia 567</t>
  </si>
  <si>
    <t>Javiera Valeria'</t>
  </si>
  <si>
    <t>Ríos Muñoz'</t>
  </si>
  <si>
    <t>Avenida Sabandia 567'</t>
  </si>
  <si>
    <t>insert into tb_clientes (id_cliente,nombre_cliente,apellidos_cliente,dni_cliente,direccion_cliente,ciudad_cliente,distrito_cliente,cod_postal,num_telefono_cliente,sexo,estado_civil) values (36,'Javiera Valeria','Ríos Muñoz',46254646,'Avenida Sabandia 567','Arequipa','Arequipa',4010,906341038,'F','Casado');</t>
  </si>
  <si>
    <t>insert into tb_clientes (id_cliente,nombre_cliente,apellidos_cliente,dni_cliente,fecha_nacimiento_cliente,direccion_cliente,ciudad_cliente,distrito_cliente,cod_postal,num_telefono_cliente,sexo,estado_civil) values (36,Javiera Valeria,Ríos Muñoz,46254646,20451,Avenida Sabandia 567,Arequipa,Arequipa,4010,906341038,F,Casado);</t>
  </si>
  <si>
    <t>Sebastián Eduardo</t>
  </si>
  <si>
    <t>Silva Herrera</t>
  </si>
  <si>
    <t>16511045</t>
  </si>
  <si>
    <t>Calle Los Conquistadores 123</t>
  </si>
  <si>
    <t>Sebastián Eduardo'</t>
  </si>
  <si>
    <t>Silva Herrera'</t>
  </si>
  <si>
    <t>Calle Los Conquistadores 123'</t>
  </si>
  <si>
    <t>insert into tb_clientes (id_cliente,nombre_cliente,apellidos_cliente,dni_cliente,direccion_cliente,ciudad_cliente,distrito_cliente,cod_postal,num_telefono_cliente,sexo,estado_civil) values (37,'Sebastián Eduardo','Silva Herrera',16511045,'Calle Los Conquistadores 123','Lima','San Isidro',15001,919634345,'M','Casado');</t>
  </si>
  <si>
    <t>insert into tb_clientes (id_cliente,nombre_cliente,apellidos_cliente,dni_cliente,fecha_nacimiento_cliente,direccion_cliente,ciudad_cliente,distrito_cliente,cod_postal,num_telefono_cliente,sexo,estado_civil) values (37,Sebastián Eduardo,Silva Herrera,16511045,23164,Calle Los Conquistadores 123,Lima,San Isidro,15001,919634345,M,Casado);</t>
  </si>
  <si>
    <t>Valeria Francisca</t>
  </si>
  <si>
    <t>Muñoz Ramírez</t>
  </si>
  <si>
    <t>11365484</t>
  </si>
  <si>
    <t>Avenida Javier Prado 456</t>
  </si>
  <si>
    <t>Valeria Francisca'</t>
  </si>
  <si>
    <t>Muñoz Ramírez'</t>
  </si>
  <si>
    <t>Avenida Javier Prado 456'</t>
  </si>
  <si>
    <t>insert into tb_clientes (id_cliente,nombre_cliente,apellidos_cliente,dni_cliente,direccion_cliente,ciudad_cliente,distrito_cliente,cod_postal,num_telefono_cliente,sexo,estado_civil) values (38,'Valeria Francisca','Muñoz Ramírez',11365484,'Avenida Javier Prado 456','Lima','La Molina',15002,924678185,'F','Soltero');</t>
  </si>
  <si>
    <t>insert into tb_clientes (id_cliente,nombre_cliente,apellidos_cliente,dni_cliente,fecha_nacimiento_cliente,direccion_cliente,ciudad_cliente,distrito_cliente,cod_postal,num_telefono_cliente,sexo,estado_civil) values (38,Valeria Francisca,Muñoz Ramírez,11365484,28010,Avenida Javier Prado 456,Lima,La Molina,15002,924678185,F,Soltero);</t>
  </si>
  <si>
    <t>Eduardo Matías</t>
  </si>
  <si>
    <t>Herrera Morales</t>
  </si>
  <si>
    <t>26022903</t>
  </si>
  <si>
    <t>Calle Las Begonias 789</t>
  </si>
  <si>
    <t>Eduardo Matías'</t>
  </si>
  <si>
    <t>Herrera Morales'</t>
  </si>
  <si>
    <t>Calle Las Begonias 789'</t>
  </si>
  <si>
    <t>insert into tb_clientes (id_cliente,nombre_cliente,apellidos_cliente,dni_cliente,direccion_cliente,ciudad_cliente,distrito_cliente,cod_postal,num_telefono_cliente,sexo,estado_civil) values (39,'Eduardo Matías','Herrera Morales',26022903,'Calle Las Begonias 789','Lima','San Isidro',15003,909212650,'M','Soltero');</t>
  </si>
  <si>
    <t>insert into tb_clientes (id_cliente,nombre_cliente,apellidos_cliente,dni_cliente,fecha_nacimiento_cliente,direccion_cliente,ciudad_cliente,distrito_cliente,cod_postal,num_telefono_cliente,sexo,estado_civil) values (39,Eduardo Matías,Herrera Morales,26022903,21865,Calle Las Begonias 789,Lima,San Isidro,15003,909212650,M,Soltero);</t>
  </si>
  <si>
    <t>Francisca Gabriela</t>
  </si>
  <si>
    <t>20838138</t>
  </si>
  <si>
    <t>Avenida Salaverry 012</t>
  </si>
  <si>
    <t>Francisca Gabriela'</t>
  </si>
  <si>
    <t>Avenida Salaverry 012'</t>
  </si>
  <si>
    <t>insert into tb_clientes (id_cliente,nombre_cliente,apellidos_cliente,dni_cliente,direccion_cliente,ciudad_cliente,distrito_cliente,cod_postal,num_telefono_cliente,sexo,estado_civil) values (40,'Francisca Gabriela','Ramírez Vargas',20838138,'Avenida Salaverry 012','Lima','Magdalena',15004,968924198,'F','Soltero');</t>
  </si>
  <si>
    <t>insert into tb_clientes (id_cliente,nombre_cliente,apellidos_cliente,dni_cliente,fecha_nacimiento_cliente,direccion_cliente,ciudad_cliente,distrito_cliente,cod_postal,num_telefono_cliente,sexo,estado_civil) values (40,Francisca Gabriela,Ramírez Vargas,20838138,24618,Avenida Salaverry 012,Lima,Magdalena,15004,968924198,F,Soltero);</t>
  </si>
  <si>
    <t>Matías Rafael</t>
  </si>
  <si>
    <t>Morales Cordero</t>
  </si>
  <si>
    <t>68807042</t>
  </si>
  <si>
    <t>Calle Benavides 345</t>
  </si>
  <si>
    <t>Matías Rafael'</t>
  </si>
  <si>
    <t>Morales Cordero'</t>
  </si>
  <si>
    <t>Calle Benavides 345'</t>
  </si>
  <si>
    <t>insert into tb_clientes (id_cliente,nombre_cliente,apellidos_cliente,dni_cliente,direccion_cliente,ciudad_cliente,distrito_cliente,cod_postal,num_telefono_cliente,sexo,estado_civil) values (41,'Matías Rafael','Morales Cordero',68807042,'Calle Benavides 345','Lima','Miraflores',15005,950127624,'M','Casado');</t>
  </si>
  <si>
    <t>insert into tb_clientes (id_cliente,nombre_cliente,apellidos_cliente,dni_cliente,fecha_nacimiento_cliente,direccion_cliente,ciudad_cliente,distrito_cliente,cod_postal,num_telefono_cliente,sexo,estado_civil) values (41,Matías Rafael,Morales Cordero,68807042,30923,Calle Benavides 345,Lima,Miraflores,15005,950127624,M,Casado);</t>
  </si>
  <si>
    <t>Gabriela Alejandra</t>
  </si>
  <si>
    <t>Vargas Guzmán</t>
  </si>
  <si>
    <t>69547239</t>
  </si>
  <si>
    <t>Avenida Angamos 678</t>
  </si>
  <si>
    <t>Gabriela Alejandra'</t>
  </si>
  <si>
    <t>Vargas Guzmán'</t>
  </si>
  <si>
    <t>Avenida Angamos 678'</t>
  </si>
  <si>
    <t>insert into tb_clientes (id_cliente,nombre_cliente,apellidos_cliente,dni_cliente,direccion_cliente,ciudad_cliente,distrito_cliente,cod_postal,num_telefono_cliente,sexo,estado_civil) values (42,'Gabriela Alejandra','Vargas Guzmán',69547239,'Avenida Angamos 678','Lima','Surquillo',15006,941603692,'F','Soltero');</t>
  </si>
  <si>
    <t>insert into tb_clientes (id_cliente,nombre_cliente,apellidos_cliente,dni_cliente,fecha_nacimiento_cliente,direccion_cliente,ciudad_cliente,distrito_cliente,cod_postal,num_telefono_cliente,sexo,estado_civil) values (42,Gabriela Alejandra,Vargas Guzmán,69547239,33284,Avenida Angamos 678,Lima,Surquillo,15006,941603692,F,Soltero);</t>
  </si>
  <si>
    <t>Rafael María</t>
  </si>
  <si>
    <t>Cordero Pérez</t>
  </si>
  <si>
    <t>95807603</t>
  </si>
  <si>
    <t>Calle República de Panamá 910</t>
  </si>
  <si>
    <t>Rafael María'</t>
  </si>
  <si>
    <t>Cordero Pérez'</t>
  </si>
  <si>
    <t>Calle República de Panamá 910'</t>
  </si>
  <si>
    <t>insert into tb_clientes (id_cliente,nombre_cliente,apellidos_cliente,dni_cliente,direccion_cliente,ciudad_cliente,distrito_cliente,cod_postal,num_telefono_cliente,sexo,estado_civil) values (43,'Rafael María','Cordero Pérez',95807603,'Calle República de Panamá 910','Lima','Barranco',15007,956093627,'M','Soltero');</t>
  </si>
  <si>
    <t>insert into tb_clientes (id_cliente,nombre_cliente,apellidos_cliente,dni_cliente,fecha_nacimiento_cliente,direccion_cliente,ciudad_cliente,distrito_cliente,cod_postal,num_telefono_cliente,sexo,estado_civil) values (43,Rafael María,Cordero Pérez,95807603,26837,Calle República de Panamá 910,Lima,Barranco,15007,956093627,M,Soltero);</t>
  </si>
  <si>
    <t>Alejandra Carlos</t>
  </si>
  <si>
    <t>Guzmán García</t>
  </si>
  <si>
    <t>67858752</t>
  </si>
  <si>
    <t>Avenida Brasil 111</t>
  </si>
  <si>
    <t>Jesús María</t>
  </si>
  <si>
    <t>Alejandra Carlos'</t>
  </si>
  <si>
    <t>Guzmán García'</t>
  </si>
  <si>
    <t>Avenida Brasil 111'</t>
  </si>
  <si>
    <t>Jesús María'</t>
  </si>
  <si>
    <t>insert into tb_clientes (id_cliente,nombre_cliente,apellidos_cliente,dni_cliente,direccion_cliente,ciudad_cliente,distrito_cliente,cod_postal,num_telefono_cliente,sexo,estado_civil) values (44,'Alejandra Carlos','Guzmán García',67858752,'Avenida Brasil 111','Lima','Jesús María',15008,950792149,'F','Casado');</t>
  </si>
  <si>
    <t>insert into tb_clientes (id_cliente,nombre_cliente,apellidos_cliente,dni_cliente,fecha_nacimiento_cliente,direccion_cliente,ciudad_cliente,distrito_cliente,cod_postal,num_telefono_cliente,sexo,estado_civil) values (44,Alejandra Carlos,Guzmán García,67858752,30205,Avenida Brasil 111,Lima,Jesús María,15008,950792149,F,Casado);</t>
  </si>
  <si>
    <t>María Laura</t>
  </si>
  <si>
    <t>Pérez Rodríguez</t>
  </si>
  <si>
    <t>76795024</t>
  </si>
  <si>
    <t>Calle Arequipa 234</t>
  </si>
  <si>
    <t>Lince</t>
  </si>
  <si>
    <t>María Laura'</t>
  </si>
  <si>
    <t>Pérez Rodríguez'</t>
  </si>
  <si>
    <t>Calle Arequipa 234'</t>
  </si>
  <si>
    <t>Lince'</t>
  </si>
  <si>
    <t>insert into tb_clientes (id_cliente,nombre_cliente,apellidos_cliente,dni_cliente,direccion_cliente,ciudad_cliente,distrito_cliente,cod_postal,num_telefono_cliente,sexo,estado_civil) values (45,'María Laura','Pérez Rodríguez',76795024,'Calle Arequipa 234','Lima','Lince',15009,917948007,'F','Soltero');</t>
  </si>
  <si>
    <t>insert into tb_clientes (id_cliente,nombre_cliente,apellidos_cliente,dni_cliente,fecha_nacimiento_cliente,direccion_cliente,ciudad_cliente,distrito_cliente,cod_postal,num_telefono_cliente,sexo,estado_civil) values (45,María Laura,Pérez Rodríguez,76795024,25906,Calle Arequipa 234,Lima,Lince,15009,917948007,F,Soltero);</t>
  </si>
  <si>
    <t>Carlos Pedro</t>
  </si>
  <si>
    <t>García Martínez</t>
  </si>
  <si>
    <t>53503667</t>
  </si>
  <si>
    <t>Avenida El Sol 567</t>
  </si>
  <si>
    <t>Cercado de Lima</t>
  </si>
  <si>
    <t>Carlos Pedro'</t>
  </si>
  <si>
    <t>García Martínez'</t>
  </si>
  <si>
    <t>Avenida El Sol 567'</t>
  </si>
  <si>
    <t>Cercado de Lima'</t>
  </si>
  <si>
    <t>insert into tb_clientes (id_cliente,nombre_cliente,apellidos_cliente,dni_cliente,direccion_cliente,ciudad_cliente,distrito_cliente,cod_postal,num_telefono_cliente,sexo,estado_civil) values (46,'Carlos Pedro','García Martínez',53503667,'Avenida El Sol 567','Lima','Cercado de Lima',15010,983421829,'M','Casado');</t>
  </si>
  <si>
    <t>insert into tb_clientes (id_cliente,nombre_cliente,apellidos_cliente,dni_cliente,fecha_nacimiento_cliente,direccion_cliente,ciudad_cliente,distrito_cliente,cod_postal,num_telefono_cliente,sexo,estado_civil) values (46,Carlos Pedro,García Martínez,53503667,28598,Avenida El Sol 567,Lima,Cercado de Lima,15010,983421829,M,Casado);</t>
  </si>
  <si>
    <t>Laura Ana</t>
  </si>
  <si>
    <t>Rodríguez López</t>
  </si>
  <si>
    <t>58850303</t>
  </si>
  <si>
    <t>Laura Ana'</t>
  </si>
  <si>
    <t>Rodríguez López'</t>
  </si>
  <si>
    <t>insert into tb_clientes (id_cliente,nombre_cliente,apellidos_cliente,dni_cliente,direccion_cliente,ciudad_cliente,distrito_cliente,cod_postal,num_telefono_cliente,sexo,estado_civil) values (47,'Laura Ana','Rodríguez López',58850303,'Calle Los Olivos 123','Cuzco','Cuzco',8001,987168729,'F','Casado');</t>
  </si>
  <si>
    <t>insert into tb_clientes (id_cliente,nombre_cliente,apellidos_cliente,dni_cliente,fecha_nacimiento_cliente,direccion_cliente,ciudad_cliente,distrito_cliente,cod_postal,num_telefono_cliente,sexo,estado_civil) values (47,Laura Ana,Rodríguez López,58850303,34909,Calle Los Olivos 123,Cuzco,Cuzco,8001,987168729,F,Casado);</t>
  </si>
  <si>
    <t>Martínez Hernández</t>
  </si>
  <si>
    <t>43308482</t>
  </si>
  <si>
    <t>Martínez Hernández'</t>
  </si>
  <si>
    <t>insert into tb_clientes (id_cliente,nombre_cliente,apellidos_cliente,dni_cliente,direccion_cliente,ciudad_cliente,distrito_cliente,cod_postal,num_telefono_cliente,sexo,estado_civil) values (48,'Pedro Luis','Martínez Hernández',43308482,'Avenida Los Piscos 456','Cuzco','Cuzco',8002,920169927,'M','Casado');</t>
  </si>
  <si>
    <t>insert into tb_clientes (id_cliente,nombre_cliente,apellidos_cliente,dni_cliente,fecha_nacimiento_cliente,direccion_cliente,ciudad_cliente,distrito_cliente,cod_postal,num_telefono_cliente,sexo,estado_civil) values (48,Pedro Luis,Martínez Hernández,43308482,22591,Avenida Los Piscos 456,Cuzco,Cuzco,8002,920169927,M,Casado);</t>
  </si>
  <si>
    <t>Ana Isabel</t>
  </si>
  <si>
    <t>López González</t>
  </si>
  <si>
    <t>99053914</t>
  </si>
  <si>
    <t>Ana Isabel'</t>
  </si>
  <si>
    <t>López González'</t>
  </si>
  <si>
    <t>insert into tb_clientes (id_cliente,nombre_cliente,apellidos_cliente,dni_cliente,direccion_cliente,ciudad_cliente,distrito_cliente,cod_postal,num_telefono_cliente,sexo,estado_civil) values (49,'Ana Isabel','López González',99053914,'Calle San Juan 789','Cuzco','Cuzco',8003,997889371,'F','Casado');</t>
  </si>
  <si>
    <t>insert into tb_clientes (id_cliente,nombre_cliente,apellidos_cliente,dni_cliente,fecha_nacimiento_cliente,direccion_cliente,ciudad_cliente,distrito_cliente,cod_postal,num_telefono_cliente,sexo,estado_civil) values (49,Ana Isabel,López González,99053914,32518,Calle San Juan 789,Cuzco,Cuzco,8003,997889371,F,Casado);</t>
  </si>
  <si>
    <t>Hernández Morales</t>
  </si>
  <si>
    <t>33714304</t>
  </si>
  <si>
    <t>Hernández Morales'</t>
  </si>
  <si>
    <t>insert into tb_clientes (id_cliente,nombre_cliente,apellidos_cliente,dni_cliente,direccion_cliente,ciudad_cliente,distrito_cliente,cod_postal,num_telefono_cliente,sexo,estado_civil) values (50,'Luis Sergio','Hernández Morales',33714304,'Avenida Nazca 012','Cuzco','Cuzco',8004,942749769,'M','Casado');</t>
  </si>
  <si>
    <t>insert into tb_clientes (id_cliente,nombre_cliente,apellidos_cliente,dni_cliente,fecha_nacimiento_cliente,direccion_cliente,ciudad_cliente,distrito_cliente,cod_postal,num_telefono_cliente,sexo,estado_civil) values (50,Luis Sergio,Hernández Morales,33714304,35506,Avenida Nazca 012,Cuzco,Cuzco,8004,942749769,M,Casado);</t>
  </si>
  <si>
    <t>González Castro</t>
  </si>
  <si>
    <t>29858591</t>
  </si>
  <si>
    <t>González Castro'</t>
  </si>
  <si>
    <t>insert into tb_clientes (id_cliente,nombre_cliente,apellidos_cliente,dni_cliente,direccion_cliente,ciudad_cliente,distrito_cliente,cod_postal,num_telefono_cliente,sexo,estado_civil) values (51,'Isabel Andrea','González Castro',29858591,'Calle Paracas 345','Cuzco','Cuzco',8005,914980305,'F','Casado');</t>
  </si>
  <si>
    <t>insert into tb_clientes (id_cliente,nombre_cliente,apellidos_cliente,dni_cliente,fecha_nacimiento_cliente,direccion_cliente,ciudad_cliente,distrito_cliente,cod_postal,num_telefono_cliente,sexo,estado_civil) values (51,Isabel Andrea,González Castro,29858591,19867,Calle Paracas 345,Cuzco,Cuzco,8005,914980305,F,Casado);</t>
  </si>
  <si>
    <t>62297186</t>
  </si>
  <si>
    <t>insert into tb_clientes (id_cliente,nombre_cliente,apellidos_cliente,dni_cliente,direccion_cliente,ciudad_cliente,distrito_cliente,cod_postal,num_telefono_cliente,sexo,estado_civil) values (52,'Sergio Alejandro','Morales Sánchez',62297186,'Avenida Huacachina 678','Cuzco','Cuzco',8006,954413835,'M','Soltero');</t>
  </si>
  <si>
    <t>insert into tb_clientes (id_cliente,nombre_cliente,apellidos_cliente,dni_cliente,fecha_nacimiento_cliente,direccion_cliente,ciudad_cliente,distrito_cliente,cod_postal,num_telefono_cliente,sexo,estado_civil) values (52,Sergio Alejandro,Morales Sánchez,62297186,22859,Avenida Huacachina 678,Cuzco,Cuzco,8006,954413835,M,Soltero);</t>
  </si>
  <si>
    <t>48631585</t>
  </si>
  <si>
    <t>insert into tb_clientes (id_cliente,nombre_cliente,apellidos_cliente,dni_cliente,direccion_cliente,ciudad_cliente,distrito_cliente,cod_postal,num_telefono_cliente,sexo,estado_civil) values (53,'Andrea Natalia','Castro Ramírez',48631585,'Calle Chavín 910','Cuzco','Cuzco',8007,913436397,'F','Casado');</t>
  </si>
  <si>
    <t>insert into tb_clientes (id_cliente,nombre_cliente,apellidos_cliente,dni_cliente,fecha_nacimiento_cliente,direccion_cliente,ciudad_cliente,distrito_cliente,cod_postal,num_telefono_cliente,sexo,estado_civil) values (53,Andrea Natalia,Castro Ramírez,48631585,27674,Calle Chavín 910,Cuzco,Cuzco,8007,913436397,F,Casado);</t>
  </si>
  <si>
    <t>14357727</t>
  </si>
  <si>
    <t>insert into tb_clientes (id_cliente,nombre_cliente,apellidos_cliente,dni_cliente,direccion_cliente,ciudad_cliente,distrito_cliente,cod_postal,num_telefono_cliente,sexo,estado_civil) values (54,'Alejandro Andrés','Sánchez Torres',14357727,'Avenida Palpa 111','Cuzco','Cuzco',8008,929251530,'M','Casado');</t>
  </si>
  <si>
    <t>insert into tb_clientes (id_cliente,nombre_cliente,apellidos_cliente,dni_cliente,fecha_nacimiento_cliente,direccion_cliente,ciudad_cliente,distrito_cliente,cod_postal,num_telefono_cliente,sexo,estado_civil) values (54,Alejandro Andrés,Sánchez Torres,14357727,21532,Avenida Palpa 111,Cuzco,Cuzco,8008,929251530,M,Casado);</t>
  </si>
  <si>
    <t>Ramírez Guzmán</t>
  </si>
  <si>
    <t>97777871</t>
  </si>
  <si>
    <t>Ramírez Guzmán'</t>
  </si>
  <si>
    <t>insert into tb_clientes (id_cliente,nombre_cliente,apellidos_cliente,dni_cliente,direccion_cliente,ciudad_cliente,distrito_cliente,cod_postal,num_telefono_cliente,sexo,estado_civil) values (55,'Natalia Gabriela','Ramírez Guzmán',97777871,'Calle Ballestas 234','Cuzco','Cuzco',8009,967677791,'F','Soltero');</t>
  </si>
  <si>
    <t>insert into tb_clientes (id_cliente,nombre_cliente,apellidos_cliente,dni_cliente,fecha_nacimiento_cliente,direccion_cliente,ciudad_cliente,distrito_cliente,cod_postal,num_telefono_cliente,sexo,estado_civil) values (55,Natalia Gabriela,Ramírez Guzmán,97777871,24284,Calle Ballestas 234,Cuzco,Cuzco,8009,967677791,F,Soltero);</t>
  </si>
  <si>
    <t>Torres Romero</t>
  </si>
  <si>
    <t>46119406</t>
  </si>
  <si>
    <t>Torres Romero'</t>
  </si>
  <si>
    <t>insert into tb_clientes (id_cliente,nombre_cliente,apellidos_cliente,dni_cliente,direccion_cliente,ciudad_cliente,distrito_cliente,cod_postal,num_telefono_cliente,sexo,estado_civil) values (56,'Andrés Daniel','Torres Romero',46119406,'Avenida Querulpa 567','Cuzco','Cuzco',8010,926694826,'M','Casado');</t>
  </si>
  <si>
    <t>insert into tb_clientes (id_cliente,nombre_cliente,apellidos_cliente,dni_cliente,fecha_nacimiento_cliente,direccion_cliente,ciudad_cliente,distrito_cliente,cod_postal,num_telefono_cliente,sexo,estado_civil) values (56,Andrés Daniel,Torres Romero,46119406,30589,Avenida Querulpa 567,Cuzco,Cuzco,8010,926694826,M,Casado);</t>
  </si>
  <si>
    <t>83007770</t>
  </si>
  <si>
    <t>Calle Las Orquídeas 890</t>
  </si>
  <si>
    <t>Calle Las Orquídeas 890'</t>
  </si>
  <si>
    <t>insert into tb_clientes (id_cliente,nombre_cliente,apellidos_cliente,dni_cliente,direccion_cliente,ciudad_cliente,distrito_cliente,cod_postal,num_telefono_cliente,sexo,estado_civil) values (57,'Gabriela Carolina','Guzmán Paredes',83007770,'Calle Las Orquídeas 890','Lima','San Borja',15011,941731815,'F','Soltero');</t>
  </si>
  <si>
    <t>insert into tb_clientes (id_cliente,nombre_cliente,apellidos_cliente,dni_cliente,fecha_nacimiento_cliente,direccion_cliente,ciudad_cliente,distrito_cliente,cod_postal,num_telefono_cliente,sexo,estado_civil) values (57,Gabriela Carolina,Guzmán Paredes,83007770,32888,Calle Las Orquídeas 890,Lima,San Borja,15011,941731815,F,Soltero);</t>
  </si>
  <si>
    <t>16359479</t>
  </si>
  <si>
    <t>Avenida Los Jazmines 213</t>
  </si>
  <si>
    <t>Avenida Los Jazmines 213'</t>
  </si>
  <si>
    <t>insert into tb_clientes (id_cliente,nombre_cliente,apellidos_cliente,dni_cliente,direccion_cliente,ciudad_cliente,distrito_cliente,cod_postal,num_telefono_cliente,sexo,estado_civil) values (58,'Daniel Oscar','Romero Jiménez',16359479,'Avenida Los Jazmines 213','Lima','Surco',15012,951113023,'M','Casado');</t>
  </si>
  <si>
    <t>insert into tb_clientes (id_cliente,nombre_cliente,apellidos_cliente,dni_cliente,fecha_nacimiento_cliente,direccion_cliente,ciudad_cliente,distrito_cliente,cod_postal,num_telefono_cliente,sexo,estado_civil) values (58,Daniel Oscar,Romero Jiménez,16359479,28235,Avenida Los Jazmines 213,Lima,Surco,15012,951113023,M,Casado);</t>
  </si>
  <si>
    <t>85403794</t>
  </si>
  <si>
    <t>Calle Los Cedros 546</t>
  </si>
  <si>
    <t>Calle Los Cedros 546'</t>
  </si>
  <si>
    <t>insert into tb_clientes (id_cliente,nombre_cliente,apellidos_cliente,dni_cliente,direccion_cliente,ciudad_cliente,distrito_cliente,cod_postal,num_telefono_cliente,sexo,estado_civil) values (59,'Carolina Valentina','Paredes Silva',85403794,'Calle Los Cedros 546','Lima','San Isidro',15013,913734263,'F','Casado');</t>
  </si>
  <si>
    <t>insert into tb_clientes (id_cliente,nombre_cliente,apellidos_cliente,dni_cliente,fecha_nacimiento_cliente,direccion_cliente,ciudad_cliente,distrito_cliente,cod_postal,num_telefono_cliente,sexo,estado_civil) values (59,Carolina Valentina,Paredes Silva,85403794,31626,Calle Los Cedros 546,Lima,San Isidro,15013,913734263,F,Casado);</t>
  </si>
  <si>
    <t>41247471</t>
  </si>
  <si>
    <t>Avenida Los Cipreses 879</t>
  </si>
  <si>
    <t>Avenida Los Cipreses 879'</t>
  </si>
  <si>
    <t>insert into tb_clientes (id_cliente,nombre_cliente,apellidos_cliente,dni_cliente,direccion_cliente,ciudad_cliente,distrito_cliente,cod_postal,num_telefono_cliente,sexo,estado_civil) values (60,'Oscar Guillermo','Jiménez Ortiz',41247471,'Avenida Los Cipreses 879','Lima','Miraflores',15014,919378373,'M','Soltero');</t>
  </si>
  <si>
    <t>insert into tb_clientes (id_cliente,nombre_cliente,apellidos_cliente,dni_cliente,fecha_nacimiento_cliente,direccion_cliente,ciudad_cliente,distrito_cliente,cod_postal,num_telefono_cliente,sexo,estado_civil) values (60,Oscar Guillermo,Jiménez Ortiz,41247471,25518,Avenida Los Cipreses 879,Lima,Miraflores,15014,919378373,M,Soltero);</t>
  </si>
  <si>
    <t>57590690</t>
  </si>
  <si>
    <t>Calle Los Alamos 123</t>
  </si>
  <si>
    <t>Calle Los Alamos 123'</t>
  </si>
  <si>
    <t>insert into tb_clientes (id_cliente,nombre_cliente,apellidos_cliente,dni_cliente,direccion_cliente,ciudad_cliente,distrito_cliente,cod_postal,num_telefono_cliente,sexo,estado_civil) values (61,'Valentina Paula','Silva Cordero',57590690,'Calle Los Alamos 123','Lima','Barranco',15015,964692831,'F','Soltero');</t>
  </si>
  <si>
    <t>insert into tb_clientes (id_cliente,nombre_cliente,apellidos_cliente,dni_cliente,fecha_nacimiento_cliente,direccion_cliente,ciudad_cliente,distrito_cliente,cod_postal,num_telefono_cliente,sexo,estado_civil) values (61,Valentina Paula,Silva Cordero,57590690,29298,Calle Los Alamos 123,Lima,Barranco,15015,964692831,F,Soltero);</t>
  </si>
  <si>
    <t>87793674</t>
  </si>
  <si>
    <t>Avenida Los Sauces 456</t>
  </si>
  <si>
    <t>Avenida Los Sauces 456'</t>
  </si>
  <si>
    <t>insert into tb_clientes (id_cliente,nombre_cliente,apellidos_cliente,dni_cliente,direccion_cliente,ciudad_cliente,distrito_cliente,cod_postal,num_telefono_cliente,sexo,estado_civil) values (62,'Guillermo José','Ortiz Mendoza',87793674,'Avenida Los Sauces 456','Lima','San Miguel',15016,984024426,'M','Casado');</t>
  </si>
  <si>
    <t>insert into tb_clientes (id_cliente,nombre_cliente,apellidos_cliente,dni_cliente,fecha_nacimiento_cliente,direccion_cliente,ciudad_cliente,distrito_cliente,cod_postal,num_telefono_cliente,sexo,estado_civil) values (62,Guillermo José,Ortiz Mendoza,87793674,35574,Avenida Los Sauces 456,Lima,San Miguel,15016,984024426,M,Casado);</t>
  </si>
  <si>
    <t>María Jose</t>
  </si>
  <si>
    <t>Sarmiento Castañeda</t>
  </si>
  <si>
    <t>Calle Los Laureles 789</t>
  </si>
  <si>
    <t>María Jose'</t>
  </si>
  <si>
    <t>Sarmiento Castañeda'</t>
  </si>
  <si>
    <t>Calle Los Laureles 789'</t>
  </si>
  <si>
    <t>insert into tb_clientes (id_cliente,nombre_cliente,apellidos_cliente,dni_cliente,direccion_cliente,ciudad_cliente,distrito_cliente,cod_postal,num_telefono_cliente,sexo,estado_civil) values (63,'María Jose','Sarmiento Castañeda',165458818,'Calle Los Laureles 789','Lima','Magdalena',15017,993732886,'M','Casado');</t>
  </si>
  <si>
    <t>insert into tb_clientes (id_cliente,nombre_cliente,apellidos_cliente,dni_cliente,fecha_nacimiento_cliente,direccion_cliente,ciudad_cliente,distrito_cliente,cod_postal,num_telefono_cliente,sexo,estado_civil) values (63,María Jose,Sarmiento Castañeda,165458818,19606,Calle Los Laureles 789,Lima,Magdalena,15017,993732886,M,Casado);</t>
  </si>
  <si>
    <t>Victoria Martha</t>
  </si>
  <si>
    <t>Aliaga Casablanca</t>
  </si>
  <si>
    <t>Avenida Los Pinos 111</t>
  </si>
  <si>
    <t>Victoria Martha'</t>
  </si>
  <si>
    <t>Aliaga Casablanca'</t>
  </si>
  <si>
    <t>Avenida Los Pinos 111'</t>
  </si>
  <si>
    <t>insert into tb_clientes (id_cliente,nombre_cliente,apellidos_cliente,dni_cliente,direccion_cliente,ciudad_cliente,distrito_cliente,cod_postal,num_telefono_cliente,sexo,estado_civil) values (64,'Victoria Martha','Aliaga Casablanca',322799996,'Avenida Los Pinos 111','Lima','Surquillo',15018,978618057,'M','Soltero');</t>
  </si>
  <si>
    <t>insert into tb_clientes (id_cliente,nombre_cliente,apellidos_cliente,dni_cliente,fecha_nacimiento_cliente,direccion_cliente,ciudad_cliente,distrito_cliente,cod_postal,num_telefono_cliente,sexo,estado_civil) values (64,Victoria Martha,Aliaga Casablanca,322799996,22300,Avenida Los Pinos 111,Lima,Surquillo,15018,978618057,M,Soltero);</t>
  </si>
  <si>
    <t>Ronald Edgar</t>
  </si>
  <si>
    <t>Ruiz Diaz</t>
  </si>
  <si>
    <t>Calle Las Rosas 234</t>
  </si>
  <si>
    <t>Ronald Edgar'</t>
  </si>
  <si>
    <t>Ruiz Diaz'</t>
  </si>
  <si>
    <t>Calle Las Rosas 234'</t>
  </si>
  <si>
    <t>insert into tb_clientes (id_cliente,nombre_cliente,apellidos_cliente,dni_cliente,direccion_cliente,ciudad_cliente,distrito_cliente,cod_postal,num_telefono_cliente,sexo,estado_civil) values (65,'Ronald Edgar','Ruiz Diaz',103356064,'Calle Las Rosas 234','Lima','La Molina',15019,954646428,'M','Casado');</t>
  </si>
  <si>
    <t>insert into tb_clientes (id_cliente,nombre_cliente,apellidos_cliente,dni_cliente,fecha_nacimiento_cliente,direccion_cliente,ciudad_cliente,distrito_cliente,cod_postal,num_telefono_cliente,sexo,estado_civil) values (65,Ronald Edgar,Ruiz Diaz,103356064,27111,Calle Las Rosas 234,Lima,La Molina,15019,954646428,H,Casado);</t>
  </si>
  <si>
    <t>Victor Humberto</t>
  </si>
  <si>
    <t>Galindo Quispe</t>
  </si>
  <si>
    <t>Avenida Los Girasoles 567</t>
  </si>
  <si>
    <t>Victor Humberto'</t>
  </si>
  <si>
    <t>Galindo Quispe'</t>
  </si>
  <si>
    <t>Avenida Los Girasoles 567'</t>
  </si>
  <si>
    <t>insert into tb_clientes (id_cliente,nombre_cliente,apellidos_cliente,dni_cliente,direccion_cliente,ciudad_cliente,distrito_cliente,cod_postal,num_telefono_cliente,sexo,estado_civil) values (66,'Victor Humberto','Galindo Quispe',141801047,'Avenida Los Girasoles 567','Lima','Jesús María',15020,933056256,'M','Soltero');</t>
  </si>
  <si>
    <t>insert into tb_clientes (id_cliente,nombre_cliente,apellidos_cliente,dni_cliente,fecha_nacimiento_cliente,direccion_cliente,ciudad_cliente,distrito_cliente,cod_postal,num_telefono_cliente,sexo,estado_civil) values (66,Victor Humberto,Galindo Quispe,141801047,29746,Avenida Los Girasoles 567,Lima,Jesús María,15020,933056256,H,Soltero);</t>
  </si>
  <si>
    <t>Micaela Rosa</t>
  </si>
  <si>
    <t>Caller Diaz</t>
  </si>
  <si>
    <t>Calle San Juan Bautista 123</t>
  </si>
  <si>
    <t>Micaela Rosa'</t>
  </si>
  <si>
    <t>Caller Diaz'</t>
  </si>
  <si>
    <t>Calle San Juan Bautista 123'</t>
  </si>
  <si>
    <t>insert into tb_clientes (id_cliente,nombre_cliente,apellidos_cliente,dni_cliente,direccion_cliente,ciudad_cliente,distrito_cliente,cod_postal,num_telefono_cliente,sexo,estado_civil) values (67,'Micaela Rosa','Caller Diaz',946635696,'Calle San Juan Bautista 123','Cuzco','Cuzco',8011,913852719,'M','Soltero');</t>
  </si>
  <si>
    <t>insert into tb_clientes (id_cliente,nombre_cliente,apellidos_cliente,dni_cliente,fecha_nacimiento_cliente,direccion_cliente,ciudad_cliente,distrito_cliente,cod_postal,num_telefono_cliente,sexo,estado_civil) values (67,Micaela Rosa,Caller Diaz,946635696,33891,Calle San Juan Bautista 123,Cuzco,Cuzco,8011,913852719,M,Soltero);</t>
  </si>
  <si>
    <t>Carmen Rosa</t>
  </si>
  <si>
    <t>Tacanga Torres</t>
  </si>
  <si>
    <t>Avenida Tupac Amaru 456</t>
  </si>
  <si>
    <t>Carmen Rosa'</t>
  </si>
  <si>
    <t>Tacanga Torres'</t>
  </si>
  <si>
    <t>Avenida Tupac Amaru 456'</t>
  </si>
  <si>
    <t>insert into tb_clientes (id_cliente,nombre_cliente,apellidos_cliente,dni_cliente,direccion_cliente,ciudad_cliente,distrito_cliente,cod_postal,num_telefono_cliente,sexo,estado_civil) values (68,'Carmen Rosa','Tacanga Torres',388534099,'Avenida Tupac Amaru 456','Cuzco','Cuzco',8012,997824582,'M','Casado');</t>
  </si>
  <si>
    <t>insert into tb_clientes (id_cliente,nombre_cliente,apellidos_cliente,dni_cliente,fecha_nacimiento_cliente,direccion_cliente,ciudad_cliente,distrito_cliente,cod_postal,num_telefono_cliente,sexo,estado_civil) values (68,Carmen Rosa,Tacanga Torres,388534099,20451,Avenida Tupac Amaru 456,Cuzco,Cuzco,8012,997824582,M,Casado);</t>
  </si>
  <si>
    <t>Adriana Fiorella</t>
  </si>
  <si>
    <t>Ramos Torres</t>
  </si>
  <si>
    <t>Calle Los Incas 789</t>
  </si>
  <si>
    <t>Adriana Fiorella'</t>
  </si>
  <si>
    <t>Ramos Torres'</t>
  </si>
  <si>
    <t>Calle Los Incas 789'</t>
  </si>
  <si>
    <t>)</t>
  </si>
  <si>
    <t>insert into tb_clientes (id_cliente,nombre_cliente,apellidos_cliente,dni_cliente,direccion_cliente,ciudad_cliente,distrito_cliente,cod_postal,num_telefono_cliente,sexo,estado_civil) values (69,'Adriana Fiorella','Ramos Torres',578176121,'Calle Los Incas 789','Cuzco','Cuzco',8013,913029135,'M','Soltero')</t>
  </si>
  <si>
    <t>insert into tb_clientes (id_cliente,nombre_cliente,apellidos_cliente,dni_cliente,fecha_nacimiento_cliente,direccion_cliente,ciudad_cliente,distrito_cliente,cod_postal,num_telefono_cliente,sexo,estado_civil) values (69,Adriana Fiorella,Ramos Torres,578176121,23164,Calle Los Incas 789,Cuzco,Cuzco,8013,913029135,M,Soltero);</t>
  </si>
  <si>
    <t>insert into tb_transaccion (id_transaccion,id_cliente,id_agencia,id_producto,id_empleado,fecha) values (</t>
  </si>
  <si>
    <t>03/16/2021</t>
  </si>
  <si>
    <t>insert into tb_transaccion (id_transaccion,id_cliente,id_agencia,id_producto,id_empleado,fecha) values (1,16,8,2,13,'17 de junio de 2021');</t>
  </si>
  <si>
    <t xml:space="preserve">insert into tb_transaccion (id_transaccion,id_cliente,id_agencia,id_producto,id_empleado,fecha) values </t>
  </si>
  <si>
    <t>1/4/2018</t>
  </si>
  <si>
    <t>insert into tb_transaccion (id_transaccion,id_cliente,id_agencia,id_producto,id_empleado,fecha) values (2,65,9,4,3,'4 de enero de 2018');</t>
  </si>
  <si>
    <t>11/8/2019</t>
  </si>
  <si>
    <t>insert into tb_transaccion (id_transaccion,id_cliente,id_agencia,id_producto,id_empleado,fecha) values (3,17,2,2,13,'28 de noviembre de 2019');</t>
  </si>
  <si>
    <t>8/9/2017</t>
  </si>
  <si>
    <t>insert into tb_transaccion (id_transaccion,id_cliente,id_agencia,id_producto,id_empleado,fecha) values (4,46,10,5,4,'9 de agosto de 2017');</t>
  </si>
  <si>
    <t>12/12/2020</t>
  </si>
  <si>
    <t>insert into tb_transaccion (id_transaccion,id_cliente,id_agencia,id_producto,id_empleado,fecha) values (5,32,3,2,7,'12 de diciembre de 2020');</t>
  </si>
  <si>
    <t>2/2/2016</t>
  </si>
  <si>
    <t>insert into tb_transaccion (id_transaccion,id_cliente,id_agencia,id_producto,id_empleado,fecha) values (6,22,2,4,19,'2 de febrero de 2016');</t>
  </si>
  <si>
    <t>10/21/2022</t>
  </si>
  <si>
    <t>insert into tb_transaccion (id_transaccion,id_cliente,id_agencia,id_producto,id_empleado,fecha) values (7,16,8,1,14,'21 de octubre de 2022');</t>
  </si>
  <si>
    <t>09/14/2018</t>
  </si>
  <si>
    <t>insert into tb_transaccion (id_transaccion,id_cliente,id_agencia,id_producto,id_empleado,fecha) values (8,8,10,4,2,'14 de septiembre de 2018');</t>
  </si>
  <si>
    <t>3/5/2021</t>
  </si>
  <si>
    <t>insert into tb_transaccion (id_transaccion,id_cliente,id_agencia,id_producto,id_empleado,fecha) values (9,26,5,5,19,'5 de marzo de 2021');</t>
  </si>
  <si>
    <t>07/18/2017</t>
  </si>
  <si>
    <t>insert into tb_transaccion (id_transaccion,id_cliente,id_agencia,id_producto,id_empleado,fecha) values (10,5,3,5,2,'18 de julio de 2017');</t>
  </si>
  <si>
    <t>5/5/2022</t>
  </si>
  <si>
    <t>insert into tb_transaccion (id_transaccion,id_cliente,id_agencia,id_producto,id_empleado,fecha) values (11,48,10,2,5,'30 de mayo de 2022');</t>
  </si>
  <si>
    <t>4/8/2019</t>
  </si>
  <si>
    <t>insert into tb_transaccion (id_transaccion,id_cliente,id_agencia,id_producto,id_empleado,fecha) values (12,34,7,1,15,8 de abril de 2019);</t>
  </si>
  <si>
    <t>11/19/2016</t>
  </si>
  <si>
    <t>insert into tb_transaccion (id_transaccion,id_cliente,id_agencia,id_producto,id_empleado,fecha) values (13,23,1,2,19,19 de noviembre de 2016);</t>
  </si>
  <si>
    <t>8/7/2020</t>
  </si>
  <si>
    <t>insert into tb_transaccion (id_transaccion,id_cliente,id_agencia,id_producto,id_empleado,fecha) values (14,28,7,4,1,7 de agosto de 2020);</t>
  </si>
  <si>
    <t>01/26/2017</t>
  </si>
  <si>
    <t>insert into tb_transaccion (id_transaccion,id_cliente,id_agencia,id_producto,id_empleado,fecha) values (15,59,9,5,15,26 de enero de 2017);</t>
  </si>
  <si>
    <t>3/11/2022</t>
  </si>
  <si>
    <t>insert into tb_transaccion (id_transaccion,id_cliente,id_agencia,id_producto,id_empleado,fecha) values (16,14,3,5,2,11 de marzo de 2022);</t>
  </si>
  <si>
    <t>9/3/2018</t>
  </si>
  <si>
    <t>insert into tb_transaccion (id_transaccion,id_cliente,id_agencia,id_producto,id_empleado,fecha) values (17,63,5,3,10,3 de septiembre de 2018);</t>
  </si>
  <si>
    <t>6/12/2021</t>
  </si>
  <si>
    <t>insert into tb_transaccion (id_transaccion,id_cliente,id_agencia,id_producto,id_empleado,fecha) values (18,35,4,5,14,22 de junio de 2021);</t>
  </si>
  <si>
    <t>12/10/2019</t>
  </si>
  <si>
    <t>insert into tb_transaccion (id_transaccion,id_cliente,id_agencia,id_producto,id_empleado,fecha) values (19,39,8,4,15,13 de diciembre de 2019);</t>
  </si>
  <si>
    <t>10/11/2016</t>
  </si>
  <si>
    <t>insert into tb_transaccion (id_transaccion,id_cliente,id_agencia,id_producto,id_empleado,fecha) values (20,65,7,3,20,31 de octubre de 2016);</t>
  </si>
  <si>
    <t>2/10/2022</t>
  </si>
  <si>
    <t>insert into tb_transaccion (id_transaccion,id_cliente,id_agencia,id_producto,id_empleado,fecha) values (21,15,5,3,1,15 de febrero de 2022);</t>
  </si>
  <si>
    <t>8/1/2017</t>
  </si>
  <si>
    <t>insert into tb_transaccion (id_transaccion,id_cliente,id_agencia,id_producto,id_empleado,fecha) values (22,48,3,3,11,1 de agosto de 2017);</t>
  </si>
  <si>
    <t>4/2/2018</t>
  </si>
  <si>
    <t>insert into tb_transaccion (id_transaccion,id_cliente,id_agencia,id_producto,id_empleado,fecha) values (23,50,7,5,19,24 de abril de 2018);</t>
  </si>
  <si>
    <t>11/10/2020</t>
  </si>
  <si>
    <t>insert into tb_transaccion (id_transaccion,id_cliente,id_agencia,id_producto,id_empleado,fecha) values (24,61,8,2,9,10 de noviembre de 2020);</t>
  </si>
  <si>
    <t>6/6/2019</t>
  </si>
  <si>
    <t>insert into tb_transaccion (id_transaccion,id_cliente,id_agencia,id_producto,id_empleado,fecha) values (25,50,2,4,9,6 de junio de 2019);</t>
  </si>
  <si>
    <t>1/4/2017</t>
  </si>
  <si>
    <t>insert into tb_transaccion (id_transaccion,id_cliente,id_agencia,id_producto,id_empleado,fecha) values (26,41,7,4,13,23 de enero de 2017);</t>
  </si>
  <si>
    <t>5/9/2018</t>
  </si>
  <si>
    <t>insert into tb_transaccion (id_transaccion,id_cliente,id_agencia,id_producto,id_empleado,fecha) values (27,21,4,1,20,9 de mayo de 2018);</t>
  </si>
  <si>
    <t>12/2/2021</t>
  </si>
  <si>
    <t>insert into tb_transaccion (id_transaccion,id_cliente,id_agencia,id_producto,id_empleado,fecha) values (28,49,9,5,10,2 de diciembre de 2021);</t>
  </si>
  <si>
    <t>09/18/2020</t>
  </si>
  <si>
    <t>insert into tb_transaccion (id_transaccion,id_cliente,id_agencia,id_producto,id_empleado,fecha) values (29,42,2,3,13,18 de septiembre de 2020);</t>
  </si>
  <si>
    <t>7/7/2016</t>
  </si>
  <si>
    <t>insert into tb_transaccion (id_transaccion,id_cliente,id_agencia,id_producto,id_empleado,fecha) values (30,15,5,3,20,7 de julio de 2016);</t>
  </si>
  <si>
    <t>3/6/2022</t>
  </si>
  <si>
    <t>insert into tb_transaccion (id_transaccion,id_cliente,id_agencia,id_producto,id_empleado,fecha) values (31,19,8,4,20,26 de marzo de 2022);</t>
  </si>
  <si>
    <t>01/13/2019</t>
  </si>
  <si>
    <t>insert into tb_transaccion (id_transaccion,id_cliente,id_agencia,id_producto,id_empleado,fecha) values (32,45,10,2,17,13 de enero de 2019);</t>
  </si>
  <si>
    <t>10/4/2017</t>
  </si>
  <si>
    <t>insert into tb_transaccion (id_transaccion,id_cliente,id_agencia,id_producto,id_empleado,fecha) values (33,16,7,2,15,4 de octubre de 2017);</t>
  </si>
  <si>
    <t>8/9/2021</t>
  </si>
  <si>
    <t>insert into tb_transaccion (id_transaccion,id_cliente,id_agencia,id_producto,id_empleado,fecha) values (34,39,3,4,2,20 de agosto de 2021);</t>
  </si>
  <si>
    <t>4/11/2018</t>
  </si>
  <si>
    <t>insert into tb_transaccion (id_transaccion,id_cliente,id_agencia,id_producto,id_empleado,fecha) values (35,27,1,5,8,11 de abril de 2018);</t>
  </si>
  <si>
    <t>12/11/2016</t>
  </si>
  <si>
    <t>insert into tb_transaccion (id_transaccion,id_cliente,id_agencia,id_producto,id_empleado,fecha) values (36,50,4,1,5,30 de diciembre de 2016);</t>
  </si>
  <si>
    <t>2/8/2021</t>
  </si>
  <si>
    <t>insert into tb_transaccion (id_transaccion,id_cliente,id_agencia,id_producto,id_empleado,fecha) values (37,14,1,3,13,16 de febrero de 2021);</t>
  </si>
  <si>
    <t>11/5/2019</t>
  </si>
  <si>
    <t>insert into tb_transaccion (id_transaccion,id_cliente,id_agencia,id_producto,id_empleado,fecha) values (38,69,6,5,9,5 de noviembre de 2019);</t>
  </si>
  <si>
    <t>7/7/2017</t>
  </si>
  <si>
    <t>insert into tb_transaccion (id_transaccion,id_cliente,id_agencia,id_producto,id_empleado,fecha) values (39,11,2,3,4,22 de julio de 2017);</t>
  </si>
  <si>
    <t>3/8/2022</t>
  </si>
  <si>
    <t>insert into tb_transaccion (id_transaccion,id_cliente,id_agencia,id_producto,id_empleado,fecha) values (40,32,2,4,20,8 de marzo de 2022);</t>
  </si>
  <si>
    <t>insert into tb_transaccion (id_transaccion,id_cliente,id_agencia,id_producto,id_empleado,fecha) values (41,26,5,3,9,25 de septiembre de 2018);</t>
  </si>
  <si>
    <t>6/11/2021</t>
  </si>
  <si>
    <t>insert into tb_transaccion (id_transaccion,id_cliente,id_agencia,id_producto,id_empleado,fecha) values (42,22,3,3,17,14 de junio de 2021);</t>
  </si>
  <si>
    <t>1/2/2020</t>
  </si>
  <si>
    <t>insert into tb_transaccion (id_transaccion,id_cliente,id_agencia,id_producto,id_empleado,fecha) values (43,61,1,1,4,2 de enero de 2020);</t>
  </si>
  <si>
    <t>11/4/2016</t>
  </si>
  <si>
    <t>insert into tb_transaccion (id_transaccion,id_cliente,id_agencia,id_producto,id_empleado,fecha) values (44,12,6,2,7,21 de noviembre de 2016);</t>
  </si>
  <si>
    <t>8/10/2020</t>
  </si>
  <si>
    <t>insert into tb_transaccion (id_transaccion,id_cliente,id_agencia,id_producto,id_empleado,fecha) values (45,62,3,4,16,10 de agosto de 2020);</t>
  </si>
  <si>
    <t>1/5/2017</t>
  </si>
  <si>
    <t>insert into tb_transaccion (id_transaccion,id_cliente,id_agencia,id_producto,id_empleado,fecha) values (46,37,4,1,8,29 de enero de 2017);</t>
  </si>
  <si>
    <t>5/1/2018</t>
  </si>
  <si>
    <t>insert into tb_transaccion (id_transaccion,id_cliente,id_agencia,id_producto,id_empleado,fecha) values (47,50,5,4,7,15 de mayo de 2018);</t>
  </si>
  <si>
    <t>12/1/2021</t>
  </si>
  <si>
    <t>insert into tb_transaccion (id_transaccion,id_cliente,id_agencia,id_producto,id_empleado,fecha) values (48,66,6,3,3,1 de diciembre de 2021);</t>
  </si>
  <si>
    <t>9/2/2020</t>
  </si>
  <si>
    <t>insert into tb_transaccion (id_transaccion,id_cliente,id_agencia,id_producto,id_empleado,fecha) values (49,24,6,1,11,20 de septiembre de 2020);</t>
  </si>
  <si>
    <t>7/9/2016</t>
  </si>
  <si>
    <t>insert into tb_transaccion (id_transaccion,id_cliente,id_agencia,id_producto,id_empleado,fecha) values (50,42,5,3,10,9 de julio de 2016);</t>
  </si>
  <si>
    <t>3/5/2022</t>
  </si>
  <si>
    <t>insert into tb_transaccion (id_transaccion,id_cliente,id_agencia,id_producto,id_empleado,fecha) values (51,3,10,2,9,28 de marzo de 2022);</t>
  </si>
  <si>
    <t>1/12/2019</t>
  </si>
  <si>
    <t>insert into tb_transaccion (id_transaccion,id_cliente,id_agencia,id_producto,id_empleado,fecha) values (52,58,10,4,6,12 de enero de 2019);</t>
  </si>
  <si>
    <t>10/2/2017</t>
  </si>
  <si>
    <t>insert into tb_transaccion (id_transaccion,id_cliente,id_agencia,id_producto,id_empleado,fecha) values (53,63,1,3,12,2 de octubre de 2017);</t>
  </si>
  <si>
    <t>8/11/2021</t>
  </si>
  <si>
    <t>insert into tb_transaccion (id_transaccion,id_cliente,id_agencia,id_producto,id_empleado,fecha) values (54,69,4,4,7,19 de agosto de 2021);</t>
  </si>
  <si>
    <t>4/6/2018</t>
  </si>
  <si>
    <t>insert into tb_transaccion (id_transaccion,id_cliente,id_agencia,id_producto,id_empleado,fecha) values (55,63,4,1,12,6 de abril de 2018);</t>
  </si>
  <si>
    <t>12/12/2016</t>
  </si>
  <si>
    <t>insert into tb_transaccion (id_transaccion,id_cliente,id_agencia,id_producto,id_empleado,fecha) values (56,26,7,2,9,24 de diciembre de 2016);</t>
  </si>
  <si>
    <t>2/7/2021</t>
  </si>
  <si>
    <t>insert into tb_transaccion (id_transaccion,id_cliente,id_agencia,id_producto,id_empleado,fecha) values (57,37,3,4,15,17 de febrero de 2021);</t>
  </si>
  <si>
    <t>11/4/2019</t>
  </si>
  <si>
    <t>insert into tb_transaccion (id_transaccion,id_cliente,id_agencia,id_producto,id_empleado,fecha) values (58,46,7,4,7,4 de noviembre de 2019);</t>
  </si>
  <si>
    <t>7/12/2017</t>
  </si>
  <si>
    <t>insert into tb_transaccion (id_transaccion,id_cliente,id_agencia,id_producto,id_empleado,fecha) values (59,12,7,2,12,23 de julio de 2017);</t>
  </si>
  <si>
    <t>3/9/2022</t>
  </si>
  <si>
    <t>insert into tb_transaccion (id_transaccion,id_cliente,id_agencia,id_producto,id_empleado,fecha) values (60,66,3,3,4,9 de marzo de 2022);</t>
  </si>
  <si>
    <t>9/11/2018</t>
  </si>
  <si>
    <t>insert into tb_transaccion (id_transaccion,id_cliente,id_agencia,id_producto,id_empleado,fecha) values (61,54,3,2,1,26 de septiembre de 2018);</t>
  </si>
  <si>
    <t>6/10/2021</t>
  </si>
  <si>
    <t>insert into tb_transaccion (id_transaccion,id_cliente,id_agencia,id_producto,id_empleado,fecha) values (62,37,2,1,16,15 de junio de 2021);</t>
  </si>
  <si>
    <t>1/3/2020</t>
  </si>
  <si>
    <t>insert into tb_transaccion (id_transaccion,id_cliente,id_agencia,id_producto,id_empleado,fecha) values (63,10,7,1,17,3 de enero de 2020);</t>
  </si>
  <si>
    <t>11/12/2016</t>
  </si>
  <si>
    <t>insert into tb_transaccion (id_transaccion,id_cliente,id_agencia,id_producto,id_empleado,fecha) values (64,5,9,3,9,22 de noviembre de 2016);</t>
  </si>
  <si>
    <t>8/11/2020</t>
  </si>
  <si>
    <t>insert into tb_transaccion (id_transaccion,id_cliente,id_agencia,id_producto,id_empleado,fecha) values (65,36,9,5,3,11 de agosto de 2020);</t>
  </si>
  <si>
    <t>1/2/2017</t>
  </si>
  <si>
    <t>insert into tb_transaccion (id_transaccion,id_cliente,id_agencia,id_producto,id_empleado,fecha) values (66,28,3,3,13,30 de enero de 2017);</t>
  </si>
  <si>
    <t>5/10/2018</t>
  </si>
  <si>
    <t>insert into tb_transaccion (id_transaccion,id_cliente,id_agencia,id_producto,id_empleado,fecha) values (67,49,6,4,8,16 de mayo de 2018);</t>
  </si>
  <si>
    <t>insert into tb_transaccion (id_transaccion,id_cliente,id_agencia,id_producto,id_empleado,fecha) values (68,33,1,5,2,1 de diciembre de 2021);</t>
  </si>
  <si>
    <t>9/9/2020</t>
  </si>
  <si>
    <t>insert into tb_transaccion (id_transaccion,id_cliente,id_agencia,id_producto,id_empleado,fecha) values (69,9,8,3,3,19 de septiembre de 2020);</t>
  </si>
  <si>
    <t>7/8/2016</t>
  </si>
  <si>
    <t>insert into tb_transaccion (id_transaccion,id_cliente,id_agencia,id_producto,id_empleado,fecha) values (70,48,5,2,1,8 de julio de 2016);</t>
  </si>
  <si>
    <t>insert into tb_transaccion (id_transaccion,id_cliente,id_agencia,id_producto,id_empleado,fecha) values (71,8,5,4,4,27 de marzo de 2022);</t>
  </si>
  <si>
    <t>1/9/2019</t>
  </si>
  <si>
    <t>insert into tb_transaccion (id_transaccion,id_cliente,id_agencia,id_producto,id_empleado,fecha) values (72,26,6,5,17,14 de enero de 2019);</t>
  </si>
  <si>
    <t>10/5/2017</t>
  </si>
  <si>
    <t>insert into tb_transaccion (id_transaccion,id_cliente,id_agencia,id_producto,id_empleado,fecha) values (73,17,4,4,15,5 de octubre de 2017);</t>
  </si>
  <si>
    <t>8/2/2021</t>
  </si>
  <si>
    <t>insert into tb_transaccion (id_transaccion,id_cliente,id_agencia,id_producto,id_empleado,fecha) values (74,35,3,3,20,21 de agosto de 2021);</t>
  </si>
  <si>
    <t>4/7/2018</t>
  </si>
  <si>
    <t>insert into tb_transaccion (id_transaccion,id_cliente,id_agencia,id_producto,id_empleado,fecha) values (75,42,4,5,5,7 de abril de 2018);</t>
  </si>
  <si>
    <t>12/2/2016</t>
  </si>
  <si>
    <t>insert into tb_transaccion (id_transaccion,id_cliente,id_agencia,id_producto,id_empleado,fecha) values (76,53,9,4,1,25 de diciembre de 2016);</t>
  </si>
  <si>
    <t>2/1/2021</t>
  </si>
  <si>
    <t>insert into tb_transaccion (id_transaccion,id_cliente,id_agencia,id_producto,id_empleado,fecha) values (77,25,4,4,3,18 de febrero de 2021);</t>
  </si>
  <si>
    <t>11/3/2019</t>
  </si>
  <si>
    <t>insert into tb_transaccion (id_transaccion,id_cliente,id_agencia,id_producto,id_empleado,fecha) values (78,46,1,4,8,3 de noviembre de 2019);</t>
  </si>
  <si>
    <t>7/5/2017</t>
  </si>
  <si>
    <t>insert into tb_transaccion (id_transaccion,id_cliente,id_agencia,id_producto,id_empleado,fecha) values (79,55,5,2,12,24 de julio de 2017);</t>
  </si>
  <si>
    <t>insert into tb_transaccion (id_transaccion,id_cliente,id_agencia,id_producto,id_empleado,fecha) values (80,58,2,1,6,10 de marzo de 2022);</t>
  </si>
  <si>
    <t>9/8/2018</t>
  </si>
  <si>
    <t>insert into tb_transaccion (id_transaccion,id_cliente,id_agencia,id_producto,id_empleado,fecha) values (81,15,3,1,10,27 de septiembre de 2018);</t>
  </si>
  <si>
    <t>06/17/2021</t>
  </si>
  <si>
    <t>insert into tb_transaccion (id_transaccion,id_cliente,id_agencia,id_producto,id_empleado,fecha) values (82,14,6,1,16,16 de junio de 2021);</t>
  </si>
  <si>
    <t>1/5/2020</t>
  </si>
  <si>
    <t>insert into tb_transaccion (id_transaccion,id_cliente,id_agencia,id_producto,id_empleado,fecha) values (83,18,5,2,13,4 de enero de 2020);</t>
  </si>
  <si>
    <t>insert into tb_transaccion (id_transaccion,id_cliente,id_agencia,id_producto,id_empleado,fecha) values (84,57,9,4,18,23 de noviembre de 2016);</t>
  </si>
  <si>
    <t>8/3/2020</t>
  </si>
  <si>
    <t>insert into tb_transaccion (id_transaccion,id_cliente,id_agencia,id_producto,id_empleado,fecha) values (85,40,5,4,11,12 de agosto de 2020);</t>
  </si>
  <si>
    <t>1/1/2017</t>
  </si>
  <si>
    <t>insert into tb_transaccion (id_transaccion,id_cliente,id_agencia,id_producto,id_empleado,fecha) values (86,3,7,1,19,31 de enero de 2017);</t>
  </si>
  <si>
    <t>5/7/2018</t>
  </si>
  <si>
    <t>insert into tb_transaccion (id_transaccion,id_cliente,id_agencia,id_producto,id_empleado,fecha) values (87,66,3,5,16,17 de mayo de 2018);</t>
  </si>
  <si>
    <t>insert into tb_transaccion (id_transaccion,id_cliente,id_agencia,id_producto,id_empleado,fecha) values (88,19,4,1,12,2 de diciembre de 2021);</t>
  </si>
  <si>
    <t>09/20/2020</t>
  </si>
  <si>
    <t>insert into tb_transaccion (id_transaccion,id_cliente,id_agencia,id_producto,id_empleado,fecha) values (89,56,4,4,7,20 de septiembre de 2020);</t>
  </si>
  <si>
    <t>7/10/2016</t>
  </si>
  <si>
    <t>insert into tb_transaccion (id_transaccion,id_cliente,id_agencia,id_producto,id_empleado,fecha) values (90,39,7,3,5,9 de julio de 2016);</t>
  </si>
  <si>
    <t>insert into tb_transaccion (id_transaccion,id_cliente,id_agencia,id_producto,id_empleado,fecha) values (91,39,1,1,10,28 de marzo de 2022);</t>
  </si>
  <si>
    <t>1/6/2019</t>
  </si>
  <si>
    <t>insert into tb_transaccion (id_transaccion,id_cliente,id_agencia,id_producto,id_empleado,fecha) values (92,36,1,3,7,15 de enero de 2019);</t>
  </si>
  <si>
    <t>10/7/2017</t>
  </si>
  <si>
    <t>insert into tb_transaccion (id_transaccion,id_cliente,id_agencia,id_producto,id_empleado,fecha) values (93,25,4,3,9,6 de octubre de 2017);</t>
  </si>
  <si>
    <t>8/3/2021</t>
  </si>
  <si>
    <t>insert into tb_transaccion (id_transaccion,id_cliente,id_agencia,id_producto,id_empleado,fecha) values (94,10,9,2,18,22 de agosto de 2021);</t>
  </si>
  <si>
    <t>4/9/2018</t>
  </si>
  <si>
    <t>insert into tb_transaccion (id_transaccion,id_cliente,id_agencia,id_producto,id_empleado,fecha) values (95,1,1,3,5,8 de abril de 2018);</t>
  </si>
  <si>
    <t>12/7/2016</t>
  </si>
  <si>
    <t>insert into tb_transaccion (id_transaccion,id_cliente,id_agencia,id_producto,id_empleado,fecha) values (96,15,1,3,13,26 de diciembre de 2016);</t>
  </si>
  <si>
    <t>2/4/2021</t>
  </si>
  <si>
    <t>insert into tb_transaccion (id_transaccion,id_cliente,id_agencia,id_producto,id_empleado,fecha) values (97,59,6,3,20,19 de febrero de 2021);</t>
  </si>
  <si>
    <t>insert into tb_transaccion (id_transaccion,id_cliente,id_agencia,id_producto,id_empleado,fecha) values (98,32,6,5,10,4 de noviembre de 2019);</t>
  </si>
  <si>
    <t>7/4/2017</t>
  </si>
  <si>
    <t>insert into tb_transaccion (id_transaccion,id_cliente,id_agencia,id_producto,id_empleado,fecha) values (99,4,4,4,16,25 de julio de 2017);</t>
  </si>
  <si>
    <t>3/12/2022</t>
  </si>
  <si>
    <t>insert into tb_transaccion (id_transaccion,id_cliente,id_agencia,id_producto,id_empleado,fecha) values (100,46,9,3,6,11 de marzo de 2022);</t>
  </si>
  <si>
    <t>9/1/2018</t>
  </si>
  <si>
    <t>insert into tb_transaccion (id_transaccion,id_cliente,id_agencia,id_producto,id_empleado,fecha) values (101,29,3,1,10,28 de septiembre de 2018);</t>
  </si>
  <si>
    <t>insert into tb_transaccion (id_transaccion,id_cliente,id_agencia,id_producto,id_empleado,fecha) values (102,19,6,3,1,17 de junio de 2021);</t>
  </si>
  <si>
    <t>insert into tb_transaccion (id_transaccion,id_cliente,id_agencia,id_producto,id_empleado,fecha) values (103,7,1,1,7,5 de enero de 2020);</t>
  </si>
  <si>
    <t>11/2/2016</t>
  </si>
  <si>
    <t>insert into tb_transaccion (id_transaccion,id_cliente,id_agencia,id_producto,id_empleado,fecha) values (104,38,4,5,10,24 de noviembre de 2016);</t>
  </si>
  <si>
    <t>insert into tb_transaccion (id_transaccion,id_cliente,id_agencia,id_producto,id_empleado,fecha) values (105,64,3,3,16,13 de agosto de 2020);</t>
  </si>
  <si>
    <t>1/3/2017</t>
  </si>
  <si>
    <t>insert into tb_transaccion (id_transaccion,id_cliente,id_agencia,id_producto,id_empleado,fecha) values (106,47,1,1,15,1 de febrero de 2017);</t>
  </si>
  <si>
    <t>5/3/2018</t>
  </si>
  <si>
    <t>insert into tb_transaccion (id_transaccion,id_cliente,id_agencia,id_producto,id_empleado,fecha) values (107,62,9,2,4,18 de mayo de 2018);</t>
  </si>
  <si>
    <t>insert into tb_transaccion (id_transaccion,id_cliente,id_agencia,id_producto,id_empleado,fecha) values (108,56,6,4,8,3 de diciembre de 2021);</t>
  </si>
  <si>
    <t>9/12/2020</t>
  </si>
  <si>
    <t>insert into tb_transaccion (id_transaccion,id_cliente,id_agencia,id_producto,id_empleado,fecha) values (109,68,3,4,6,21 de septiembre de 2020);</t>
  </si>
  <si>
    <t>insert into tb_transaccion (id_transaccion,id_cliente,id_agencia,id_producto,id_empleado,fecha) values (110,21,3,1,1,10 de julio de 2016);</t>
  </si>
  <si>
    <t>insert into tb_transaccion (id_transaccion,id_cliente,id_agencia,id_producto,id_empleado,fecha) values (111,31,7,5,16,29 de marzo de 2022);</t>
  </si>
  <si>
    <t>insert into tb_transaccion (id_transaccion,id_cliente,id_agencia,id_producto,id_empleado,fecha) values (112,34,7,4,5,16 de enero de 2019);</t>
  </si>
  <si>
    <t>insert into tb_transaccion (id_transaccion,id_cliente,id_agencia,id_producto,id_empleado,fecha) values (113,29,10,1,3,7 de octubre de 2017);</t>
  </si>
  <si>
    <t>8/4/2021</t>
  </si>
  <si>
    <t>insert into tb_transaccion (id_transaccion,id_cliente,id_agencia,id_producto,id_empleado,fecha) values (114,51,9,2,4,23 de agosto de 2021);</t>
  </si>
  <si>
    <t>insert into tb_transaccion (id_transaccion,id_cliente,id_agencia,id_producto,id_empleado,fecha) values (115,28,10,5,8,9 de abril de 2018);</t>
  </si>
  <si>
    <t>12/1/2016</t>
  </si>
  <si>
    <t>insert into tb_transaccion (id_transaccion,id_cliente,id_agencia,id_producto,id_empleado,fecha) values (116,68,10,5,2,27 de diciembre de 2016);</t>
  </si>
  <si>
    <t>insert into tb_transaccion (id_transaccion,id_cliente,id_agencia,id_producto,id_empleado,fecha) values (117,47,9,4,17,20 de febrero de 2021);</t>
  </si>
  <si>
    <t>insert into tb_transaccion (id_transaccion,id_cliente,id_agencia,id_producto,id_empleado,fecha) values (118,36,6,3,14,5 de noviembre de 2019);</t>
  </si>
  <si>
    <t>insert into tb_transaccion (id_transaccion,id_cliente,id_agencia,id_producto,id_empleado,fecha) values (119,54,5,2,4,26 de julio de 2017);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</si>
</sst>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13">
    <font>
      <sz val="10.0"/>
      <color rgb="FF000000"/>
      <name val="Arial"/>
      <scheme val="minor"/>
    </font>
    <font>
      <color theme="1"/>
      <name val="Lato"/>
    </font>
    <font>
      <b/>
      <color theme="1"/>
      <name val="Lato"/>
    </font>
    <font>
      <color rgb="FFFFFFFF"/>
      <name val="Lato"/>
    </font>
    <font>
      <b/>
      <color rgb="FFFFFFFF"/>
      <name val="Lato"/>
    </font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1.0"/>
      <color rgb="FF1F1F1F"/>
      <name val="&quot;Google Sans&quot;"/>
    </font>
    <font>
      <color rgb="FF000000"/>
      <name val="Lato"/>
    </font>
    <font>
      <color rgb="FF374151"/>
      <name val="Lato"/>
    </font>
    <font>
      <sz val="9.0"/>
      <color rgb="FF000000"/>
      <name val="&quot;Google Sans Mono&quot;"/>
    </font>
    <font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7F7F8"/>
        <bgColor rgb="FFF7F7F8"/>
      </patternFill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D9D9E3"/>
      </left>
      <top style="thin">
        <color rgb="FFD9D9E3"/>
      </top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Border="1" applyFont="1"/>
    <xf borderId="0" fillId="6" fontId="5" numFmtId="0" xfId="0" applyAlignment="1" applyFill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6" fontId="7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0" fillId="7" fontId="8" numFmtId="0" xfId="0" applyAlignment="1" applyFill="1" applyFont="1">
      <alignment readingOrder="0"/>
    </xf>
    <xf borderId="0" fillId="0" fontId="6" numFmtId="0" xfId="0" applyAlignment="1" applyFont="1">
      <alignment horizontal="center" vertical="center"/>
    </xf>
    <xf borderId="2" fillId="6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/>
    </xf>
    <xf quotePrefix="1" borderId="0" fillId="0" fontId="6" numFmtId="0" xfId="0" applyAlignment="1" applyFont="1">
      <alignment readingOrder="0"/>
    </xf>
    <xf borderId="0" fillId="0" fontId="1" numFmtId="49" xfId="0" applyFont="1" applyNumberFormat="1"/>
    <xf borderId="0" fillId="0" fontId="9" numFmtId="0" xfId="0" applyFont="1"/>
    <xf borderId="0" fillId="7" fontId="9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6" fontId="3" numFmtId="0" xfId="0" applyAlignment="1" applyFon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0" fillId="6" fontId="3" numFmtId="49" xfId="0" applyAlignment="1" applyFont="1" applyNumberFormat="1">
      <alignment horizontal="center" readingOrder="0" vertical="bottom"/>
    </xf>
    <xf quotePrefix="1" borderId="0" fillId="8" fontId="1" numFmtId="0" xfId="0" applyAlignment="1" applyFill="1" applyFont="1">
      <alignment readingOrder="0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/>
    </xf>
    <xf borderId="1" fillId="0" fontId="10" numFmtId="164" xfId="0" applyAlignment="1" applyBorder="1" applyFont="1" applyNumberFormat="1">
      <alignment horizontal="left" readingOrder="0"/>
    </xf>
    <xf quotePrefix="1" borderId="1" fillId="0" fontId="9" numFmtId="0" xfId="0" applyAlignment="1" applyBorder="1" applyFont="1">
      <alignment horizontal="left" readingOrder="0"/>
    </xf>
    <xf quotePrefix="1" borderId="1" fillId="0" fontId="10" numFmtId="0" xfId="0" applyAlignment="1" applyBorder="1" applyFont="1">
      <alignment horizontal="left" readingOrder="0"/>
    </xf>
    <xf quotePrefix="1" borderId="0" fillId="0" fontId="1" numFmtId="49" xfId="0" applyAlignment="1" applyFont="1" applyNumberFormat="1">
      <alignment readingOrder="0"/>
    </xf>
    <xf borderId="0" fillId="7" fontId="11" numFmtId="0" xfId="0" applyFont="1"/>
    <xf borderId="1" fillId="0" fontId="10" numFmtId="165" xfId="0" applyAlignment="1" applyBorder="1" applyFont="1" applyNumberFormat="1">
      <alignment horizontal="left" readingOrder="0"/>
    </xf>
    <xf borderId="3" fillId="9" fontId="10" numFmtId="0" xfId="0" applyAlignment="1" applyBorder="1" applyFill="1" applyFont="1">
      <alignment horizontal="left" readingOrder="0"/>
    </xf>
    <xf borderId="0" fillId="9" fontId="10" numFmtId="0" xfId="0" applyAlignment="1" applyFont="1">
      <alignment horizontal="left" readingOrder="0"/>
    </xf>
    <xf borderId="0" fillId="6" fontId="7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6" fontId="7" numFmtId="0" xfId="0" applyFont="1"/>
    <xf borderId="0" fillId="0" fontId="6" numFmtId="49" xfId="0" applyAlignment="1" applyFont="1" applyNumberFormat="1">
      <alignment horizontal="right" readingOrder="0"/>
    </xf>
    <xf borderId="0" fillId="0" fontId="6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63"/>
    <col customWidth="1" min="3" max="3" width="4.5"/>
    <col customWidth="1" min="4" max="4" width="15.13"/>
    <col customWidth="1" min="5" max="5" width="18.63"/>
    <col customWidth="1" min="6" max="6" width="4.88"/>
    <col customWidth="1" min="7" max="7" width="24.25"/>
    <col customWidth="1" min="8" max="8" width="12.63"/>
    <col customWidth="1" min="9" max="9" width="5.38"/>
    <col customWidth="1" min="10" max="10" width="22.75"/>
    <col customWidth="1" min="11" max="11" width="21.25"/>
    <col customWidth="1" min="12" max="12" width="7.75"/>
    <col customWidth="1" min="18" max="18" width="1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0</v>
      </c>
      <c r="B2" s="3" t="s">
        <v>1</v>
      </c>
      <c r="C2" s="1"/>
      <c r="D2" s="3" t="s">
        <v>2</v>
      </c>
      <c r="E2" s="3" t="s">
        <v>1</v>
      </c>
      <c r="F2" s="1"/>
      <c r="G2" s="3" t="s">
        <v>3</v>
      </c>
      <c r="H2" s="3" t="s">
        <v>1</v>
      </c>
      <c r="I2" s="1"/>
      <c r="J2" s="4" t="s">
        <v>4</v>
      </c>
      <c r="K2" s="4" t="s">
        <v>1</v>
      </c>
      <c r="L2" s="1"/>
      <c r="M2" s="4" t="s">
        <v>5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6" t="s">
        <v>6</v>
      </c>
      <c r="B3" s="7" t="s">
        <v>7</v>
      </c>
      <c r="C3" s="1"/>
      <c r="D3" s="8" t="s">
        <v>8</v>
      </c>
      <c r="E3" s="7" t="s">
        <v>7</v>
      </c>
      <c r="F3" s="1"/>
      <c r="G3" s="8" t="s">
        <v>9</v>
      </c>
      <c r="H3" s="7" t="s">
        <v>10</v>
      </c>
      <c r="I3" s="1"/>
      <c r="J3" s="8" t="s">
        <v>11</v>
      </c>
      <c r="K3" s="7" t="s">
        <v>12</v>
      </c>
      <c r="L3" s="1"/>
      <c r="M3" s="8" t="s">
        <v>13</v>
      </c>
      <c r="N3" s="7" t="s">
        <v>14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7" t="s">
        <v>15</v>
      </c>
      <c r="B4" s="7" t="s">
        <v>16</v>
      </c>
      <c r="C4" s="1"/>
      <c r="D4" s="7" t="s">
        <v>17</v>
      </c>
      <c r="E4" s="7" t="s">
        <v>18</v>
      </c>
      <c r="F4" s="1"/>
      <c r="G4" s="7" t="s">
        <v>19</v>
      </c>
      <c r="H4" s="7" t="s">
        <v>20</v>
      </c>
      <c r="I4" s="1"/>
      <c r="J4" s="7" t="s">
        <v>21</v>
      </c>
      <c r="K4" s="7" t="s">
        <v>20</v>
      </c>
      <c r="L4" s="1"/>
      <c r="M4" s="9" t="s">
        <v>11</v>
      </c>
      <c r="N4" s="7" t="s">
        <v>22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 t="s">
        <v>23</v>
      </c>
      <c r="B5" s="7" t="s">
        <v>24</v>
      </c>
      <c r="C5" s="1"/>
      <c r="D5" s="7" t="s">
        <v>25</v>
      </c>
      <c r="E5" s="7" t="s">
        <v>18</v>
      </c>
      <c r="F5" s="1"/>
      <c r="G5" s="7" t="s">
        <v>26</v>
      </c>
      <c r="H5" s="7" t="s">
        <v>20</v>
      </c>
      <c r="I5" s="1"/>
      <c r="J5" s="7" t="s">
        <v>27</v>
      </c>
      <c r="K5" s="7" t="s">
        <v>20</v>
      </c>
      <c r="L5" s="1"/>
      <c r="M5" s="9" t="s">
        <v>8</v>
      </c>
      <c r="N5" s="7" t="s">
        <v>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"/>
      <c r="D6" s="7" t="s">
        <v>28</v>
      </c>
      <c r="E6" s="7" t="s">
        <v>18</v>
      </c>
      <c r="F6" s="1"/>
      <c r="G6" s="7" t="s">
        <v>29</v>
      </c>
      <c r="H6" s="7" t="s">
        <v>20</v>
      </c>
      <c r="I6" s="1"/>
      <c r="J6" s="7" t="s">
        <v>30</v>
      </c>
      <c r="K6" s="7" t="s">
        <v>31</v>
      </c>
      <c r="L6" s="1"/>
      <c r="M6" s="9" t="s">
        <v>6</v>
      </c>
      <c r="N6" s="7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7" t="s">
        <v>32</v>
      </c>
      <c r="H7" s="7" t="s">
        <v>20</v>
      </c>
      <c r="I7" s="1"/>
      <c r="J7" s="7" t="s">
        <v>33</v>
      </c>
      <c r="K7" s="7" t="s">
        <v>20</v>
      </c>
      <c r="L7" s="1"/>
      <c r="M7" s="9" t="s">
        <v>9</v>
      </c>
      <c r="N7" s="7" t="s">
        <v>22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1"/>
      <c r="E8" s="1"/>
      <c r="F8" s="1"/>
      <c r="G8" s="9" t="s">
        <v>34</v>
      </c>
      <c r="H8" s="7" t="s">
        <v>10</v>
      </c>
      <c r="I8" s="1"/>
      <c r="J8" s="7" t="s">
        <v>35</v>
      </c>
      <c r="K8" s="7" t="s">
        <v>20</v>
      </c>
      <c r="L8" s="1"/>
      <c r="M8" s="7" t="s">
        <v>36</v>
      </c>
      <c r="N8" s="7" t="s">
        <v>37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"/>
      <c r="F9" s="1"/>
      <c r="G9" s="7" t="s">
        <v>38</v>
      </c>
      <c r="H9" s="7" t="s">
        <v>20</v>
      </c>
      <c r="I9" s="1"/>
      <c r="J9" s="7" t="s">
        <v>39</v>
      </c>
      <c r="K9" s="7" t="s">
        <v>20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I10" s="1"/>
      <c r="J10" s="7" t="s">
        <v>40</v>
      </c>
      <c r="K10" s="7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I11" s="1"/>
      <c r="J11" s="7" t="s">
        <v>42</v>
      </c>
      <c r="K11" s="7" t="s">
        <v>43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0" t="s">
        <v>44</v>
      </c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7" t="s">
        <v>46</v>
      </c>
      <c r="K13" s="7" t="s">
        <v>47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11.88"/>
    <col customWidth="1" min="4" max="4" width="12.38"/>
    <col customWidth="1" min="5" max="5" width="16.13"/>
    <col customWidth="1" min="7" max="7" width="26.25"/>
  </cols>
  <sheetData>
    <row r="2">
      <c r="B2" s="11" t="s">
        <v>8</v>
      </c>
      <c r="C2" s="11" t="s">
        <v>17</v>
      </c>
      <c r="D2" s="11" t="s">
        <v>48</v>
      </c>
      <c r="E2" s="11" t="s">
        <v>28</v>
      </c>
    </row>
    <row r="3">
      <c r="B3" s="12">
        <v>1.0</v>
      </c>
      <c r="C3" s="12" t="s">
        <v>49</v>
      </c>
      <c r="D3" s="12" t="s">
        <v>50</v>
      </c>
      <c r="E3" s="12" t="s">
        <v>51</v>
      </c>
      <c r="G3" s="13" t="s">
        <v>52</v>
      </c>
    </row>
    <row r="4">
      <c r="B4" s="12">
        <v>2.0</v>
      </c>
      <c r="C4" s="12" t="s">
        <v>53</v>
      </c>
      <c r="D4" s="12" t="s">
        <v>54</v>
      </c>
      <c r="E4" s="12" t="s">
        <v>55</v>
      </c>
      <c r="G4" s="13" t="s">
        <v>56</v>
      </c>
    </row>
    <row r="5">
      <c r="B5" s="12">
        <v>3.0</v>
      </c>
      <c r="C5" s="12" t="s">
        <v>57</v>
      </c>
      <c r="D5" s="12" t="s">
        <v>58</v>
      </c>
      <c r="E5" s="12" t="s">
        <v>59</v>
      </c>
      <c r="G5" s="13" t="s">
        <v>60</v>
      </c>
    </row>
    <row r="6">
      <c r="B6" s="12">
        <v>4.0</v>
      </c>
      <c r="C6" s="12" t="s">
        <v>61</v>
      </c>
      <c r="D6" s="12" t="s">
        <v>62</v>
      </c>
      <c r="E6" s="12" t="s">
        <v>51</v>
      </c>
      <c r="G6" s="13" t="s">
        <v>63</v>
      </c>
    </row>
    <row r="7">
      <c r="B7" s="12">
        <v>5.0</v>
      </c>
      <c r="C7" s="12" t="s">
        <v>64</v>
      </c>
      <c r="D7" s="12" t="s">
        <v>50</v>
      </c>
      <c r="E7" s="12" t="s">
        <v>55</v>
      </c>
      <c r="G7" s="14" t="s">
        <v>65</v>
      </c>
    </row>
    <row r="8">
      <c r="B8" s="12">
        <v>6.0</v>
      </c>
      <c r="C8" s="12" t="s">
        <v>66</v>
      </c>
      <c r="D8" s="12" t="s">
        <v>54</v>
      </c>
      <c r="E8" s="12" t="s">
        <v>59</v>
      </c>
      <c r="G8" s="14" t="s">
        <v>67</v>
      </c>
    </row>
    <row r="9">
      <c r="B9" s="12">
        <v>7.0</v>
      </c>
      <c r="C9" s="12" t="s">
        <v>68</v>
      </c>
      <c r="D9" s="12" t="s">
        <v>58</v>
      </c>
      <c r="E9" s="12" t="s">
        <v>51</v>
      </c>
      <c r="G9" s="14" t="s">
        <v>69</v>
      </c>
    </row>
    <row r="10">
      <c r="B10" s="12">
        <v>8.0</v>
      </c>
      <c r="C10" s="12" t="s">
        <v>70</v>
      </c>
      <c r="D10" s="12" t="s">
        <v>62</v>
      </c>
      <c r="E10" s="12" t="s">
        <v>55</v>
      </c>
      <c r="G10" s="14" t="s">
        <v>71</v>
      </c>
    </row>
    <row r="11">
      <c r="B11" s="12">
        <v>9.0</v>
      </c>
      <c r="C11" s="12" t="s">
        <v>72</v>
      </c>
      <c r="D11" s="12" t="s">
        <v>50</v>
      </c>
      <c r="E11" s="12" t="s">
        <v>59</v>
      </c>
      <c r="G11" s="14" t="s">
        <v>73</v>
      </c>
    </row>
    <row r="12">
      <c r="B12" s="12">
        <v>10.0</v>
      </c>
      <c r="C12" s="12" t="s">
        <v>74</v>
      </c>
      <c r="D12" s="12" t="s">
        <v>54</v>
      </c>
      <c r="E12" s="12" t="s">
        <v>51</v>
      </c>
      <c r="G12" s="14" t="s">
        <v>75</v>
      </c>
    </row>
    <row r="15">
      <c r="E15" s="14" t="s">
        <v>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5.75"/>
    <col customWidth="1" min="3" max="3" width="19.25"/>
    <col customWidth="1" min="4" max="4" width="18.0"/>
    <col customWidth="1" min="5" max="5" width="19.75"/>
    <col customWidth="1" min="6" max="6" width="10.63"/>
    <col customWidth="1" min="7" max="7" width="10.5"/>
    <col customWidth="1" min="8" max="8" width="16.25"/>
  </cols>
  <sheetData>
    <row r="1">
      <c r="A1" s="15" t="s">
        <v>6</v>
      </c>
      <c r="B1" s="15" t="s">
        <v>15</v>
      </c>
      <c r="C1" s="15" t="s">
        <v>23</v>
      </c>
      <c r="I1" s="14"/>
      <c r="J1" s="14"/>
    </row>
    <row r="2">
      <c r="A2" s="16">
        <v>1.0</v>
      </c>
      <c r="B2" s="16" t="s">
        <v>77</v>
      </c>
      <c r="C2" s="16">
        <v>1000.0</v>
      </c>
      <c r="F2" s="17"/>
      <c r="I2" s="14" t="s">
        <v>78</v>
      </c>
    </row>
    <row r="3">
      <c r="A3" s="16">
        <v>2.0</v>
      </c>
      <c r="B3" s="16" t="s">
        <v>79</v>
      </c>
      <c r="C3" s="16">
        <v>5000.0</v>
      </c>
      <c r="F3" s="17"/>
      <c r="I3" s="14" t="s">
        <v>80</v>
      </c>
    </row>
    <row r="4">
      <c r="A4" s="16">
        <v>3.0</v>
      </c>
      <c r="B4" s="16" t="s">
        <v>81</v>
      </c>
      <c r="C4" s="16">
        <v>10000.0</v>
      </c>
      <c r="F4" s="17"/>
      <c r="I4" s="14" t="s">
        <v>82</v>
      </c>
    </row>
    <row r="5">
      <c r="A5" s="16">
        <v>4.0</v>
      </c>
      <c r="B5" s="16" t="s">
        <v>83</v>
      </c>
      <c r="C5" s="16">
        <v>50000.0</v>
      </c>
      <c r="F5" s="17"/>
      <c r="I5" s="14" t="s">
        <v>84</v>
      </c>
    </row>
    <row r="6">
      <c r="A6" s="16">
        <v>5.0</v>
      </c>
      <c r="B6" s="16" t="s">
        <v>85</v>
      </c>
      <c r="C6" s="16">
        <v>100000.0</v>
      </c>
      <c r="F6" s="17"/>
      <c r="I6" s="14" t="s">
        <v>86</v>
      </c>
    </row>
    <row r="7">
      <c r="A7" s="18"/>
      <c r="B7" s="18"/>
      <c r="C7" s="18"/>
    </row>
    <row r="8">
      <c r="A8" s="18"/>
      <c r="B8" s="18"/>
      <c r="C8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20.13"/>
    <col customWidth="1" min="4" max="4" width="26.75"/>
    <col customWidth="1" min="7" max="7" width="14.0"/>
    <col customWidth="1" min="8" max="8" width="3.63"/>
    <col customWidth="1" min="9" max="9" width="3.13"/>
    <col customWidth="1" min="12" max="12" width="13.88"/>
  </cols>
  <sheetData>
    <row r="1">
      <c r="A1" s="19" t="s">
        <v>9</v>
      </c>
      <c r="B1" s="19" t="s">
        <v>19</v>
      </c>
      <c r="C1" s="19" t="s">
        <v>26</v>
      </c>
      <c r="D1" s="19" t="s">
        <v>29</v>
      </c>
      <c r="E1" s="19" t="s">
        <v>32</v>
      </c>
      <c r="F1" s="19" t="s">
        <v>8</v>
      </c>
      <c r="G1" s="19" t="s">
        <v>38</v>
      </c>
    </row>
    <row r="2">
      <c r="A2" s="14">
        <v>1.0</v>
      </c>
      <c r="B2" s="14" t="s">
        <v>87</v>
      </c>
      <c r="C2" s="13" t="s">
        <v>88</v>
      </c>
      <c r="D2" s="14" t="s">
        <v>89</v>
      </c>
      <c r="E2" s="14" t="s">
        <v>90</v>
      </c>
      <c r="F2" s="20">
        <v>5.0</v>
      </c>
      <c r="G2" s="14" t="s">
        <v>91</v>
      </c>
      <c r="J2" s="14" t="s">
        <v>92</v>
      </c>
    </row>
    <row r="3">
      <c r="A3" s="14">
        <v>2.0</v>
      </c>
      <c r="B3" s="14" t="s">
        <v>93</v>
      </c>
      <c r="C3" s="13" t="s">
        <v>94</v>
      </c>
      <c r="D3" s="14" t="s">
        <v>89</v>
      </c>
      <c r="E3" s="14" t="s">
        <v>90</v>
      </c>
      <c r="F3" s="20">
        <v>5.0</v>
      </c>
      <c r="G3" s="14" t="s">
        <v>91</v>
      </c>
      <c r="J3" s="14" t="s">
        <v>95</v>
      </c>
    </row>
    <row r="4">
      <c r="A4" s="14">
        <v>3.0</v>
      </c>
      <c r="B4" s="14" t="s">
        <v>96</v>
      </c>
      <c r="C4" s="13" t="s">
        <v>97</v>
      </c>
      <c r="D4" s="14" t="s">
        <v>89</v>
      </c>
      <c r="E4" s="14" t="s">
        <v>90</v>
      </c>
      <c r="F4" s="20">
        <v>4.0</v>
      </c>
      <c r="G4" s="14" t="s">
        <v>91</v>
      </c>
      <c r="J4" s="14" t="s">
        <v>98</v>
      </c>
    </row>
    <row r="5">
      <c r="A5" s="14">
        <v>4.0</v>
      </c>
      <c r="B5" s="14" t="s">
        <v>99</v>
      </c>
      <c r="C5" s="13" t="s">
        <v>100</v>
      </c>
      <c r="D5" s="14" t="s">
        <v>89</v>
      </c>
      <c r="E5" s="14" t="s">
        <v>90</v>
      </c>
      <c r="F5" s="20">
        <v>7.0</v>
      </c>
      <c r="G5" s="14" t="s">
        <v>91</v>
      </c>
      <c r="J5" s="14" t="s">
        <v>101</v>
      </c>
    </row>
    <row r="6">
      <c r="A6" s="14">
        <v>5.0</v>
      </c>
      <c r="B6" s="14" t="s">
        <v>102</v>
      </c>
      <c r="C6" s="13" t="s">
        <v>103</v>
      </c>
      <c r="D6" s="14" t="s">
        <v>89</v>
      </c>
      <c r="E6" s="14" t="s">
        <v>90</v>
      </c>
      <c r="F6" s="20">
        <v>5.0</v>
      </c>
      <c r="G6" s="14" t="s">
        <v>91</v>
      </c>
      <c r="J6" s="14" t="s">
        <v>104</v>
      </c>
    </row>
    <row r="7">
      <c r="A7" s="14">
        <v>6.0</v>
      </c>
      <c r="B7" s="14" t="s">
        <v>105</v>
      </c>
      <c r="C7" s="13" t="s">
        <v>106</v>
      </c>
      <c r="D7" s="14" t="s">
        <v>89</v>
      </c>
      <c r="E7" s="14" t="s">
        <v>90</v>
      </c>
      <c r="F7" s="20">
        <v>6.0</v>
      </c>
      <c r="G7" s="14" t="s">
        <v>91</v>
      </c>
      <c r="J7" s="14" t="s">
        <v>107</v>
      </c>
    </row>
    <row r="8">
      <c r="A8" s="14">
        <v>7.0</v>
      </c>
      <c r="B8" s="14" t="s">
        <v>108</v>
      </c>
      <c r="C8" s="13" t="s">
        <v>109</v>
      </c>
      <c r="D8" s="14" t="s">
        <v>110</v>
      </c>
      <c r="E8" s="14" t="s">
        <v>90</v>
      </c>
      <c r="F8" s="20">
        <v>5.0</v>
      </c>
      <c r="G8" s="14" t="s">
        <v>111</v>
      </c>
      <c r="J8" s="14" t="s">
        <v>112</v>
      </c>
    </row>
    <row r="9">
      <c r="A9" s="14">
        <v>8.0</v>
      </c>
      <c r="B9" s="14" t="s">
        <v>113</v>
      </c>
      <c r="C9" s="13" t="s">
        <v>114</v>
      </c>
      <c r="D9" s="14" t="s">
        <v>110</v>
      </c>
      <c r="E9" s="14" t="s">
        <v>90</v>
      </c>
      <c r="F9" s="20">
        <v>5.0</v>
      </c>
      <c r="G9" s="14" t="s">
        <v>111</v>
      </c>
      <c r="J9" s="14" t="s">
        <v>115</v>
      </c>
    </row>
    <row r="10">
      <c r="A10" s="14">
        <v>9.0</v>
      </c>
      <c r="B10" s="14" t="s">
        <v>116</v>
      </c>
      <c r="C10" s="13" t="s">
        <v>117</v>
      </c>
      <c r="D10" s="14" t="s">
        <v>110</v>
      </c>
      <c r="E10" s="14" t="s">
        <v>90</v>
      </c>
      <c r="F10" s="20">
        <v>4.0</v>
      </c>
      <c r="G10" s="14" t="s">
        <v>111</v>
      </c>
      <c r="J10" s="14" t="s">
        <v>118</v>
      </c>
    </row>
    <row r="11">
      <c r="A11" s="14">
        <v>10.0</v>
      </c>
      <c r="B11" s="14" t="s">
        <v>119</v>
      </c>
      <c r="C11" s="13" t="s">
        <v>120</v>
      </c>
      <c r="D11" s="14" t="s">
        <v>110</v>
      </c>
      <c r="E11" s="14" t="s">
        <v>90</v>
      </c>
      <c r="F11" s="20">
        <v>8.0</v>
      </c>
      <c r="G11" s="14" t="s">
        <v>111</v>
      </c>
      <c r="J11" s="14" t="s">
        <v>121</v>
      </c>
    </row>
    <row r="12">
      <c r="A12" s="14">
        <v>11.0</v>
      </c>
      <c r="B12" s="14" t="s">
        <v>122</v>
      </c>
      <c r="C12" s="13" t="s">
        <v>123</v>
      </c>
      <c r="D12" s="14" t="s">
        <v>110</v>
      </c>
      <c r="E12" s="14" t="s">
        <v>90</v>
      </c>
      <c r="F12" s="20">
        <v>5.0</v>
      </c>
      <c r="G12" s="14" t="s">
        <v>111</v>
      </c>
      <c r="J12" s="14" t="s">
        <v>124</v>
      </c>
    </row>
    <row r="13">
      <c r="A13" s="14">
        <v>12.0</v>
      </c>
      <c r="B13" s="14" t="s">
        <v>125</v>
      </c>
      <c r="C13" s="13" t="s">
        <v>126</v>
      </c>
      <c r="D13" s="14" t="s">
        <v>110</v>
      </c>
      <c r="E13" s="14" t="s">
        <v>90</v>
      </c>
      <c r="F13" s="20">
        <v>10.0</v>
      </c>
      <c r="G13" s="14" t="s">
        <v>111</v>
      </c>
      <c r="J13" s="14" t="s">
        <v>127</v>
      </c>
    </row>
    <row r="14">
      <c r="A14" s="14">
        <v>13.0</v>
      </c>
      <c r="B14" s="14" t="s">
        <v>128</v>
      </c>
      <c r="C14" s="13" t="s">
        <v>129</v>
      </c>
      <c r="D14" s="14" t="s">
        <v>110</v>
      </c>
      <c r="E14" s="14" t="s">
        <v>90</v>
      </c>
      <c r="F14" s="20">
        <v>1.0</v>
      </c>
      <c r="G14" s="14" t="s">
        <v>111</v>
      </c>
      <c r="J14" s="14" t="s">
        <v>130</v>
      </c>
    </row>
    <row r="15">
      <c r="A15" s="14">
        <v>14.0</v>
      </c>
      <c r="B15" s="14" t="s">
        <v>131</v>
      </c>
      <c r="C15" s="13" t="s">
        <v>132</v>
      </c>
      <c r="D15" s="14" t="s">
        <v>133</v>
      </c>
      <c r="E15" s="14" t="s">
        <v>90</v>
      </c>
      <c r="F15" s="20">
        <v>2.0</v>
      </c>
      <c r="G15" s="14" t="s">
        <v>134</v>
      </c>
      <c r="J15" s="14" t="s">
        <v>135</v>
      </c>
    </row>
    <row r="16">
      <c r="A16" s="14">
        <v>15.0</v>
      </c>
      <c r="B16" s="14" t="s">
        <v>136</v>
      </c>
      <c r="C16" s="13" t="s">
        <v>137</v>
      </c>
      <c r="D16" s="14" t="s">
        <v>133</v>
      </c>
      <c r="E16" s="14" t="s">
        <v>90</v>
      </c>
      <c r="F16" s="20">
        <v>8.0</v>
      </c>
      <c r="G16" s="14" t="s">
        <v>134</v>
      </c>
      <c r="J16" s="14" t="s">
        <v>138</v>
      </c>
    </row>
    <row r="17">
      <c r="A17" s="14">
        <v>16.0</v>
      </c>
      <c r="B17" s="14" t="s">
        <v>139</v>
      </c>
      <c r="C17" s="13" t="s">
        <v>140</v>
      </c>
      <c r="D17" s="14" t="s">
        <v>133</v>
      </c>
      <c r="E17" s="14" t="s">
        <v>90</v>
      </c>
      <c r="F17" s="20">
        <v>7.0</v>
      </c>
      <c r="G17" s="14" t="s">
        <v>134</v>
      </c>
      <c r="J17" s="14" t="s">
        <v>141</v>
      </c>
    </row>
    <row r="18">
      <c r="A18" s="14">
        <v>17.0</v>
      </c>
      <c r="B18" s="14" t="s">
        <v>142</v>
      </c>
      <c r="C18" s="13" t="s">
        <v>143</v>
      </c>
      <c r="D18" s="14" t="s">
        <v>133</v>
      </c>
      <c r="E18" s="14" t="s">
        <v>90</v>
      </c>
      <c r="F18" s="20">
        <v>2.0</v>
      </c>
      <c r="G18" s="14" t="s">
        <v>134</v>
      </c>
      <c r="J18" s="14" t="s">
        <v>144</v>
      </c>
    </row>
    <row r="19">
      <c r="A19" s="14">
        <v>18.0</v>
      </c>
      <c r="B19" s="14" t="s">
        <v>145</v>
      </c>
      <c r="C19" s="13" t="s">
        <v>146</v>
      </c>
      <c r="D19" s="14" t="s">
        <v>133</v>
      </c>
      <c r="E19" s="14" t="s">
        <v>90</v>
      </c>
      <c r="F19" s="20">
        <v>10.0</v>
      </c>
      <c r="G19" s="14" t="s">
        <v>134</v>
      </c>
      <c r="J19" s="14" t="s">
        <v>147</v>
      </c>
    </row>
    <row r="20">
      <c r="A20" s="14">
        <v>19.0</v>
      </c>
      <c r="B20" s="14" t="s">
        <v>148</v>
      </c>
      <c r="C20" s="13" t="s">
        <v>149</v>
      </c>
      <c r="D20" s="14" t="s">
        <v>150</v>
      </c>
      <c r="E20" s="14" t="s">
        <v>90</v>
      </c>
      <c r="F20" s="20">
        <v>8.0</v>
      </c>
      <c r="G20" s="14" t="s">
        <v>151</v>
      </c>
      <c r="J20" s="14" t="s">
        <v>152</v>
      </c>
    </row>
    <row r="21">
      <c r="A21" s="14">
        <v>20.0</v>
      </c>
      <c r="B21" s="14" t="s">
        <v>153</v>
      </c>
      <c r="C21" s="13" t="s">
        <v>154</v>
      </c>
      <c r="D21" s="14" t="s">
        <v>150</v>
      </c>
      <c r="E21" s="14" t="s">
        <v>90</v>
      </c>
      <c r="F21" s="20">
        <v>5.0</v>
      </c>
      <c r="G21" s="14" t="s">
        <v>151</v>
      </c>
      <c r="J21" s="14" t="s">
        <v>155</v>
      </c>
    </row>
    <row r="29">
      <c r="K29" s="21" t="s">
        <v>156</v>
      </c>
      <c r="L29" s="21" t="s">
        <v>156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.75"/>
    <col customWidth="1" min="5" max="5" width="12.88"/>
    <col customWidth="1" min="6" max="6" width="17.88"/>
    <col customWidth="1" min="7" max="7" width="21.38"/>
    <col customWidth="1" min="8" max="8" width="11.38"/>
    <col customWidth="1" min="11" max="11" width="16.25"/>
    <col customWidth="1" min="12" max="12" width="4.25"/>
    <col customWidth="1" min="15" max="15" width="5.75"/>
    <col customWidth="1" min="16" max="16" width="3.38"/>
    <col customWidth="1" min="18" max="18" width="3.75"/>
    <col customWidth="1" min="20" max="20" width="3.25"/>
    <col customWidth="1" min="21" max="21" width="12.88"/>
    <col customWidth="1" min="22" max="22" width="3.5"/>
    <col customWidth="1" min="23" max="23" width="21.38"/>
    <col customWidth="1" min="24" max="24" width="3.38"/>
    <col customWidth="1" min="25" max="25" width="11.38"/>
    <col customWidth="1" min="26" max="26" width="2.75"/>
    <col customWidth="1" min="28" max="28" width="3.38"/>
    <col customWidth="1" min="30" max="30" width="3.63"/>
    <col customWidth="1" min="31" max="31" width="16.25"/>
    <col customWidth="1" min="32" max="32" width="3.5"/>
    <col customWidth="1" min="33" max="34" width="4.25"/>
    <col customWidth="1" min="36" max="36" width="3.13"/>
    <col customWidth="1" min="39" max="39" width="43.5"/>
    <col customWidth="1" min="43" max="44" width="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2"/>
      <c r="AK1" s="1"/>
      <c r="AL1" s="1"/>
      <c r="AM1" s="23"/>
      <c r="AN1" s="1"/>
      <c r="AO1" s="1"/>
      <c r="AP1" s="1"/>
      <c r="AQ1" s="1"/>
      <c r="AR1" s="1"/>
    </row>
    <row r="2" ht="28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2"/>
      <c r="AK2" s="1"/>
      <c r="AL2" s="24" t="s">
        <v>157</v>
      </c>
      <c r="AM2" s="23"/>
      <c r="AN2" s="25"/>
      <c r="AO2" s="1"/>
      <c r="AP2" s="1"/>
      <c r="AQ2" s="1"/>
      <c r="AR2" s="1"/>
    </row>
    <row r="3">
      <c r="A3" s="1"/>
      <c r="B3" s="19" t="s">
        <v>11</v>
      </c>
      <c r="C3" s="19" t="s">
        <v>21</v>
      </c>
      <c r="D3" s="19" t="s">
        <v>27</v>
      </c>
      <c r="E3" s="19" t="s">
        <v>30</v>
      </c>
      <c r="F3" s="19" t="s">
        <v>158</v>
      </c>
      <c r="G3" s="19" t="s">
        <v>159</v>
      </c>
      <c r="H3" s="19" t="s">
        <v>35</v>
      </c>
      <c r="I3" s="19" t="s">
        <v>39</v>
      </c>
      <c r="J3" s="19" t="s">
        <v>40</v>
      </c>
      <c r="K3" s="26" t="s">
        <v>42</v>
      </c>
      <c r="L3" s="26" t="s">
        <v>44</v>
      </c>
      <c r="M3" s="26" t="s">
        <v>46</v>
      </c>
      <c r="N3" s="27"/>
      <c r="O3" s="19" t="s">
        <v>11</v>
      </c>
      <c r="P3" s="19"/>
      <c r="Q3" s="19" t="s">
        <v>21</v>
      </c>
      <c r="R3" s="19"/>
      <c r="S3" s="19" t="s">
        <v>27</v>
      </c>
      <c r="T3" s="19"/>
      <c r="U3" s="19" t="s">
        <v>30</v>
      </c>
      <c r="V3" s="19"/>
      <c r="W3" s="19" t="s">
        <v>159</v>
      </c>
      <c r="X3" s="19"/>
      <c r="Y3" s="19" t="s">
        <v>35</v>
      </c>
      <c r="Z3" s="19"/>
      <c r="AA3" s="19" t="s">
        <v>39</v>
      </c>
      <c r="AB3" s="19"/>
      <c r="AC3" s="19" t="s">
        <v>40</v>
      </c>
      <c r="AD3" s="26"/>
      <c r="AE3" s="26" t="s">
        <v>42</v>
      </c>
      <c r="AF3" s="26"/>
      <c r="AG3" s="26" t="s">
        <v>44</v>
      </c>
      <c r="AH3" s="26"/>
      <c r="AI3" s="26" t="s">
        <v>46</v>
      </c>
      <c r="AJ3" s="28"/>
      <c r="AK3" s="1"/>
      <c r="AL3" s="29" t="s">
        <v>156</v>
      </c>
      <c r="AM3" s="23"/>
      <c r="AN3" s="1"/>
      <c r="AO3" s="1"/>
      <c r="AP3" s="1"/>
      <c r="AQ3" s="1"/>
      <c r="AR3" s="1"/>
    </row>
    <row r="4">
      <c r="A4" s="1"/>
      <c r="B4" s="30">
        <v>1.0</v>
      </c>
      <c r="C4" s="30" t="s">
        <v>160</v>
      </c>
      <c r="D4" s="30" t="s">
        <v>161</v>
      </c>
      <c r="E4" s="31" t="s">
        <v>162</v>
      </c>
      <c r="F4" s="32">
        <v>29356.0</v>
      </c>
      <c r="G4" s="30" t="s">
        <v>163</v>
      </c>
      <c r="H4" s="30" t="s">
        <v>164</v>
      </c>
      <c r="I4" s="30" t="s">
        <v>165</v>
      </c>
      <c r="J4" s="30">
        <v>15001.0</v>
      </c>
      <c r="K4" s="30">
        <v>9.88150339E8</v>
      </c>
      <c r="L4" s="30" t="s">
        <v>166</v>
      </c>
      <c r="M4" s="10" t="s">
        <v>167</v>
      </c>
      <c r="N4" s="1" t="str">
        <f>#REF!&amp;"'"</f>
        <v>#REF!</v>
      </c>
      <c r="O4" s="30">
        <v>1.0</v>
      </c>
      <c r="P4" s="30" t="s">
        <v>168</v>
      </c>
      <c r="Q4" s="31" t="s">
        <v>169</v>
      </c>
      <c r="R4" s="33" t="s">
        <v>168</v>
      </c>
      <c r="S4" s="31" t="s">
        <v>170</v>
      </c>
      <c r="T4" s="34" t="s">
        <v>171</v>
      </c>
      <c r="U4" s="31" t="s">
        <v>162</v>
      </c>
      <c r="V4" s="34" t="s">
        <v>168</v>
      </c>
      <c r="W4" s="31" t="s">
        <v>172</v>
      </c>
      <c r="X4" s="34" t="s">
        <v>168</v>
      </c>
      <c r="Y4" s="31" t="s">
        <v>173</v>
      </c>
      <c r="Z4" s="34" t="s">
        <v>168</v>
      </c>
      <c r="AA4" s="31" t="s">
        <v>174</v>
      </c>
      <c r="AB4" s="34" t="s">
        <v>171</v>
      </c>
      <c r="AC4" s="30">
        <v>15001.0</v>
      </c>
      <c r="AD4" s="30" t="s">
        <v>171</v>
      </c>
      <c r="AE4" s="30">
        <v>9.88150339E8</v>
      </c>
      <c r="AF4" s="30" t="s">
        <v>168</v>
      </c>
      <c r="AG4" s="30" t="s">
        <v>175</v>
      </c>
      <c r="AH4" s="34" t="s">
        <v>168</v>
      </c>
      <c r="AI4" s="7" t="s">
        <v>176</v>
      </c>
      <c r="AJ4" s="35" t="s">
        <v>177</v>
      </c>
      <c r="AK4" s="1"/>
      <c r="AL4" s="1" t="s">
        <v>178</v>
      </c>
      <c r="AM4" s="36" t="str">
        <f t="shared" ref="AM4:AM72" si="1">$AL$2&amp;O4&amp;P4&amp;Q4&amp;R4&amp;S4&amp;T4&amp;U4&amp;V4&amp;W4&amp;X4&amp;Y4&amp;Z4&amp;AA4&amp;AB4&amp;AC4&amp;AD4&amp;AE4&amp;AF4&amp;AG4&amp;AH4&amp;AI4&amp;AJ4</f>
        <v>insert into tb_clientes (id_cliente,nombre_cliente,apellidos_cliente,dni_cliente,direccion_cliente,ciudad_cliente,distrito_cliente,cod_postal,num_telefono_cliente,sexo,estado_civil) values (1,'Juan Carlos','Pérez González',26776702,'Calle Los Pinos 123','Lima','Miraflores',15001,988150339,'M','Casado');</v>
      </c>
      <c r="AN4" s="36"/>
      <c r="AO4" s="1"/>
      <c r="AP4" s="1"/>
      <c r="AQ4" s="1"/>
      <c r="AR4" s="1" t="s">
        <v>179</v>
      </c>
    </row>
    <row r="5">
      <c r="A5" s="1"/>
      <c r="B5" s="30">
        <f t="shared" ref="B5:B72" si="2">B4+1</f>
        <v>2</v>
      </c>
      <c r="C5" s="30" t="s">
        <v>180</v>
      </c>
      <c r="D5" s="30" t="s">
        <v>181</v>
      </c>
      <c r="E5" s="31" t="s">
        <v>182</v>
      </c>
      <c r="F5" s="32">
        <v>33872.0</v>
      </c>
      <c r="G5" s="30" t="s">
        <v>183</v>
      </c>
      <c r="H5" s="30" t="s">
        <v>164</v>
      </c>
      <c r="I5" s="30" t="s">
        <v>184</v>
      </c>
      <c r="J5" s="30">
        <v>15002.0</v>
      </c>
      <c r="K5" s="30">
        <v>9.12122966E8</v>
      </c>
      <c r="L5" s="30" t="s">
        <v>185</v>
      </c>
      <c r="M5" s="10" t="s">
        <v>186</v>
      </c>
      <c r="N5" s="1"/>
      <c r="O5" s="30">
        <f t="shared" ref="O5:O72" si="3">O4+1</f>
        <v>2</v>
      </c>
      <c r="P5" s="30" t="s">
        <v>168</v>
      </c>
      <c r="Q5" s="31" t="s">
        <v>187</v>
      </c>
      <c r="R5" s="33" t="s">
        <v>168</v>
      </c>
      <c r="S5" s="31" t="s">
        <v>188</v>
      </c>
      <c r="T5" s="34" t="s">
        <v>171</v>
      </c>
      <c r="U5" s="31" t="s">
        <v>182</v>
      </c>
      <c r="V5" s="34" t="s">
        <v>168</v>
      </c>
      <c r="W5" s="31" t="s">
        <v>189</v>
      </c>
      <c r="X5" s="34" t="s">
        <v>168</v>
      </c>
      <c r="Y5" s="31" t="s">
        <v>173</v>
      </c>
      <c r="Z5" s="34" t="s">
        <v>168</v>
      </c>
      <c r="AA5" s="31" t="s">
        <v>190</v>
      </c>
      <c r="AB5" s="34" t="s">
        <v>171</v>
      </c>
      <c r="AC5" s="30">
        <v>15002.0</v>
      </c>
      <c r="AD5" s="30" t="s">
        <v>171</v>
      </c>
      <c r="AE5" s="30">
        <v>9.12122966E8</v>
      </c>
      <c r="AF5" s="30" t="s">
        <v>168</v>
      </c>
      <c r="AG5" s="30" t="s">
        <v>191</v>
      </c>
      <c r="AH5" s="34" t="s">
        <v>168</v>
      </c>
      <c r="AI5" s="7" t="s">
        <v>192</v>
      </c>
      <c r="AJ5" s="35" t="s">
        <v>177</v>
      </c>
      <c r="AK5" s="1"/>
      <c r="AL5" s="1" t="s">
        <v>193</v>
      </c>
      <c r="AM5" s="36" t="str">
        <f t="shared" si="1"/>
        <v>insert into tb_clientes (id_cliente,nombre_cliente,apellidos_cliente,dni_cliente,direccion_cliente,ciudad_cliente,distrito_cliente,cod_postal,num_telefono_cliente,sexo,estado_civil) values (2,'María Fernanda','García Morales',87311546,'Avenida Los Andes 456','Lima','San Isidro',15002,912122966,'F','Soltero');</v>
      </c>
      <c r="AN5" s="36"/>
      <c r="AO5" s="1"/>
      <c r="AP5" s="1"/>
      <c r="AQ5" s="1"/>
      <c r="AR5" s="1" t="s">
        <v>194</v>
      </c>
    </row>
    <row r="6">
      <c r="A6" s="1"/>
      <c r="B6" s="30">
        <f t="shared" si="2"/>
        <v>3</v>
      </c>
      <c r="C6" s="30" t="s">
        <v>195</v>
      </c>
      <c r="D6" s="30" t="s">
        <v>196</v>
      </c>
      <c r="E6" s="31" t="s">
        <v>197</v>
      </c>
      <c r="F6" s="32">
        <v>31238.0</v>
      </c>
      <c r="G6" s="30" t="s">
        <v>198</v>
      </c>
      <c r="H6" s="30" t="s">
        <v>164</v>
      </c>
      <c r="I6" s="30" t="s">
        <v>72</v>
      </c>
      <c r="J6" s="30">
        <v>15003.0</v>
      </c>
      <c r="K6" s="30">
        <v>9.27149463E8</v>
      </c>
      <c r="L6" s="30" t="s">
        <v>166</v>
      </c>
      <c r="M6" s="10" t="s">
        <v>186</v>
      </c>
      <c r="N6" s="1"/>
      <c r="O6" s="30">
        <f t="shared" si="3"/>
        <v>3</v>
      </c>
      <c r="P6" s="30" t="s">
        <v>168</v>
      </c>
      <c r="Q6" s="31" t="s">
        <v>199</v>
      </c>
      <c r="R6" s="33" t="s">
        <v>168</v>
      </c>
      <c r="S6" s="31" t="s">
        <v>200</v>
      </c>
      <c r="T6" s="34" t="s">
        <v>171</v>
      </c>
      <c r="U6" s="31" t="s">
        <v>197</v>
      </c>
      <c r="V6" s="34" t="s">
        <v>168</v>
      </c>
      <c r="W6" s="31" t="s">
        <v>201</v>
      </c>
      <c r="X6" s="34" t="s">
        <v>168</v>
      </c>
      <c r="Y6" s="31" t="s">
        <v>173</v>
      </c>
      <c r="Z6" s="34" t="s">
        <v>168</v>
      </c>
      <c r="AA6" s="31" t="s">
        <v>202</v>
      </c>
      <c r="AB6" s="34" t="s">
        <v>171</v>
      </c>
      <c r="AC6" s="30">
        <v>15003.0</v>
      </c>
      <c r="AD6" s="30" t="s">
        <v>171</v>
      </c>
      <c r="AE6" s="30">
        <v>9.27149463E8</v>
      </c>
      <c r="AF6" s="30" t="s">
        <v>168</v>
      </c>
      <c r="AG6" s="30" t="s">
        <v>175</v>
      </c>
      <c r="AH6" s="34" t="s">
        <v>168</v>
      </c>
      <c r="AI6" s="7" t="s">
        <v>192</v>
      </c>
      <c r="AJ6" s="35" t="s">
        <v>177</v>
      </c>
      <c r="AK6" s="1"/>
      <c r="AL6" s="1" t="s">
        <v>203</v>
      </c>
      <c r="AM6" s="36" t="str">
        <f t="shared" si="1"/>
        <v>insert into tb_clientes (id_cliente,nombre_cliente,apellidos_cliente,dni_cliente,direccion_cliente,ciudad_cliente,distrito_cliente,cod_postal,num_telefono_cliente,sexo,estado_civil) values (3,'Carlos Andrés','Rodríguez Sánchez',77871575,'Calle San Martín 789','Lima','Barranco',15003,927149463,'M','Soltero');</v>
      </c>
      <c r="AN6" s="36"/>
      <c r="AO6" s="1"/>
      <c r="AP6" s="1"/>
      <c r="AQ6" s="1"/>
      <c r="AR6" s="1" t="s">
        <v>204</v>
      </c>
    </row>
    <row r="7">
      <c r="A7" s="1"/>
      <c r="B7" s="30">
        <f t="shared" si="2"/>
        <v>4</v>
      </c>
      <c r="C7" s="30" t="s">
        <v>205</v>
      </c>
      <c r="D7" s="30" t="s">
        <v>206</v>
      </c>
      <c r="E7" s="31" t="s">
        <v>207</v>
      </c>
      <c r="F7" s="32">
        <v>19795.0</v>
      </c>
      <c r="G7" s="30" t="s">
        <v>208</v>
      </c>
      <c r="H7" s="30" t="s">
        <v>164</v>
      </c>
      <c r="I7" s="30" t="s">
        <v>68</v>
      </c>
      <c r="J7" s="30">
        <v>15004.0</v>
      </c>
      <c r="K7" s="30">
        <v>9.96168126E8</v>
      </c>
      <c r="L7" s="30" t="s">
        <v>185</v>
      </c>
      <c r="M7" s="10" t="s">
        <v>167</v>
      </c>
      <c r="N7" s="1"/>
      <c r="O7" s="30">
        <f t="shared" si="3"/>
        <v>4</v>
      </c>
      <c r="P7" s="30" t="s">
        <v>168</v>
      </c>
      <c r="Q7" s="31" t="s">
        <v>209</v>
      </c>
      <c r="R7" s="33" t="s">
        <v>168</v>
      </c>
      <c r="S7" s="31" t="s">
        <v>210</v>
      </c>
      <c r="T7" s="34" t="s">
        <v>171</v>
      </c>
      <c r="U7" s="31" t="s">
        <v>207</v>
      </c>
      <c r="V7" s="34" t="s">
        <v>168</v>
      </c>
      <c r="W7" s="31" t="s">
        <v>211</v>
      </c>
      <c r="X7" s="34" t="s">
        <v>168</v>
      </c>
      <c r="Y7" s="31" t="s">
        <v>173</v>
      </c>
      <c r="Z7" s="34" t="s">
        <v>168</v>
      </c>
      <c r="AA7" s="31" t="s">
        <v>212</v>
      </c>
      <c r="AB7" s="34" t="s">
        <v>171</v>
      </c>
      <c r="AC7" s="30">
        <v>15004.0</v>
      </c>
      <c r="AD7" s="30" t="s">
        <v>171</v>
      </c>
      <c r="AE7" s="30">
        <v>9.96168126E8</v>
      </c>
      <c r="AF7" s="30" t="s">
        <v>168</v>
      </c>
      <c r="AG7" s="30" t="s">
        <v>191</v>
      </c>
      <c r="AH7" s="34" t="s">
        <v>168</v>
      </c>
      <c r="AI7" s="7" t="s">
        <v>176</v>
      </c>
      <c r="AJ7" s="35" t="s">
        <v>177</v>
      </c>
      <c r="AK7" s="1"/>
      <c r="AL7" s="1" t="s">
        <v>213</v>
      </c>
      <c r="AM7" s="36" t="str">
        <f t="shared" si="1"/>
        <v>insert into tb_clientes (id_cliente,nombre_cliente,apellidos_cliente,dni_cliente,direccion_cliente,ciudad_cliente,distrito_cliente,cod_postal,num_telefono_cliente,sexo,estado_civil) values (4,'Laura Isabel','Martínez Castro',33762156,'Avenida Grau 012','Lima','Surco',15004,996168126,'F','Casado');</v>
      </c>
      <c r="AN7" s="36"/>
      <c r="AO7" s="1"/>
      <c r="AP7" s="1"/>
      <c r="AQ7" s="1"/>
      <c r="AR7" s="1" t="s">
        <v>214</v>
      </c>
    </row>
    <row r="8">
      <c r="A8" s="1"/>
      <c r="B8" s="30">
        <f t="shared" si="2"/>
        <v>5</v>
      </c>
      <c r="C8" s="30" t="s">
        <v>215</v>
      </c>
      <c r="D8" s="30" t="s">
        <v>216</v>
      </c>
      <c r="E8" s="31" t="s">
        <v>217</v>
      </c>
      <c r="F8" s="32">
        <v>22835.0</v>
      </c>
      <c r="G8" s="30" t="s">
        <v>218</v>
      </c>
      <c r="H8" s="30" t="s">
        <v>164</v>
      </c>
      <c r="I8" s="30" t="s">
        <v>219</v>
      </c>
      <c r="J8" s="30">
        <v>15005.0</v>
      </c>
      <c r="K8" s="30">
        <v>9.16223807E8</v>
      </c>
      <c r="L8" s="30" t="s">
        <v>166</v>
      </c>
      <c r="M8" s="10" t="s">
        <v>167</v>
      </c>
      <c r="N8" s="1"/>
      <c r="O8" s="30">
        <f t="shared" si="3"/>
        <v>5</v>
      </c>
      <c r="P8" s="30" t="s">
        <v>168</v>
      </c>
      <c r="Q8" s="31" t="s">
        <v>220</v>
      </c>
      <c r="R8" s="33" t="s">
        <v>168</v>
      </c>
      <c r="S8" s="31" t="s">
        <v>221</v>
      </c>
      <c r="T8" s="34" t="s">
        <v>171</v>
      </c>
      <c r="U8" s="31" t="s">
        <v>217</v>
      </c>
      <c r="V8" s="34" t="s">
        <v>168</v>
      </c>
      <c r="W8" s="31" t="s">
        <v>222</v>
      </c>
      <c r="X8" s="34" t="s">
        <v>168</v>
      </c>
      <c r="Y8" s="31" t="s">
        <v>173</v>
      </c>
      <c r="Z8" s="34" t="s">
        <v>168</v>
      </c>
      <c r="AA8" s="31" t="s">
        <v>223</v>
      </c>
      <c r="AB8" s="34" t="s">
        <v>171</v>
      </c>
      <c r="AC8" s="30">
        <v>15005.0</v>
      </c>
      <c r="AD8" s="30" t="s">
        <v>171</v>
      </c>
      <c r="AE8" s="30">
        <v>9.16223807E8</v>
      </c>
      <c r="AF8" s="30" t="s">
        <v>168</v>
      </c>
      <c r="AG8" s="30" t="s">
        <v>175</v>
      </c>
      <c r="AH8" s="34" t="s">
        <v>168</v>
      </c>
      <c r="AI8" s="7" t="s">
        <v>176</v>
      </c>
      <c r="AJ8" s="35" t="s">
        <v>177</v>
      </c>
      <c r="AK8" s="1"/>
      <c r="AL8" s="1" t="s">
        <v>224</v>
      </c>
      <c r="AM8" s="36" t="str">
        <f t="shared" si="1"/>
        <v>insert into tb_clientes (id_cliente,nombre_cliente,apellidos_cliente,dni_cliente,direccion_cliente,ciudad_cliente,distrito_cliente,cod_postal,num_telefono_cliente,sexo,estado_civil) values (5,'Pedro Luis','López Hernández',25775274,'Calle Junín 345','Lima','Magdalena',15005,916223807,'M','Casado');</v>
      </c>
      <c r="AN8" s="36"/>
      <c r="AO8" s="1"/>
      <c r="AP8" s="1"/>
      <c r="AQ8" s="1"/>
      <c r="AR8" s="1" t="s">
        <v>225</v>
      </c>
    </row>
    <row r="9">
      <c r="A9" s="1"/>
      <c r="B9" s="30">
        <f t="shared" si="2"/>
        <v>6</v>
      </c>
      <c r="C9" s="30" t="s">
        <v>226</v>
      </c>
      <c r="D9" s="30" t="s">
        <v>227</v>
      </c>
      <c r="E9" s="31" t="s">
        <v>228</v>
      </c>
      <c r="F9" s="32">
        <v>27662.0</v>
      </c>
      <c r="G9" s="30" t="s">
        <v>229</v>
      </c>
      <c r="H9" s="30" t="s">
        <v>164</v>
      </c>
      <c r="I9" s="30" t="s">
        <v>230</v>
      </c>
      <c r="J9" s="30">
        <v>15006.0</v>
      </c>
      <c r="K9" s="30">
        <v>9.66218323E8</v>
      </c>
      <c r="L9" s="30" t="s">
        <v>185</v>
      </c>
      <c r="M9" s="10" t="s">
        <v>186</v>
      </c>
      <c r="N9" s="1"/>
      <c r="O9" s="30">
        <f t="shared" si="3"/>
        <v>6</v>
      </c>
      <c r="P9" s="30" t="s">
        <v>168</v>
      </c>
      <c r="Q9" s="31" t="s">
        <v>231</v>
      </c>
      <c r="R9" s="33" t="s">
        <v>168</v>
      </c>
      <c r="S9" s="31" t="s">
        <v>232</v>
      </c>
      <c r="T9" s="34" t="s">
        <v>171</v>
      </c>
      <c r="U9" s="31" t="s">
        <v>228</v>
      </c>
      <c r="V9" s="34" t="s">
        <v>168</v>
      </c>
      <c r="W9" s="31" t="s">
        <v>233</v>
      </c>
      <c r="X9" s="34" t="s">
        <v>168</v>
      </c>
      <c r="Y9" s="31" t="s">
        <v>173</v>
      </c>
      <c r="Z9" s="34" t="s">
        <v>168</v>
      </c>
      <c r="AA9" s="31" t="s">
        <v>234</v>
      </c>
      <c r="AB9" s="34" t="s">
        <v>171</v>
      </c>
      <c r="AC9" s="30">
        <v>15006.0</v>
      </c>
      <c r="AD9" s="30" t="s">
        <v>171</v>
      </c>
      <c r="AE9" s="30">
        <v>9.66218323E8</v>
      </c>
      <c r="AF9" s="30" t="s">
        <v>168</v>
      </c>
      <c r="AG9" s="30" t="s">
        <v>191</v>
      </c>
      <c r="AH9" s="34" t="s">
        <v>168</v>
      </c>
      <c r="AI9" s="7" t="s">
        <v>192</v>
      </c>
      <c r="AJ9" s="35" t="s">
        <v>177</v>
      </c>
      <c r="AK9" s="1"/>
      <c r="AL9" s="1" t="s">
        <v>235</v>
      </c>
      <c r="AM9" s="36" t="str">
        <f t="shared" si="1"/>
        <v>insert into tb_clientes (id_cliente,nombre_cliente,apellidos_cliente,dni_cliente,direccion_cliente,ciudad_cliente,distrito_cliente,cod_postal,num_telefono_cliente,sexo,estado_civil) values (6,'Ana Carolina','Hernández González',16254103,'Avenida Tacna 678','Lima','San Borja',15006,966218323,'F','Soltero');</v>
      </c>
      <c r="AN9" s="36"/>
      <c r="AO9" s="1"/>
      <c r="AP9" s="1"/>
      <c r="AQ9" s="1"/>
      <c r="AR9" s="1" t="s">
        <v>236</v>
      </c>
    </row>
    <row r="10">
      <c r="A10" s="1"/>
      <c r="B10" s="30">
        <f t="shared" si="2"/>
        <v>7</v>
      </c>
      <c r="C10" s="30" t="s">
        <v>237</v>
      </c>
      <c r="D10" s="30" t="s">
        <v>238</v>
      </c>
      <c r="E10" s="31" t="s">
        <v>239</v>
      </c>
      <c r="F10" s="37">
        <v>21508.0</v>
      </c>
      <c r="G10" s="30" t="s">
        <v>240</v>
      </c>
      <c r="H10" s="30" t="s">
        <v>164</v>
      </c>
      <c r="I10" s="30" t="s">
        <v>165</v>
      </c>
      <c r="J10" s="30">
        <v>15007.0</v>
      </c>
      <c r="K10" s="30">
        <v>9.32887443E8</v>
      </c>
      <c r="L10" s="30" t="s">
        <v>166</v>
      </c>
      <c r="M10" s="10" t="s">
        <v>167</v>
      </c>
      <c r="N10" s="1"/>
      <c r="O10" s="30">
        <f t="shared" si="3"/>
        <v>7</v>
      </c>
      <c r="P10" s="30" t="s">
        <v>168</v>
      </c>
      <c r="Q10" s="31" t="s">
        <v>241</v>
      </c>
      <c r="R10" s="33" t="s">
        <v>168</v>
      </c>
      <c r="S10" s="31" t="s">
        <v>242</v>
      </c>
      <c r="T10" s="34" t="s">
        <v>171</v>
      </c>
      <c r="U10" s="31" t="s">
        <v>239</v>
      </c>
      <c r="V10" s="34" t="s">
        <v>168</v>
      </c>
      <c r="W10" s="31" t="s">
        <v>243</v>
      </c>
      <c r="X10" s="34" t="s">
        <v>168</v>
      </c>
      <c r="Y10" s="31" t="s">
        <v>173</v>
      </c>
      <c r="Z10" s="34" t="s">
        <v>168</v>
      </c>
      <c r="AA10" s="31" t="s">
        <v>174</v>
      </c>
      <c r="AB10" s="34" t="s">
        <v>171</v>
      </c>
      <c r="AC10" s="30">
        <v>15007.0</v>
      </c>
      <c r="AD10" s="30" t="s">
        <v>171</v>
      </c>
      <c r="AE10" s="30">
        <v>9.32887443E8</v>
      </c>
      <c r="AF10" s="30" t="s">
        <v>168</v>
      </c>
      <c r="AG10" s="30" t="s">
        <v>175</v>
      </c>
      <c r="AH10" s="34" t="s">
        <v>168</v>
      </c>
      <c r="AI10" s="7" t="s">
        <v>176</v>
      </c>
      <c r="AJ10" s="35" t="s">
        <v>177</v>
      </c>
      <c r="AK10" s="1"/>
      <c r="AL10" s="1" t="s">
        <v>244</v>
      </c>
      <c r="AM10" s="36" t="str">
        <f t="shared" si="1"/>
        <v>insert into tb_clientes (id_cliente,nombre_cliente,apellidos_cliente,dni_cliente,direccion_cliente,ciudad_cliente,distrito_cliente,cod_postal,num_telefono_cliente,sexo,estado_civil) values (7,'Luis Sergio','González Morales',49099304,'Calle Arequipa 910','Lima','Miraflores',15007,932887443,'M','Casado');</v>
      </c>
      <c r="AN10" s="36"/>
      <c r="AO10" s="1"/>
      <c r="AP10" s="1"/>
      <c r="AQ10" s="1"/>
      <c r="AR10" s="1" t="s">
        <v>245</v>
      </c>
    </row>
    <row r="11">
      <c r="A11" s="1"/>
      <c r="B11" s="30">
        <f t="shared" si="2"/>
        <v>8</v>
      </c>
      <c r="C11" s="30" t="s">
        <v>246</v>
      </c>
      <c r="D11" s="30" t="s">
        <v>247</v>
      </c>
      <c r="E11" s="31" t="s">
        <v>248</v>
      </c>
      <c r="F11" s="32">
        <v>24233.0</v>
      </c>
      <c r="G11" s="30" t="s">
        <v>249</v>
      </c>
      <c r="H11" s="30" t="s">
        <v>164</v>
      </c>
      <c r="I11" s="30" t="s">
        <v>250</v>
      </c>
      <c r="J11" s="30">
        <v>15008.0</v>
      </c>
      <c r="K11" s="30">
        <v>9.53097267E8</v>
      </c>
      <c r="L11" s="30" t="s">
        <v>185</v>
      </c>
      <c r="M11" s="10" t="s">
        <v>186</v>
      </c>
      <c r="N11" s="1"/>
      <c r="O11" s="30">
        <f t="shared" si="3"/>
        <v>8</v>
      </c>
      <c r="P11" s="30" t="s">
        <v>168</v>
      </c>
      <c r="Q11" s="31" t="s">
        <v>251</v>
      </c>
      <c r="R11" s="33" t="s">
        <v>168</v>
      </c>
      <c r="S11" s="31" t="s">
        <v>252</v>
      </c>
      <c r="T11" s="34" t="s">
        <v>171</v>
      </c>
      <c r="U11" s="31" t="s">
        <v>248</v>
      </c>
      <c r="V11" s="34" t="s">
        <v>168</v>
      </c>
      <c r="W11" s="31" t="s">
        <v>253</v>
      </c>
      <c r="X11" s="34" t="s">
        <v>168</v>
      </c>
      <c r="Y11" s="31" t="s">
        <v>173</v>
      </c>
      <c r="Z11" s="34" t="s">
        <v>168</v>
      </c>
      <c r="AA11" s="31" t="s">
        <v>254</v>
      </c>
      <c r="AB11" s="34" t="s">
        <v>171</v>
      </c>
      <c r="AC11" s="30">
        <v>15008.0</v>
      </c>
      <c r="AD11" s="30" t="s">
        <v>171</v>
      </c>
      <c r="AE11" s="30">
        <v>9.53097267E8</v>
      </c>
      <c r="AF11" s="30" t="s">
        <v>168</v>
      </c>
      <c r="AG11" s="30" t="s">
        <v>191</v>
      </c>
      <c r="AH11" s="34" t="s">
        <v>168</v>
      </c>
      <c r="AI11" s="7" t="s">
        <v>192</v>
      </c>
      <c r="AJ11" s="35" t="s">
        <v>177</v>
      </c>
      <c r="AK11" s="1"/>
      <c r="AL11" s="1" t="s">
        <v>255</v>
      </c>
      <c r="AM11" s="36" t="str">
        <f t="shared" si="1"/>
        <v>insert into tb_clientes (id_cliente,nombre_cliente,apellidos_cliente,dni_cliente,direccion_cliente,ciudad_cliente,distrito_cliente,cod_postal,num_telefono_cliente,sexo,estado_civil) values (8,'Isabel Andrea','Morales Sánchez',43100090,'Avenida Alfonso Ugarte 111','Lima','San Miguel',15008,953097267,'F','Soltero');</v>
      </c>
      <c r="AN11" s="36"/>
      <c r="AO11" s="1"/>
      <c r="AP11" s="1"/>
      <c r="AQ11" s="1"/>
      <c r="AR11" s="1" t="s">
        <v>256</v>
      </c>
    </row>
    <row r="12">
      <c r="A12" s="1"/>
      <c r="B12" s="30">
        <f t="shared" si="2"/>
        <v>9</v>
      </c>
      <c r="C12" s="30" t="s">
        <v>257</v>
      </c>
      <c r="D12" s="30" t="s">
        <v>258</v>
      </c>
      <c r="E12" s="31" t="s">
        <v>259</v>
      </c>
      <c r="F12" s="32">
        <v>30557.0</v>
      </c>
      <c r="G12" s="30" t="s">
        <v>260</v>
      </c>
      <c r="H12" s="30" t="s">
        <v>164</v>
      </c>
      <c r="I12" s="30" t="s">
        <v>261</v>
      </c>
      <c r="J12" s="30">
        <v>15009.0</v>
      </c>
      <c r="K12" s="30">
        <v>9.87929215E8</v>
      </c>
      <c r="L12" s="30" t="s">
        <v>166</v>
      </c>
      <c r="M12" s="10" t="s">
        <v>167</v>
      </c>
      <c r="N12" s="1"/>
      <c r="O12" s="30">
        <f t="shared" si="3"/>
        <v>9</v>
      </c>
      <c r="P12" s="30" t="s">
        <v>168</v>
      </c>
      <c r="Q12" s="31" t="s">
        <v>262</v>
      </c>
      <c r="R12" s="33" t="s">
        <v>168</v>
      </c>
      <c r="S12" s="31" t="s">
        <v>263</v>
      </c>
      <c r="T12" s="34" t="s">
        <v>171</v>
      </c>
      <c r="U12" s="31" t="s">
        <v>259</v>
      </c>
      <c r="V12" s="34" t="s">
        <v>168</v>
      </c>
      <c r="W12" s="31" t="s">
        <v>264</v>
      </c>
      <c r="X12" s="34" t="s">
        <v>168</v>
      </c>
      <c r="Y12" s="31" t="s">
        <v>173</v>
      </c>
      <c r="Z12" s="34" t="s">
        <v>168</v>
      </c>
      <c r="AA12" s="31" t="s">
        <v>265</v>
      </c>
      <c r="AB12" s="34" t="s">
        <v>171</v>
      </c>
      <c r="AC12" s="30">
        <v>15009.0</v>
      </c>
      <c r="AD12" s="30" t="s">
        <v>171</v>
      </c>
      <c r="AE12" s="30">
        <v>9.87929215E8</v>
      </c>
      <c r="AF12" s="30" t="s">
        <v>168</v>
      </c>
      <c r="AG12" s="30" t="s">
        <v>175</v>
      </c>
      <c r="AH12" s="34" t="s">
        <v>168</v>
      </c>
      <c r="AI12" s="7" t="s">
        <v>176</v>
      </c>
      <c r="AJ12" s="35" t="s">
        <v>177</v>
      </c>
      <c r="AK12" s="1"/>
      <c r="AL12" s="1" t="s">
        <v>266</v>
      </c>
      <c r="AM12" s="36" t="str">
        <f t="shared" si="1"/>
        <v>insert into tb_clientes (id_cliente,nombre_cliente,apellidos_cliente,dni_cliente,direccion_cliente,ciudad_cliente,distrito_cliente,cod_postal,num_telefono_cliente,sexo,estado_civil) values (9,'Sergio Alejandro','Castro Ramírez',75091993,'Calle Huancayo 234','Lima','Surquillo',15009,987929215,'M','Casado');</v>
      </c>
      <c r="AN12" s="36"/>
      <c r="AO12" s="1"/>
      <c r="AP12" s="1"/>
      <c r="AQ12" s="1"/>
      <c r="AR12" s="1" t="s">
        <v>267</v>
      </c>
    </row>
    <row r="13">
      <c r="A13" s="1"/>
      <c r="B13" s="30">
        <f t="shared" si="2"/>
        <v>10</v>
      </c>
      <c r="C13" s="30" t="s">
        <v>268</v>
      </c>
      <c r="D13" s="30" t="s">
        <v>269</v>
      </c>
      <c r="E13" s="31" t="s">
        <v>270</v>
      </c>
      <c r="F13" s="32">
        <v>32918.0</v>
      </c>
      <c r="G13" s="30" t="s">
        <v>271</v>
      </c>
      <c r="H13" s="30" t="s">
        <v>164</v>
      </c>
      <c r="I13" s="30" t="s">
        <v>272</v>
      </c>
      <c r="J13" s="30">
        <v>15010.0</v>
      </c>
      <c r="K13" s="30">
        <v>9.48868589E8</v>
      </c>
      <c r="L13" s="30" t="s">
        <v>185</v>
      </c>
      <c r="M13" s="10" t="s">
        <v>186</v>
      </c>
      <c r="N13" s="1"/>
      <c r="O13" s="30">
        <f t="shared" si="3"/>
        <v>10</v>
      </c>
      <c r="P13" s="30" t="s">
        <v>168</v>
      </c>
      <c r="Q13" s="31" t="s">
        <v>273</v>
      </c>
      <c r="R13" s="33" t="s">
        <v>168</v>
      </c>
      <c r="S13" s="31" t="s">
        <v>274</v>
      </c>
      <c r="T13" s="34" t="s">
        <v>171</v>
      </c>
      <c r="U13" s="31" t="s">
        <v>270</v>
      </c>
      <c r="V13" s="34" t="s">
        <v>168</v>
      </c>
      <c r="W13" s="31" t="s">
        <v>275</v>
      </c>
      <c r="X13" s="34" t="s">
        <v>168</v>
      </c>
      <c r="Y13" s="31" t="s">
        <v>173</v>
      </c>
      <c r="Z13" s="34" t="s">
        <v>168</v>
      </c>
      <c r="AA13" s="31" t="s">
        <v>276</v>
      </c>
      <c r="AB13" s="34" t="s">
        <v>171</v>
      </c>
      <c r="AC13" s="30">
        <v>15010.0</v>
      </c>
      <c r="AD13" s="30" t="s">
        <v>171</v>
      </c>
      <c r="AE13" s="30">
        <v>9.48868589E8</v>
      </c>
      <c r="AF13" s="30" t="s">
        <v>168</v>
      </c>
      <c r="AG13" s="30" t="s">
        <v>191</v>
      </c>
      <c r="AH13" s="34" t="s">
        <v>168</v>
      </c>
      <c r="AI13" s="7" t="s">
        <v>192</v>
      </c>
      <c r="AJ13" s="35" t="s">
        <v>177</v>
      </c>
      <c r="AK13" s="1"/>
      <c r="AL13" s="1" t="s">
        <v>277</v>
      </c>
      <c r="AM13" s="36" t="str">
        <f t="shared" si="1"/>
        <v>insert into tb_clientes (id_cliente,nombre_cliente,apellidos_cliente,dni_cliente,direccion_cliente,ciudad_cliente,distrito_cliente,cod_postal,num_telefono_cliente,sexo,estado_civil) values (10,'Andrea Natalia','Sánchez Torres',28516639,'Avenida Del Ejército 567','Lima','La Molina',15010,948868589,'F','Soltero');</v>
      </c>
      <c r="AN13" s="36"/>
      <c r="AO13" s="1"/>
      <c r="AP13" s="1"/>
      <c r="AQ13" s="1"/>
      <c r="AR13" s="1" t="s">
        <v>278</v>
      </c>
    </row>
    <row r="14">
      <c r="A14" s="1"/>
      <c r="B14" s="30">
        <f t="shared" si="2"/>
        <v>11</v>
      </c>
      <c r="C14" s="30" t="s">
        <v>279</v>
      </c>
      <c r="D14" s="30" t="s">
        <v>280</v>
      </c>
      <c r="E14" s="31" t="s">
        <v>281</v>
      </c>
      <c r="F14" s="32">
        <v>26471.0</v>
      </c>
      <c r="G14" s="30" t="s">
        <v>282</v>
      </c>
      <c r="H14" s="30" t="s">
        <v>283</v>
      </c>
      <c r="I14" s="30" t="s">
        <v>283</v>
      </c>
      <c r="J14" s="30">
        <v>8001.0</v>
      </c>
      <c r="K14" s="30">
        <v>9.82358307E8</v>
      </c>
      <c r="L14" s="30" t="s">
        <v>166</v>
      </c>
      <c r="M14" s="10" t="s">
        <v>186</v>
      </c>
      <c r="N14" s="1"/>
      <c r="O14" s="30">
        <f t="shared" si="3"/>
        <v>11</v>
      </c>
      <c r="P14" s="30" t="s">
        <v>168</v>
      </c>
      <c r="Q14" s="31" t="s">
        <v>284</v>
      </c>
      <c r="R14" s="33" t="s">
        <v>168</v>
      </c>
      <c r="S14" s="31" t="s">
        <v>285</v>
      </c>
      <c r="T14" s="34" t="s">
        <v>171</v>
      </c>
      <c r="U14" s="31" t="s">
        <v>281</v>
      </c>
      <c r="V14" s="34" t="s">
        <v>168</v>
      </c>
      <c r="W14" s="31" t="s">
        <v>286</v>
      </c>
      <c r="X14" s="34" t="s">
        <v>168</v>
      </c>
      <c r="Y14" s="31" t="s">
        <v>287</v>
      </c>
      <c r="Z14" s="34" t="s">
        <v>168</v>
      </c>
      <c r="AA14" s="31" t="s">
        <v>287</v>
      </c>
      <c r="AB14" s="34" t="s">
        <v>171</v>
      </c>
      <c r="AC14" s="30">
        <v>8001.0</v>
      </c>
      <c r="AD14" s="30" t="s">
        <v>171</v>
      </c>
      <c r="AE14" s="30">
        <v>9.82358307E8</v>
      </c>
      <c r="AF14" s="30" t="s">
        <v>168</v>
      </c>
      <c r="AG14" s="30" t="s">
        <v>175</v>
      </c>
      <c r="AH14" s="34" t="s">
        <v>168</v>
      </c>
      <c r="AI14" s="7" t="s">
        <v>192</v>
      </c>
      <c r="AJ14" s="35" t="s">
        <v>177</v>
      </c>
      <c r="AK14" s="1"/>
      <c r="AL14" s="1" t="s">
        <v>288</v>
      </c>
      <c r="AM14" s="36" t="str">
        <f t="shared" si="1"/>
        <v>insert into tb_clientes (id_cliente,nombre_cliente,apellidos_cliente,dni_cliente,direccion_cliente,ciudad_cliente,distrito_cliente,cod_postal,num_telefono_cliente,sexo,estado_civil) values (11,'Alejandro Andrés','Ramírez Vargas',88247990,'Calle El Sol 890','Cuzco','Cuzco',8001,982358307,'M','Soltero');</v>
      </c>
      <c r="AN14" s="36"/>
      <c r="AO14" s="1"/>
      <c r="AP14" s="1"/>
      <c r="AQ14" s="1"/>
      <c r="AR14" s="1" t="s">
        <v>289</v>
      </c>
    </row>
    <row r="15">
      <c r="A15" s="1"/>
      <c r="B15" s="30">
        <f t="shared" si="2"/>
        <v>12</v>
      </c>
      <c r="C15" s="30" t="s">
        <v>290</v>
      </c>
      <c r="D15" s="30" t="s">
        <v>291</v>
      </c>
      <c r="E15" s="31" t="s">
        <v>292</v>
      </c>
      <c r="F15" s="32">
        <v>29839.0</v>
      </c>
      <c r="G15" s="30" t="s">
        <v>293</v>
      </c>
      <c r="H15" s="30" t="s">
        <v>283</v>
      </c>
      <c r="I15" s="30" t="s">
        <v>283</v>
      </c>
      <c r="J15" s="30">
        <v>8002.0</v>
      </c>
      <c r="K15" s="30">
        <v>9.13456351E8</v>
      </c>
      <c r="L15" s="30" t="s">
        <v>185</v>
      </c>
      <c r="M15" s="10" t="s">
        <v>167</v>
      </c>
      <c r="N15" s="1"/>
      <c r="O15" s="30">
        <f t="shared" si="3"/>
        <v>12</v>
      </c>
      <c r="P15" s="30" t="s">
        <v>168</v>
      </c>
      <c r="Q15" s="31" t="s">
        <v>294</v>
      </c>
      <c r="R15" s="33" t="s">
        <v>168</v>
      </c>
      <c r="S15" s="31" t="s">
        <v>295</v>
      </c>
      <c r="T15" s="34" t="s">
        <v>171</v>
      </c>
      <c r="U15" s="31" t="s">
        <v>292</v>
      </c>
      <c r="V15" s="34" t="s">
        <v>168</v>
      </c>
      <c r="W15" s="31" t="s">
        <v>296</v>
      </c>
      <c r="X15" s="34" t="s">
        <v>168</v>
      </c>
      <c r="Y15" s="31" t="s">
        <v>287</v>
      </c>
      <c r="Z15" s="34" t="s">
        <v>168</v>
      </c>
      <c r="AA15" s="31" t="s">
        <v>287</v>
      </c>
      <c r="AB15" s="34" t="s">
        <v>171</v>
      </c>
      <c r="AC15" s="30">
        <v>8002.0</v>
      </c>
      <c r="AD15" s="30" t="s">
        <v>171</v>
      </c>
      <c r="AE15" s="30">
        <v>9.13456351E8</v>
      </c>
      <c r="AF15" s="30" t="s">
        <v>168</v>
      </c>
      <c r="AG15" s="30" t="s">
        <v>191</v>
      </c>
      <c r="AH15" s="34" t="s">
        <v>168</v>
      </c>
      <c r="AI15" s="7" t="s">
        <v>176</v>
      </c>
      <c r="AJ15" s="35" t="s">
        <v>177</v>
      </c>
      <c r="AK15" s="1"/>
      <c r="AL15" s="1" t="s">
        <v>297</v>
      </c>
      <c r="AM15" s="36" t="str">
        <f t="shared" si="1"/>
        <v>insert into tb_clientes (id_cliente,nombre_cliente,apellidos_cliente,dni_cliente,direccion_cliente,ciudad_cliente,distrito_cliente,cod_postal,num_telefono_cliente,sexo,estado_civil) values (12,'Natalia Gabriela','Torres Guzmán',50197885,'Avenida Pachacutec 213','Cuzco','Cuzco',8002,913456351,'F','Casado');</v>
      </c>
      <c r="AN15" s="36"/>
      <c r="AO15" s="1"/>
      <c r="AP15" s="1"/>
      <c r="AQ15" s="1"/>
      <c r="AR15" s="1" t="s">
        <v>298</v>
      </c>
    </row>
    <row r="16">
      <c r="A16" s="1"/>
      <c r="B16" s="30">
        <f t="shared" si="2"/>
        <v>13</v>
      </c>
      <c r="C16" s="30" t="s">
        <v>299</v>
      </c>
      <c r="D16" s="30" t="s">
        <v>300</v>
      </c>
      <c r="E16" s="31" t="s">
        <v>301</v>
      </c>
      <c r="F16" s="32">
        <v>25540.0</v>
      </c>
      <c r="G16" s="30" t="s">
        <v>302</v>
      </c>
      <c r="H16" s="30" t="s">
        <v>283</v>
      </c>
      <c r="I16" s="30" t="s">
        <v>283</v>
      </c>
      <c r="J16" s="30">
        <v>8003.0</v>
      </c>
      <c r="K16" s="30">
        <v>9.52429633E8</v>
      </c>
      <c r="L16" s="30" t="s">
        <v>166</v>
      </c>
      <c r="M16" s="10" t="s">
        <v>167</v>
      </c>
      <c r="N16" s="1"/>
      <c r="O16" s="30">
        <f t="shared" si="3"/>
        <v>13</v>
      </c>
      <c r="P16" s="30" t="s">
        <v>168</v>
      </c>
      <c r="Q16" s="31" t="s">
        <v>303</v>
      </c>
      <c r="R16" s="33" t="s">
        <v>168</v>
      </c>
      <c r="S16" s="31" t="s">
        <v>304</v>
      </c>
      <c r="T16" s="34" t="s">
        <v>171</v>
      </c>
      <c r="U16" s="31" t="s">
        <v>301</v>
      </c>
      <c r="V16" s="34" t="s">
        <v>168</v>
      </c>
      <c r="W16" s="31" t="s">
        <v>305</v>
      </c>
      <c r="X16" s="34" t="s">
        <v>168</v>
      </c>
      <c r="Y16" s="31" t="s">
        <v>287</v>
      </c>
      <c r="Z16" s="34" t="s">
        <v>168</v>
      </c>
      <c r="AA16" s="31" t="s">
        <v>287</v>
      </c>
      <c r="AB16" s="34" t="s">
        <v>171</v>
      </c>
      <c r="AC16" s="30">
        <v>8003.0</v>
      </c>
      <c r="AD16" s="30" t="s">
        <v>171</v>
      </c>
      <c r="AE16" s="30">
        <v>9.52429633E8</v>
      </c>
      <c r="AF16" s="30" t="s">
        <v>168</v>
      </c>
      <c r="AG16" s="30" t="s">
        <v>175</v>
      </c>
      <c r="AH16" s="34" t="s">
        <v>168</v>
      </c>
      <c r="AI16" s="7" t="s">
        <v>176</v>
      </c>
      <c r="AJ16" s="35" t="s">
        <v>177</v>
      </c>
      <c r="AK16" s="1"/>
      <c r="AL16" s="1" t="s">
        <v>306</v>
      </c>
      <c r="AM16" s="36" t="str">
        <f t="shared" si="1"/>
        <v>insert into tb_clientes (id_cliente,nombre_cliente,apellidos_cliente,dni_cliente,direccion_cliente,ciudad_cliente,distrito_cliente,cod_postal,num_telefono_cliente,sexo,estado_civil) values (13,'Andrés Daniel','Vargas Romero',56962508,'Calle Garcilaso de la Vega 546','Cuzco','Cuzco',8003,952429633,'M','Casado');</v>
      </c>
      <c r="AN16" s="36"/>
      <c r="AO16" s="1"/>
      <c r="AP16" s="1"/>
      <c r="AQ16" s="1"/>
      <c r="AR16" s="1" t="s">
        <v>307</v>
      </c>
    </row>
    <row r="17">
      <c r="A17" s="1"/>
      <c r="B17" s="30">
        <f t="shared" si="2"/>
        <v>14</v>
      </c>
      <c r="C17" s="30" t="s">
        <v>308</v>
      </c>
      <c r="D17" s="30" t="s">
        <v>309</v>
      </c>
      <c r="E17" s="31" t="s">
        <v>310</v>
      </c>
      <c r="F17" s="32">
        <v>28232.0</v>
      </c>
      <c r="G17" s="30" t="s">
        <v>311</v>
      </c>
      <c r="H17" s="30" t="s">
        <v>283</v>
      </c>
      <c r="I17" s="30" t="s">
        <v>283</v>
      </c>
      <c r="J17" s="30">
        <v>8004.0</v>
      </c>
      <c r="K17" s="30">
        <v>9.10854441E8</v>
      </c>
      <c r="L17" s="30" t="s">
        <v>185</v>
      </c>
      <c r="M17" s="10" t="s">
        <v>186</v>
      </c>
      <c r="N17" s="1"/>
      <c r="O17" s="30">
        <f t="shared" si="3"/>
        <v>14</v>
      </c>
      <c r="P17" s="30" t="s">
        <v>168</v>
      </c>
      <c r="Q17" s="31" t="s">
        <v>312</v>
      </c>
      <c r="R17" s="33" t="s">
        <v>168</v>
      </c>
      <c r="S17" s="31" t="s">
        <v>313</v>
      </c>
      <c r="T17" s="34" t="s">
        <v>171</v>
      </c>
      <c r="U17" s="31" t="s">
        <v>310</v>
      </c>
      <c r="V17" s="34" t="s">
        <v>168</v>
      </c>
      <c r="W17" s="31" t="s">
        <v>314</v>
      </c>
      <c r="X17" s="34" t="s">
        <v>168</v>
      </c>
      <c r="Y17" s="31" t="s">
        <v>287</v>
      </c>
      <c r="Z17" s="34" t="s">
        <v>168</v>
      </c>
      <c r="AA17" s="31" t="s">
        <v>287</v>
      </c>
      <c r="AB17" s="34" t="s">
        <v>171</v>
      </c>
      <c r="AC17" s="30">
        <v>8004.0</v>
      </c>
      <c r="AD17" s="30" t="s">
        <v>171</v>
      </c>
      <c r="AE17" s="30">
        <v>9.10854441E8</v>
      </c>
      <c r="AF17" s="30" t="s">
        <v>168</v>
      </c>
      <c r="AG17" s="30" t="s">
        <v>191</v>
      </c>
      <c r="AH17" s="34" t="s">
        <v>168</v>
      </c>
      <c r="AI17" s="7" t="s">
        <v>192</v>
      </c>
      <c r="AJ17" s="35" t="s">
        <v>177</v>
      </c>
      <c r="AK17" s="1"/>
      <c r="AL17" s="1" t="s">
        <v>315</v>
      </c>
      <c r="AM17" s="36" t="str">
        <f t="shared" si="1"/>
        <v>insert into tb_clientes (id_cliente,nombre_cliente,apellidos_cliente,dni_cliente,direccion_cliente,ciudad_cliente,distrito_cliente,cod_postal,num_telefono_cliente,sexo,estado_civil) values (14,'Gabriela Carolina','Guzmán Paredes',53342635,'Avenida Tullumayo 879','Cuzco','Cuzco',8004,910854441,'F','Soltero');</v>
      </c>
      <c r="AN17" s="36"/>
      <c r="AO17" s="1"/>
      <c r="AP17" s="1"/>
      <c r="AQ17" s="1"/>
      <c r="AR17" s="1" t="s">
        <v>316</v>
      </c>
    </row>
    <row r="18">
      <c r="A18" s="1"/>
      <c r="B18" s="30">
        <f t="shared" si="2"/>
        <v>15</v>
      </c>
      <c r="C18" s="30" t="s">
        <v>317</v>
      </c>
      <c r="D18" s="30" t="s">
        <v>318</v>
      </c>
      <c r="E18" s="31" t="s">
        <v>319</v>
      </c>
      <c r="F18" s="32">
        <v>34543.0</v>
      </c>
      <c r="G18" s="30" t="s">
        <v>320</v>
      </c>
      <c r="H18" s="30" t="s">
        <v>283</v>
      </c>
      <c r="I18" s="30" t="s">
        <v>283</v>
      </c>
      <c r="J18" s="30">
        <v>8005.0</v>
      </c>
      <c r="K18" s="30">
        <v>9.40924357E8</v>
      </c>
      <c r="L18" s="30" t="s">
        <v>166</v>
      </c>
      <c r="M18" s="10" t="s">
        <v>186</v>
      </c>
      <c r="N18" s="1"/>
      <c r="O18" s="30">
        <f t="shared" si="3"/>
        <v>15</v>
      </c>
      <c r="P18" s="30" t="s">
        <v>168</v>
      </c>
      <c r="Q18" s="31" t="s">
        <v>321</v>
      </c>
      <c r="R18" s="33" t="s">
        <v>168</v>
      </c>
      <c r="S18" s="31" t="s">
        <v>322</v>
      </c>
      <c r="T18" s="34" t="s">
        <v>171</v>
      </c>
      <c r="U18" s="31" t="s">
        <v>319</v>
      </c>
      <c r="V18" s="34" t="s">
        <v>168</v>
      </c>
      <c r="W18" s="31" t="s">
        <v>323</v>
      </c>
      <c r="X18" s="34" t="s">
        <v>168</v>
      </c>
      <c r="Y18" s="31" t="s">
        <v>287</v>
      </c>
      <c r="Z18" s="34" t="s">
        <v>168</v>
      </c>
      <c r="AA18" s="31" t="s">
        <v>287</v>
      </c>
      <c r="AB18" s="34" t="s">
        <v>171</v>
      </c>
      <c r="AC18" s="30">
        <v>8005.0</v>
      </c>
      <c r="AD18" s="30" t="s">
        <v>171</v>
      </c>
      <c r="AE18" s="30">
        <v>9.40924357E8</v>
      </c>
      <c r="AF18" s="30" t="s">
        <v>168</v>
      </c>
      <c r="AG18" s="30" t="s">
        <v>175</v>
      </c>
      <c r="AH18" s="34" t="s">
        <v>168</v>
      </c>
      <c r="AI18" s="7" t="s">
        <v>192</v>
      </c>
      <c r="AJ18" s="35" t="s">
        <v>177</v>
      </c>
      <c r="AK18" s="1"/>
      <c r="AL18" s="1" t="s">
        <v>324</v>
      </c>
      <c r="AM18" s="36" t="str">
        <f t="shared" si="1"/>
        <v>insert into tb_clientes (id_cliente,nombre_cliente,apellidos_cliente,dni_cliente,direccion_cliente,ciudad_cliente,distrito_cliente,cod_postal,num_telefono_cliente,sexo,estado_civil) values (15,'Daniel Oscar','Romero Jiménez',92791219,'Calle San Agustín 123','Cuzco','Cuzco',8005,940924357,'M','Soltero');</v>
      </c>
      <c r="AN18" s="36"/>
      <c r="AO18" s="1"/>
      <c r="AP18" s="1"/>
      <c r="AQ18" s="1"/>
      <c r="AR18" s="1" t="s">
        <v>325</v>
      </c>
    </row>
    <row r="19">
      <c r="A19" s="1"/>
      <c r="B19" s="30">
        <f t="shared" si="2"/>
        <v>16</v>
      </c>
      <c r="C19" s="30" t="s">
        <v>326</v>
      </c>
      <c r="D19" s="30" t="s">
        <v>327</v>
      </c>
      <c r="E19" s="31" t="s">
        <v>328</v>
      </c>
      <c r="F19" s="32">
        <v>22225.0</v>
      </c>
      <c r="G19" s="30" t="s">
        <v>329</v>
      </c>
      <c r="H19" s="30" t="s">
        <v>283</v>
      </c>
      <c r="I19" s="30" t="s">
        <v>283</v>
      </c>
      <c r="J19" s="30">
        <v>8006.0</v>
      </c>
      <c r="K19" s="30">
        <v>9.62154327E8</v>
      </c>
      <c r="L19" s="30" t="s">
        <v>185</v>
      </c>
      <c r="M19" s="10" t="s">
        <v>186</v>
      </c>
      <c r="N19" s="1"/>
      <c r="O19" s="30">
        <f t="shared" si="3"/>
        <v>16</v>
      </c>
      <c r="P19" s="30" t="s">
        <v>168</v>
      </c>
      <c r="Q19" s="31" t="s">
        <v>330</v>
      </c>
      <c r="R19" s="33" t="s">
        <v>168</v>
      </c>
      <c r="S19" s="31" t="s">
        <v>331</v>
      </c>
      <c r="T19" s="34" t="s">
        <v>171</v>
      </c>
      <c r="U19" s="31" t="s">
        <v>328</v>
      </c>
      <c r="V19" s="34" t="s">
        <v>168</v>
      </c>
      <c r="W19" s="31" t="s">
        <v>332</v>
      </c>
      <c r="X19" s="34" t="s">
        <v>168</v>
      </c>
      <c r="Y19" s="31" t="s">
        <v>287</v>
      </c>
      <c r="Z19" s="34" t="s">
        <v>168</v>
      </c>
      <c r="AA19" s="31" t="s">
        <v>287</v>
      </c>
      <c r="AB19" s="34" t="s">
        <v>171</v>
      </c>
      <c r="AC19" s="30">
        <v>8006.0</v>
      </c>
      <c r="AD19" s="30" t="s">
        <v>171</v>
      </c>
      <c r="AE19" s="30">
        <v>9.62154327E8</v>
      </c>
      <c r="AF19" s="30" t="s">
        <v>168</v>
      </c>
      <c r="AG19" s="30" t="s">
        <v>191</v>
      </c>
      <c r="AH19" s="34" t="s">
        <v>168</v>
      </c>
      <c r="AI19" s="7" t="s">
        <v>192</v>
      </c>
      <c r="AJ19" s="35" t="s">
        <v>177</v>
      </c>
      <c r="AK19" s="1"/>
      <c r="AL19" s="1" t="s">
        <v>333</v>
      </c>
      <c r="AM19" s="36" t="str">
        <f t="shared" si="1"/>
        <v>insert into tb_clientes (id_cliente,nombre_cliente,apellidos_cliente,dni_cliente,direccion_cliente,ciudad_cliente,distrito_cliente,cod_postal,num_telefono_cliente,sexo,estado_civil) values (16,'Carolina Valentina','Paredes Silva',20887979,'Avenida El Sol 456','Cuzco','Cuzco',8006,962154327,'F','Soltero');</v>
      </c>
      <c r="AN19" s="36"/>
      <c r="AO19" s="1"/>
      <c r="AP19" s="1"/>
      <c r="AQ19" s="1"/>
      <c r="AR19" s="1" t="s">
        <v>334</v>
      </c>
    </row>
    <row r="20">
      <c r="A20" s="1"/>
      <c r="B20" s="30">
        <f t="shared" si="2"/>
        <v>17</v>
      </c>
      <c r="C20" s="30" t="s">
        <v>335</v>
      </c>
      <c r="D20" s="30" t="s">
        <v>336</v>
      </c>
      <c r="E20" s="31" t="s">
        <v>337</v>
      </c>
      <c r="F20" s="32">
        <v>32151.0</v>
      </c>
      <c r="G20" s="30" t="s">
        <v>338</v>
      </c>
      <c r="H20" s="30" t="s">
        <v>339</v>
      </c>
      <c r="I20" s="30" t="s">
        <v>339</v>
      </c>
      <c r="J20" s="30">
        <v>11001.0</v>
      </c>
      <c r="K20" s="30">
        <v>9.11213615E8</v>
      </c>
      <c r="L20" s="30" t="s">
        <v>166</v>
      </c>
      <c r="M20" s="10" t="s">
        <v>167</v>
      </c>
      <c r="N20" s="1"/>
      <c r="O20" s="30">
        <f t="shared" si="3"/>
        <v>17</v>
      </c>
      <c r="P20" s="30" t="s">
        <v>168</v>
      </c>
      <c r="Q20" s="31" t="s">
        <v>340</v>
      </c>
      <c r="R20" s="33" t="s">
        <v>168</v>
      </c>
      <c r="S20" s="31" t="s">
        <v>341</v>
      </c>
      <c r="T20" s="34" t="s">
        <v>171</v>
      </c>
      <c r="U20" s="31" t="s">
        <v>337</v>
      </c>
      <c r="V20" s="34" t="s">
        <v>168</v>
      </c>
      <c r="W20" s="31" t="s">
        <v>342</v>
      </c>
      <c r="X20" s="34" t="s">
        <v>168</v>
      </c>
      <c r="Y20" s="31" t="s">
        <v>343</v>
      </c>
      <c r="Z20" s="34" t="s">
        <v>168</v>
      </c>
      <c r="AA20" s="31" t="s">
        <v>343</v>
      </c>
      <c r="AB20" s="34" t="s">
        <v>171</v>
      </c>
      <c r="AC20" s="30">
        <v>11001.0</v>
      </c>
      <c r="AD20" s="30" t="s">
        <v>171</v>
      </c>
      <c r="AE20" s="30">
        <v>9.11213615E8</v>
      </c>
      <c r="AF20" s="30" t="s">
        <v>168</v>
      </c>
      <c r="AG20" s="30" t="s">
        <v>175</v>
      </c>
      <c r="AH20" s="34" t="s">
        <v>168</v>
      </c>
      <c r="AI20" s="7" t="s">
        <v>176</v>
      </c>
      <c r="AJ20" s="35" t="s">
        <v>177</v>
      </c>
      <c r="AK20" s="1"/>
      <c r="AL20" s="1" t="s">
        <v>344</v>
      </c>
      <c r="AM20" s="36" t="str">
        <f t="shared" si="1"/>
        <v>insert into tb_clientes (id_cliente,nombre_cliente,apellidos_cliente,dni_cliente,direccion_cliente,ciudad_cliente,distrito_cliente,cod_postal,num_telefono_cliente,sexo,estado_civil) values (17,'Oscar Guillermo','Jiménez Ortiz',79901439,'Calle Los Olivos 123','Ica','Ica',11001,911213615,'M','Casado');</v>
      </c>
      <c r="AN20" s="36"/>
      <c r="AO20" s="1"/>
      <c r="AP20" s="1"/>
      <c r="AQ20" s="1"/>
      <c r="AR20" s="1" t="s">
        <v>345</v>
      </c>
    </row>
    <row r="21">
      <c r="A21" s="1"/>
      <c r="B21" s="30">
        <f t="shared" si="2"/>
        <v>18</v>
      </c>
      <c r="C21" s="30" t="s">
        <v>346</v>
      </c>
      <c r="D21" s="30" t="s">
        <v>347</v>
      </c>
      <c r="E21" s="31" t="s">
        <v>348</v>
      </c>
      <c r="F21" s="32">
        <v>35140.0</v>
      </c>
      <c r="G21" s="30" t="s">
        <v>349</v>
      </c>
      <c r="H21" s="30" t="s">
        <v>339</v>
      </c>
      <c r="I21" s="30" t="s">
        <v>339</v>
      </c>
      <c r="J21" s="30">
        <v>11002.0</v>
      </c>
      <c r="K21" s="30">
        <v>9.12665851E8</v>
      </c>
      <c r="L21" s="30" t="s">
        <v>185</v>
      </c>
      <c r="M21" s="10" t="s">
        <v>167</v>
      </c>
      <c r="N21" s="1"/>
      <c r="O21" s="30">
        <f t="shared" si="3"/>
        <v>18</v>
      </c>
      <c r="P21" s="30" t="s">
        <v>168</v>
      </c>
      <c r="Q21" s="31" t="s">
        <v>350</v>
      </c>
      <c r="R21" s="33" t="s">
        <v>168</v>
      </c>
      <c r="S21" s="31" t="s">
        <v>351</v>
      </c>
      <c r="T21" s="34" t="s">
        <v>171</v>
      </c>
      <c r="U21" s="31" t="s">
        <v>348</v>
      </c>
      <c r="V21" s="34" t="s">
        <v>168</v>
      </c>
      <c r="W21" s="31" t="s">
        <v>352</v>
      </c>
      <c r="X21" s="34" t="s">
        <v>168</v>
      </c>
      <c r="Y21" s="31" t="s">
        <v>343</v>
      </c>
      <c r="Z21" s="34" t="s">
        <v>168</v>
      </c>
      <c r="AA21" s="31" t="s">
        <v>343</v>
      </c>
      <c r="AB21" s="34" t="s">
        <v>171</v>
      </c>
      <c r="AC21" s="30">
        <v>11002.0</v>
      </c>
      <c r="AD21" s="30" t="s">
        <v>171</v>
      </c>
      <c r="AE21" s="30">
        <v>9.12665851E8</v>
      </c>
      <c r="AF21" s="30" t="s">
        <v>168</v>
      </c>
      <c r="AG21" s="30" t="s">
        <v>191</v>
      </c>
      <c r="AH21" s="34" t="s">
        <v>168</v>
      </c>
      <c r="AI21" s="7" t="s">
        <v>176</v>
      </c>
      <c r="AJ21" s="35" t="s">
        <v>177</v>
      </c>
      <c r="AK21" s="1"/>
      <c r="AL21" s="1" t="s">
        <v>353</v>
      </c>
      <c r="AM21" s="36" t="str">
        <f t="shared" si="1"/>
        <v>insert into tb_clientes (id_cliente,nombre_cliente,apellidos_cliente,dni_cliente,direccion_cliente,ciudad_cliente,distrito_cliente,cod_postal,num_telefono_cliente,sexo,estado_civil) values (18,'Valentina Paula','Silva Cordero',30762558,'Avenida Los Piscos 456','Ica','Ica',11002,912665851,'F','Casado');</v>
      </c>
      <c r="AN21" s="36"/>
      <c r="AO21" s="1"/>
      <c r="AP21" s="1"/>
      <c r="AQ21" s="1"/>
      <c r="AR21" s="1" t="s">
        <v>354</v>
      </c>
    </row>
    <row r="22">
      <c r="A22" s="1"/>
      <c r="B22" s="30">
        <f t="shared" si="2"/>
        <v>19</v>
      </c>
      <c r="C22" s="30" t="s">
        <v>355</v>
      </c>
      <c r="D22" s="30" t="s">
        <v>356</v>
      </c>
      <c r="E22" s="31" t="s">
        <v>357</v>
      </c>
      <c r="F22" s="32">
        <v>19501.0</v>
      </c>
      <c r="G22" s="30" t="s">
        <v>358</v>
      </c>
      <c r="H22" s="30" t="s">
        <v>339</v>
      </c>
      <c r="I22" s="30" t="s">
        <v>339</v>
      </c>
      <c r="J22" s="30">
        <v>11003.0</v>
      </c>
      <c r="K22" s="30">
        <v>9.91204249E8</v>
      </c>
      <c r="L22" s="30" t="s">
        <v>166</v>
      </c>
      <c r="M22" s="10" t="s">
        <v>167</v>
      </c>
      <c r="N22" s="1"/>
      <c r="O22" s="30">
        <f t="shared" si="3"/>
        <v>19</v>
      </c>
      <c r="P22" s="30" t="s">
        <v>168</v>
      </c>
      <c r="Q22" s="31" t="s">
        <v>359</v>
      </c>
      <c r="R22" s="33" t="s">
        <v>168</v>
      </c>
      <c r="S22" s="31" t="s">
        <v>360</v>
      </c>
      <c r="T22" s="34" t="s">
        <v>171</v>
      </c>
      <c r="U22" s="31" t="s">
        <v>357</v>
      </c>
      <c r="V22" s="34" t="s">
        <v>168</v>
      </c>
      <c r="W22" s="31" t="s">
        <v>361</v>
      </c>
      <c r="X22" s="34" t="s">
        <v>168</v>
      </c>
      <c r="Y22" s="31" t="s">
        <v>343</v>
      </c>
      <c r="Z22" s="34" t="s">
        <v>168</v>
      </c>
      <c r="AA22" s="31" t="s">
        <v>343</v>
      </c>
      <c r="AB22" s="34" t="s">
        <v>171</v>
      </c>
      <c r="AC22" s="30">
        <v>11003.0</v>
      </c>
      <c r="AD22" s="30" t="s">
        <v>171</v>
      </c>
      <c r="AE22" s="30">
        <v>9.91204249E8</v>
      </c>
      <c r="AF22" s="30" t="s">
        <v>168</v>
      </c>
      <c r="AG22" s="30" t="s">
        <v>175</v>
      </c>
      <c r="AH22" s="34" t="s">
        <v>168</v>
      </c>
      <c r="AI22" s="7" t="s">
        <v>176</v>
      </c>
      <c r="AJ22" s="35" t="s">
        <v>177</v>
      </c>
      <c r="AK22" s="1"/>
      <c r="AL22" s="1" t="s">
        <v>362</v>
      </c>
      <c r="AM22" s="36" t="str">
        <f t="shared" si="1"/>
        <v>insert into tb_clientes (id_cliente,nombre_cliente,apellidos_cliente,dni_cliente,direccion_cliente,ciudad_cliente,distrito_cliente,cod_postal,num_telefono_cliente,sexo,estado_civil) values (19,'Guillermo José','Ortiz Mendoza',46563498,'Calle San Juan 789','Ica','Ica',11003,991204249,'M','Casado');</v>
      </c>
      <c r="AN22" s="36"/>
      <c r="AO22" s="1"/>
      <c r="AP22" s="1"/>
      <c r="AQ22" s="1"/>
      <c r="AR22" s="1" t="s">
        <v>363</v>
      </c>
    </row>
    <row r="23">
      <c r="A23" s="1"/>
      <c r="B23" s="30">
        <f t="shared" si="2"/>
        <v>20</v>
      </c>
      <c r="C23" s="30" t="s">
        <v>364</v>
      </c>
      <c r="D23" s="30" t="s">
        <v>365</v>
      </c>
      <c r="E23" s="31" t="s">
        <v>366</v>
      </c>
      <c r="F23" s="32">
        <v>22494.0</v>
      </c>
      <c r="G23" s="30" t="s">
        <v>367</v>
      </c>
      <c r="H23" s="30" t="s">
        <v>339</v>
      </c>
      <c r="I23" s="30" t="s">
        <v>339</v>
      </c>
      <c r="J23" s="30">
        <v>11004.0</v>
      </c>
      <c r="K23" s="30">
        <v>9.81467908E8</v>
      </c>
      <c r="L23" s="30" t="s">
        <v>185</v>
      </c>
      <c r="M23" s="10" t="s">
        <v>167</v>
      </c>
      <c r="N23" s="1"/>
      <c r="O23" s="30">
        <f t="shared" si="3"/>
        <v>20</v>
      </c>
      <c r="P23" s="30" t="s">
        <v>168</v>
      </c>
      <c r="Q23" s="31" t="s">
        <v>368</v>
      </c>
      <c r="R23" s="33" t="s">
        <v>168</v>
      </c>
      <c r="S23" s="31" t="s">
        <v>369</v>
      </c>
      <c r="T23" s="34" t="s">
        <v>171</v>
      </c>
      <c r="U23" s="31" t="s">
        <v>366</v>
      </c>
      <c r="V23" s="34" t="s">
        <v>168</v>
      </c>
      <c r="W23" s="31" t="s">
        <v>370</v>
      </c>
      <c r="X23" s="34" t="s">
        <v>168</v>
      </c>
      <c r="Y23" s="31" t="s">
        <v>343</v>
      </c>
      <c r="Z23" s="34" t="s">
        <v>168</v>
      </c>
      <c r="AA23" s="31" t="s">
        <v>343</v>
      </c>
      <c r="AB23" s="34" t="s">
        <v>171</v>
      </c>
      <c r="AC23" s="30">
        <v>11004.0</v>
      </c>
      <c r="AD23" s="30" t="s">
        <v>171</v>
      </c>
      <c r="AE23" s="30">
        <v>9.81467908E8</v>
      </c>
      <c r="AF23" s="30" t="s">
        <v>168</v>
      </c>
      <c r="AG23" s="30" t="s">
        <v>191</v>
      </c>
      <c r="AH23" s="34" t="s">
        <v>168</v>
      </c>
      <c r="AI23" s="7" t="s">
        <v>176</v>
      </c>
      <c r="AJ23" s="35" t="s">
        <v>177</v>
      </c>
      <c r="AK23" s="1"/>
      <c r="AL23" s="1" t="s">
        <v>371</v>
      </c>
      <c r="AM23" s="36" t="str">
        <f t="shared" si="1"/>
        <v>insert into tb_clientes (id_cliente,nombre_cliente,apellidos_cliente,dni_cliente,direccion_cliente,ciudad_cliente,distrito_cliente,cod_postal,num_telefono_cliente,sexo,estado_civil) values (20,'Paula Camila','Cordero Ríos',52377162,'Avenida Nazca 012','Ica','Ica',11004,981467908,'F','Casado');</v>
      </c>
      <c r="AN23" s="36"/>
      <c r="AO23" s="1"/>
      <c r="AP23" s="1"/>
      <c r="AQ23" s="1"/>
      <c r="AR23" s="1" t="s">
        <v>372</v>
      </c>
    </row>
    <row r="24">
      <c r="A24" s="1"/>
      <c r="B24" s="30">
        <f t="shared" si="2"/>
        <v>21</v>
      </c>
      <c r="C24" s="30" t="s">
        <v>373</v>
      </c>
      <c r="D24" s="30" t="s">
        <v>374</v>
      </c>
      <c r="E24" s="31" t="s">
        <v>375</v>
      </c>
      <c r="F24" s="32">
        <v>27309.0</v>
      </c>
      <c r="G24" s="30" t="s">
        <v>376</v>
      </c>
      <c r="H24" s="30" t="s">
        <v>339</v>
      </c>
      <c r="I24" s="30" t="s">
        <v>339</v>
      </c>
      <c r="J24" s="30">
        <v>11005.0</v>
      </c>
      <c r="K24" s="30">
        <v>9.14729905E8</v>
      </c>
      <c r="L24" s="30" t="s">
        <v>166</v>
      </c>
      <c r="M24" s="10" t="s">
        <v>167</v>
      </c>
      <c r="N24" s="1"/>
      <c r="O24" s="30">
        <f t="shared" si="3"/>
        <v>21</v>
      </c>
      <c r="P24" s="30" t="s">
        <v>168</v>
      </c>
      <c r="Q24" s="31" t="s">
        <v>377</v>
      </c>
      <c r="R24" s="33" t="s">
        <v>168</v>
      </c>
      <c r="S24" s="31" t="s">
        <v>378</v>
      </c>
      <c r="T24" s="34" t="s">
        <v>171</v>
      </c>
      <c r="U24" s="31" t="s">
        <v>375</v>
      </c>
      <c r="V24" s="34" t="s">
        <v>168</v>
      </c>
      <c r="W24" s="31" t="s">
        <v>379</v>
      </c>
      <c r="X24" s="34" t="s">
        <v>168</v>
      </c>
      <c r="Y24" s="31" t="s">
        <v>343</v>
      </c>
      <c r="Z24" s="34" t="s">
        <v>168</v>
      </c>
      <c r="AA24" s="31" t="s">
        <v>343</v>
      </c>
      <c r="AB24" s="34" t="s">
        <v>171</v>
      </c>
      <c r="AC24" s="30">
        <v>11005.0</v>
      </c>
      <c r="AD24" s="30" t="s">
        <v>171</v>
      </c>
      <c r="AE24" s="30">
        <v>9.14729905E8</v>
      </c>
      <c r="AF24" s="30" t="s">
        <v>168</v>
      </c>
      <c r="AG24" s="30" t="s">
        <v>175</v>
      </c>
      <c r="AH24" s="34" t="s">
        <v>168</v>
      </c>
      <c r="AI24" s="7" t="s">
        <v>176</v>
      </c>
      <c r="AJ24" s="35" t="s">
        <v>177</v>
      </c>
      <c r="AK24" s="1"/>
      <c r="AL24" s="1" t="s">
        <v>380</v>
      </c>
      <c r="AM24" s="36" t="str">
        <f t="shared" si="1"/>
        <v>insert into tb_clientes (id_cliente,nombre_cliente,apellidos_cliente,dni_cliente,direccion_cliente,ciudad_cliente,distrito_cliente,cod_postal,num_telefono_cliente,sexo,estado_civil) values (21,'José Manuel','Mendoza Castro',63815922,'Calle Paracas 345','Ica','Ica',11005,914729905,'M','Casado');</v>
      </c>
      <c r="AN24" s="36"/>
      <c r="AO24" s="1"/>
      <c r="AP24" s="1"/>
      <c r="AQ24" s="1"/>
      <c r="AR24" s="1" t="s">
        <v>381</v>
      </c>
    </row>
    <row r="25">
      <c r="A25" s="1"/>
      <c r="B25" s="30">
        <f t="shared" si="2"/>
        <v>22</v>
      </c>
      <c r="C25" s="30" t="s">
        <v>382</v>
      </c>
      <c r="D25" s="30" t="s">
        <v>383</v>
      </c>
      <c r="E25" s="31" t="s">
        <v>384</v>
      </c>
      <c r="F25" s="37">
        <v>21167.0</v>
      </c>
      <c r="G25" s="30" t="s">
        <v>385</v>
      </c>
      <c r="H25" s="30" t="s">
        <v>339</v>
      </c>
      <c r="I25" s="30" t="s">
        <v>339</v>
      </c>
      <c r="J25" s="30">
        <v>11006.0</v>
      </c>
      <c r="K25" s="30">
        <v>9.99761731E8</v>
      </c>
      <c r="L25" s="30" t="s">
        <v>185</v>
      </c>
      <c r="M25" s="10" t="s">
        <v>167</v>
      </c>
      <c r="N25" s="1"/>
      <c r="O25" s="30">
        <f t="shared" si="3"/>
        <v>22</v>
      </c>
      <c r="P25" s="30" t="s">
        <v>168</v>
      </c>
      <c r="Q25" s="31" t="s">
        <v>386</v>
      </c>
      <c r="R25" s="33" t="s">
        <v>168</v>
      </c>
      <c r="S25" s="31" t="s">
        <v>387</v>
      </c>
      <c r="T25" s="34" t="s">
        <v>171</v>
      </c>
      <c r="U25" s="31" t="s">
        <v>384</v>
      </c>
      <c r="V25" s="34" t="s">
        <v>168</v>
      </c>
      <c r="W25" s="31" t="s">
        <v>388</v>
      </c>
      <c r="X25" s="34" t="s">
        <v>168</v>
      </c>
      <c r="Y25" s="31" t="s">
        <v>343</v>
      </c>
      <c r="Z25" s="34" t="s">
        <v>168</v>
      </c>
      <c r="AA25" s="31" t="s">
        <v>343</v>
      </c>
      <c r="AB25" s="34" t="s">
        <v>171</v>
      </c>
      <c r="AC25" s="30">
        <v>11006.0</v>
      </c>
      <c r="AD25" s="30" t="s">
        <v>171</v>
      </c>
      <c r="AE25" s="30">
        <v>9.99761731E8</v>
      </c>
      <c r="AF25" s="30" t="s">
        <v>168</v>
      </c>
      <c r="AG25" s="30" t="s">
        <v>191</v>
      </c>
      <c r="AH25" s="34" t="s">
        <v>168</v>
      </c>
      <c r="AI25" s="7" t="s">
        <v>176</v>
      </c>
      <c r="AJ25" s="35" t="s">
        <v>177</v>
      </c>
      <c r="AK25" s="1"/>
      <c r="AL25" s="1" t="s">
        <v>389</v>
      </c>
      <c r="AM25" s="36" t="str">
        <f t="shared" si="1"/>
        <v>insert into tb_clientes (id_cliente,nombre_cliente,apellidos_cliente,dni_cliente,direccion_cliente,ciudad_cliente,distrito_cliente,cod_postal,num_telefono_cliente,sexo,estado_civil) values (22,'Camila Fernanda','Ríos Vargas',18556120,'Avenida Huacachina 678','Ica','Ica',11006,999761731,'F','Casado');</v>
      </c>
      <c r="AN25" s="36"/>
      <c r="AO25" s="1"/>
      <c r="AP25" s="1"/>
      <c r="AQ25" s="1"/>
      <c r="AR25" s="1" t="s">
        <v>390</v>
      </c>
    </row>
    <row r="26">
      <c r="A26" s="1"/>
      <c r="B26" s="30">
        <f t="shared" si="2"/>
        <v>23</v>
      </c>
      <c r="C26" s="30" t="s">
        <v>391</v>
      </c>
      <c r="D26" s="30" t="s">
        <v>392</v>
      </c>
      <c r="E26" s="31" t="s">
        <v>393</v>
      </c>
      <c r="F26" s="32">
        <v>23919.0</v>
      </c>
      <c r="G26" s="30" t="s">
        <v>394</v>
      </c>
      <c r="H26" s="30" t="s">
        <v>339</v>
      </c>
      <c r="I26" s="30" t="s">
        <v>339</v>
      </c>
      <c r="J26" s="30">
        <v>11007.0</v>
      </c>
      <c r="K26" s="30">
        <v>9.9379753E8</v>
      </c>
      <c r="L26" s="30" t="s">
        <v>166</v>
      </c>
      <c r="M26" s="10" t="s">
        <v>167</v>
      </c>
      <c r="N26" s="1"/>
      <c r="O26" s="30">
        <f t="shared" si="3"/>
        <v>23</v>
      </c>
      <c r="P26" s="30" t="s">
        <v>168</v>
      </c>
      <c r="Q26" s="31" t="s">
        <v>395</v>
      </c>
      <c r="R26" s="33" t="s">
        <v>168</v>
      </c>
      <c r="S26" s="31" t="s">
        <v>396</v>
      </c>
      <c r="T26" s="34" t="s">
        <v>171</v>
      </c>
      <c r="U26" s="31" t="s">
        <v>393</v>
      </c>
      <c r="V26" s="34" t="s">
        <v>168</v>
      </c>
      <c r="W26" s="31" t="s">
        <v>397</v>
      </c>
      <c r="X26" s="34" t="s">
        <v>168</v>
      </c>
      <c r="Y26" s="31" t="s">
        <v>343</v>
      </c>
      <c r="Z26" s="34" t="s">
        <v>168</v>
      </c>
      <c r="AA26" s="31" t="s">
        <v>343</v>
      </c>
      <c r="AB26" s="34" t="s">
        <v>171</v>
      </c>
      <c r="AC26" s="30">
        <v>11007.0</v>
      </c>
      <c r="AD26" s="30" t="s">
        <v>171</v>
      </c>
      <c r="AE26" s="30">
        <v>9.9379753E8</v>
      </c>
      <c r="AF26" s="30" t="s">
        <v>168</v>
      </c>
      <c r="AG26" s="30" t="s">
        <v>175</v>
      </c>
      <c r="AH26" s="34" t="s">
        <v>168</v>
      </c>
      <c r="AI26" s="7" t="s">
        <v>176</v>
      </c>
      <c r="AJ26" s="35" t="s">
        <v>177</v>
      </c>
      <c r="AK26" s="1"/>
      <c r="AL26" s="1" t="s">
        <v>398</v>
      </c>
      <c r="AM26" s="36" t="str">
        <f t="shared" si="1"/>
        <v>insert into tb_clientes (id_cliente,nombre_cliente,apellidos_cliente,dni_cliente,direccion_cliente,ciudad_cliente,distrito_cliente,cod_postal,num_telefono_cliente,sexo,estado_civil) values (23,'Manuel Ricardo','Castro Paredes',55161058,'Calle Chavín 910','Ica','Ica',11007,993797530,'M','Casado');</v>
      </c>
      <c r="AN26" s="36"/>
      <c r="AO26" s="1"/>
      <c r="AP26" s="1"/>
      <c r="AQ26" s="1"/>
      <c r="AR26" s="1" t="s">
        <v>399</v>
      </c>
    </row>
    <row r="27">
      <c r="A27" s="1"/>
      <c r="B27" s="30">
        <f t="shared" si="2"/>
        <v>24</v>
      </c>
      <c r="C27" s="30" t="s">
        <v>400</v>
      </c>
      <c r="D27" s="30" t="s">
        <v>401</v>
      </c>
      <c r="E27" s="31" t="s">
        <v>402</v>
      </c>
      <c r="F27" s="32">
        <v>30224.0</v>
      </c>
      <c r="G27" s="30" t="s">
        <v>403</v>
      </c>
      <c r="H27" s="30" t="s">
        <v>339</v>
      </c>
      <c r="I27" s="30" t="s">
        <v>339</v>
      </c>
      <c r="J27" s="30">
        <v>11008.0</v>
      </c>
      <c r="K27" s="30">
        <v>9.25678914E8</v>
      </c>
      <c r="L27" s="30" t="s">
        <v>185</v>
      </c>
      <c r="M27" s="10" t="s">
        <v>186</v>
      </c>
      <c r="N27" s="1"/>
      <c r="O27" s="30">
        <f t="shared" si="3"/>
        <v>24</v>
      </c>
      <c r="P27" s="30" t="s">
        <v>168</v>
      </c>
      <c r="Q27" s="31" t="s">
        <v>404</v>
      </c>
      <c r="R27" s="33" t="s">
        <v>168</v>
      </c>
      <c r="S27" s="31" t="s">
        <v>405</v>
      </c>
      <c r="T27" s="34" t="s">
        <v>171</v>
      </c>
      <c r="U27" s="31" t="s">
        <v>402</v>
      </c>
      <c r="V27" s="34" t="s">
        <v>168</v>
      </c>
      <c r="W27" s="31" t="s">
        <v>406</v>
      </c>
      <c r="X27" s="34" t="s">
        <v>168</v>
      </c>
      <c r="Y27" s="31" t="s">
        <v>343</v>
      </c>
      <c r="Z27" s="34" t="s">
        <v>168</v>
      </c>
      <c r="AA27" s="31" t="s">
        <v>343</v>
      </c>
      <c r="AB27" s="34" t="s">
        <v>171</v>
      </c>
      <c r="AC27" s="30">
        <v>11008.0</v>
      </c>
      <c r="AD27" s="30" t="s">
        <v>171</v>
      </c>
      <c r="AE27" s="30">
        <v>9.25678914E8</v>
      </c>
      <c r="AF27" s="30" t="s">
        <v>168</v>
      </c>
      <c r="AG27" s="30" t="s">
        <v>191</v>
      </c>
      <c r="AH27" s="34" t="s">
        <v>168</v>
      </c>
      <c r="AI27" s="7" t="s">
        <v>192</v>
      </c>
      <c r="AJ27" s="35" t="s">
        <v>177</v>
      </c>
      <c r="AK27" s="1"/>
      <c r="AL27" s="1" t="s">
        <v>407</v>
      </c>
      <c r="AM27" s="36" t="str">
        <f t="shared" si="1"/>
        <v>insert into tb_clientes (id_cliente,nombre_cliente,apellidos_cliente,dni_cliente,direccion_cliente,ciudad_cliente,distrito_cliente,cod_postal,num_telefono_cliente,sexo,estado_civil) values (24,'Fernanda Victoria','Vargas Morales',60804943,'Avenida Palpa 111','Ica','Ica',11008,925678914,'F','Soltero');</v>
      </c>
      <c r="AN27" s="36"/>
      <c r="AO27" s="1"/>
      <c r="AP27" s="1"/>
      <c r="AQ27" s="1"/>
      <c r="AR27" s="1" t="s">
        <v>408</v>
      </c>
    </row>
    <row r="28">
      <c r="A28" s="1"/>
      <c r="B28" s="30">
        <f t="shared" si="2"/>
        <v>25</v>
      </c>
      <c r="C28" s="30" t="s">
        <v>409</v>
      </c>
      <c r="D28" s="30" t="s">
        <v>410</v>
      </c>
      <c r="E28" s="31" t="s">
        <v>411</v>
      </c>
      <c r="F28" s="32">
        <v>32523.0</v>
      </c>
      <c r="G28" s="30" t="s">
        <v>412</v>
      </c>
      <c r="H28" s="30" t="s">
        <v>339</v>
      </c>
      <c r="I28" s="30" t="s">
        <v>339</v>
      </c>
      <c r="J28" s="30">
        <v>11009.0</v>
      </c>
      <c r="K28" s="30">
        <v>9.64628708E8</v>
      </c>
      <c r="L28" s="30" t="s">
        <v>166</v>
      </c>
      <c r="M28" s="10" t="s">
        <v>167</v>
      </c>
      <c r="N28" s="1"/>
      <c r="O28" s="30">
        <f t="shared" si="3"/>
        <v>25</v>
      </c>
      <c r="P28" s="30" t="s">
        <v>168</v>
      </c>
      <c r="Q28" s="31" t="s">
        <v>413</v>
      </c>
      <c r="R28" s="33" t="s">
        <v>168</v>
      </c>
      <c r="S28" s="31" t="s">
        <v>414</v>
      </c>
      <c r="T28" s="34" t="s">
        <v>171</v>
      </c>
      <c r="U28" s="31" t="s">
        <v>411</v>
      </c>
      <c r="V28" s="34" t="s">
        <v>168</v>
      </c>
      <c r="W28" s="31" t="s">
        <v>415</v>
      </c>
      <c r="X28" s="34" t="s">
        <v>168</v>
      </c>
      <c r="Y28" s="31" t="s">
        <v>343</v>
      </c>
      <c r="Z28" s="34" t="s">
        <v>168</v>
      </c>
      <c r="AA28" s="31" t="s">
        <v>343</v>
      </c>
      <c r="AB28" s="34" t="s">
        <v>171</v>
      </c>
      <c r="AC28" s="30">
        <v>11009.0</v>
      </c>
      <c r="AD28" s="30" t="s">
        <v>171</v>
      </c>
      <c r="AE28" s="30">
        <v>9.64628708E8</v>
      </c>
      <c r="AF28" s="30" t="s">
        <v>168</v>
      </c>
      <c r="AG28" s="30" t="s">
        <v>175</v>
      </c>
      <c r="AH28" s="34" t="s">
        <v>168</v>
      </c>
      <c r="AI28" s="7" t="s">
        <v>176</v>
      </c>
      <c r="AJ28" s="35" t="s">
        <v>177</v>
      </c>
      <c r="AK28" s="1"/>
      <c r="AL28" s="1" t="s">
        <v>416</v>
      </c>
      <c r="AM28" s="36" t="str">
        <f t="shared" si="1"/>
        <v>insert into tb_clientes (id_cliente,nombre_cliente,apellidos_cliente,dni_cliente,direccion_cliente,ciudad_cliente,distrito_cliente,cod_postal,num_telefono_cliente,sexo,estado_civil) values (25,'Ricardo Pablo','Paredes Guzmán',22866415,'Calle Ballestas 234','Ica','Ica',11009,964628708,'M','Casado');</v>
      </c>
      <c r="AN28" s="36"/>
      <c r="AO28" s="1"/>
      <c r="AP28" s="1"/>
      <c r="AQ28" s="1"/>
      <c r="AR28" s="1" t="s">
        <v>417</v>
      </c>
    </row>
    <row r="29">
      <c r="A29" s="1"/>
      <c r="B29" s="30">
        <f t="shared" si="2"/>
        <v>26</v>
      </c>
      <c r="C29" s="30" t="s">
        <v>418</v>
      </c>
      <c r="D29" s="30" t="s">
        <v>419</v>
      </c>
      <c r="E29" s="31" t="s">
        <v>420</v>
      </c>
      <c r="F29" s="32">
        <v>27870.0</v>
      </c>
      <c r="G29" s="30" t="s">
        <v>421</v>
      </c>
      <c r="H29" s="30" t="s">
        <v>339</v>
      </c>
      <c r="I29" s="30" t="s">
        <v>339</v>
      </c>
      <c r="J29" s="30">
        <v>11010.0</v>
      </c>
      <c r="K29" s="30">
        <v>9.19301172E8</v>
      </c>
      <c r="L29" s="30" t="s">
        <v>185</v>
      </c>
      <c r="M29" s="10" t="s">
        <v>186</v>
      </c>
      <c r="N29" s="1"/>
      <c r="O29" s="30">
        <f t="shared" si="3"/>
        <v>26</v>
      </c>
      <c r="P29" s="30" t="s">
        <v>168</v>
      </c>
      <c r="Q29" s="31" t="s">
        <v>422</v>
      </c>
      <c r="R29" s="33" t="s">
        <v>168</v>
      </c>
      <c r="S29" s="31" t="s">
        <v>423</v>
      </c>
      <c r="T29" s="34" t="s">
        <v>171</v>
      </c>
      <c r="U29" s="31" t="s">
        <v>420</v>
      </c>
      <c r="V29" s="34" t="s">
        <v>168</v>
      </c>
      <c r="W29" s="31" t="s">
        <v>424</v>
      </c>
      <c r="X29" s="34" t="s">
        <v>168</v>
      </c>
      <c r="Y29" s="31" t="s">
        <v>343</v>
      </c>
      <c r="Z29" s="34" t="s">
        <v>168</v>
      </c>
      <c r="AA29" s="31" t="s">
        <v>343</v>
      </c>
      <c r="AB29" s="34" t="s">
        <v>171</v>
      </c>
      <c r="AC29" s="30">
        <v>11010.0</v>
      </c>
      <c r="AD29" s="30" t="s">
        <v>171</v>
      </c>
      <c r="AE29" s="30">
        <v>9.19301172E8</v>
      </c>
      <c r="AF29" s="30" t="s">
        <v>168</v>
      </c>
      <c r="AG29" s="30" t="s">
        <v>191</v>
      </c>
      <c r="AH29" s="34" t="s">
        <v>168</v>
      </c>
      <c r="AI29" s="7" t="s">
        <v>192</v>
      </c>
      <c r="AJ29" s="35" t="s">
        <v>177</v>
      </c>
      <c r="AK29" s="1"/>
      <c r="AL29" s="1" t="s">
        <v>425</v>
      </c>
      <c r="AM29" s="36" t="str">
        <f t="shared" si="1"/>
        <v>insert into tb_clientes (id_cliente,nombre_cliente,apellidos_cliente,dni_cliente,direccion_cliente,ciudad_cliente,distrito_cliente,cod_postal,num_telefono_cliente,sexo,estado_civil) values (26,'Victoria Antonia','Morales Soto',63926626,'Avenida Querulpa 567','Ica','Ica',11010,919301172,'F','Soltero');</v>
      </c>
      <c r="AN29" s="36"/>
      <c r="AO29" s="1"/>
      <c r="AP29" s="1"/>
      <c r="AQ29" s="1"/>
      <c r="AR29" s="1" t="s">
        <v>426</v>
      </c>
    </row>
    <row r="30">
      <c r="A30" s="1"/>
      <c r="B30" s="30">
        <f t="shared" si="2"/>
        <v>27</v>
      </c>
      <c r="C30" s="30" t="s">
        <v>427</v>
      </c>
      <c r="D30" s="30" t="s">
        <v>428</v>
      </c>
      <c r="E30" s="31" t="s">
        <v>429</v>
      </c>
      <c r="F30" s="32">
        <v>31261.0</v>
      </c>
      <c r="G30" s="30" t="s">
        <v>430</v>
      </c>
      <c r="H30" s="30" t="s">
        <v>431</v>
      </c>
      <c r="I30" s="30" t="s">
        <v>431</v>
      </c>
      <c r="J30" s="30">
        <v>4001.0</v>
      </c>
      <c r="K30" s="30">
        <v>9.69761051E8</v>
      </c>
      <c r="L30" s="30" t="s">
        <v>166</v>
      </c>
      <c r="M30" s="10" t="s">
        <v>167</v>
      </c>
      <c r="N30" s="1"/>
      <c r="O30" s="30">
        <f t="shared" si="3"/>
        <v>27</v>
      </c>
      <c r="P30" s="30" t="s">
        <v>168</v>
      </c>
      <c r="Q30" s="31" t="s">
        <v>432</v>
      </c>
      <c r="R30" s="33" t="s">
        <v>168</v>
      </c>
      <c r="S30" s="31" t="s">
        <v>433</v>
      </c>
      <c r="T30" s="34" t="s">
        <v>171</v>
      </c>
      <c r="U30" s="31" t="s">
        <v>429</v>
      </c>
      <c r="V30" s="34" t="s">
        <v>168</v>
      </c>
      <c r="W30" s="31" t="s">
        <v>434</v>
      </c>
      <c r="X30" s="34" t="s">
        <v>168</v>
      </c>
      <c r="Y30" s="31" t="s">
        <v>435</v>
      </c>
      <c r="Z30" s="34" t="s">
        <v>168</v>
      </c>
      <c r="AA30" s="31" t="s">
        <v>435</v>
      </c>
      <c r="AB30" s="34" t="s">
        <v>171</v>
      </c>
      <c r="AC30" s="30">
        <v>4001.0</v>
      </c>
      <c r="AD30" s="30" t="s">
        <v>171</v>
      </c>
      <c r="AE30" s="30">
        <v>9.69761051E8</v>
      </c>
      <c r="AF30" s="30" t="s">
        <v>168</v>
      </c>
      <c r="AG30" s="30" t="s">
        <v>175</v>
      </c>
      <c r="AH30" s="34" t="s">
        <v>168</v>
      </c>
      <c r="AI30" s="7" t="s">
        <v>176</v>
      </c>
      <c r="AJ30" s="35" t="s">
        <v>177</v>
      </c>
      <c r="AK30" s="1"/>
      <c r="AL30" s="1" t="s">
        <v>436</v>
      </c>
      <c r="AM30" s="36" t="str">
        <f t="shared" si="1"/>
        <v>insert into tb_clientes (id_cliente,nombre_cliente,apellidos_cliente,dni_cliente,direccion_cliente,ciudad_cliente,distrito_cliente,cod_postal,num_telefono_cliente,sexo,estado_civil) values (27,'Pablo Francisco','Guzmán Pérez',50697625,'Calle Los Angeles 890','Arequipa','Arequipa',4001,969761051,'M','Casado');</v>
      </c>
      <c r="AN30" s="36"/>
      <c r="AO30" s="1"/>
      <c r="AP30" s="1"/>
      <c r="AQ30" s="1"/>
      <c r="AR30" s="1" t="s">
        <v>437</v>
      </c>
    </row>
    <row r="31">
      <c r="A31" s="1"/>
      <c r="B31" s="30">
        <f t="shared" si="2"/>
        <v>28</v>
      </c>
      <c r="C31" s="30" t="s">
        <v>438</v>
      </c>
      <c r="D31" s="30" t="s">
        <v>439</v>
      </c>
      <c r="E31" s="31" t="s">
        <v>440</v>
      </c>
      <c r="F31" s="37">
        <v>25153.0</v>
      </c>
      <c r="G31" s="30" t="s">
        <v>441</v>
      </c>
      <c r="H31" s="30" t="s">
        <v>431</v>
      </c>
      <c r="I31" s="30" t="s">
        <v>431</v>
      </c>
      <c r="J31" s="30">
        <v>4002.0</v>
      </c>
      <c r="K31" s="30">
        <v>9.64473503E8</v>
      </c>
      <c r="L31" s="30" t="s">
        <v>185</v>
      </c>
      <c r="M31" s="10" t="s">
        <v>167</v>
      </c>
      <c r="N31" s="1"/>
      <c r="O31" s="30">
        <f t="shared" si="3"/>
        <v>28</v>
      </c>
      <c r="P31" s="30" t="s">
        <v>168</v>
      </c>
      <c r="Q31" s="31" t="s">
        <v>442</v>
      </c>
      <c r="R31" s="33" t="s">
        <v>168</v>
      </c>
      <c r="S31" s="31" t="s">
        <v>443</v>
      </c>
      <c r="T31" s="34" t="s">
        <v>171</v>
      </c>
      <c r="U31" s="31" t="s">
        <v>440</v>
      </c>
      <c r="V31" s="34" t="s">
        <v>168</v>
      </c>
      <c r="W31" s="31" t="s">
        <v>444</v>
      </c>
      <c r="X31" s="34" t="s">
        <v>168</v>
      </c>
      <c r="Y31" s="31" t="s">
        <v>435</v>
      </c>
      <c r="Z31" s="34" t="s">
        <v>168</v>
      </c>
      <c r="AA31" s="31" t="s">
        <v>435</v>
      </c>
      <c r="AB31" s="34" t="s">
        <v>171</v>
      </c>
      <c r="AC31" s="30">
        <v>4002.0</v>
      </c>
      <c r="AD31" s="30" t="s">
        <v>171</v>
      </c>
      <c r="AE31" s="30">
        <v>9.64473503E8</v>
      </c>
      <c r="AF31" s="30" t="s">
        <v>168</v>
      </c>
      <c r="AG31" s="30" t="s">
        <v>191</v>
      </c>
      <c r="AH31" s="34" t="s">
        <v>168</v>
      </c>
      <c r="AI31" s="7" t="s">
        <v>176</v>
      </c>
      <c r="AJ31" s="35" t="s">
        <v>177</v>
      </c>
      <c r="AK31" s="1"/>
      <c r="AL31" s="1" t="s">
        <v>445</v>
      </c>
      <c r="AM31" s="36" t="str">
        <f t="shared" si="1"/>
        <v>insert into tb_clientes (id_cliente,nombre_cliente,apellidos_cliente,dni_cliente,direccion_cliente,ciudad_cliente,distrito_cliente,cod_postal,num_telefono_cliente,sexo,estado_civil) values (28,'Antonia Catalina','Soto Flores',54552078,'Avenida Santa Catalina 213','Arequipa','Arequipa',4002,964473503,'F','Casado');</v>
      </c>
      <c r="AN31" s="36"/>
      <c r="AO31" s="1"/>
      <c r="AP31" s="1"/>
      <c r="AQ31" s="1"/>
      <c r="AR31" s="1" t="s">
        <v>446</v>
      </c>
    </row>
    <row r="32">
      <c r="A32" s="1"/>
      <c r="B32" s="30">
        <f t="shared" si="2"/>
        <v>29</v>
      </c>
      <c r="C32" s="30" t="s">
        <v>447</v>
      </c>
      <c r="D32" s="30" t="s">
        <v>448</v>
      </c>
      <c r="E32" s="31" t="s">
        <v>449</v>
      </c>
      <c r="F32" s="32">
        <v>28932.0</v>
      </c>
      <c r="G32" s="30" t="s">
        <v>450</v>
      </c>
      <c r="H32" s="30" t="s">
        <v>431</v>
      </c>
      <c r="I32" s="30" t="s">
        <v>431</v>
      </c>
      <c r="J32" s="30">
        <v>4003.0</v>
      </c>
      <c r="K32" s="30">
        <v>9.6652224E8</v>
      </c>
      <c r="L32" s="30" t="s">
        <v>166</v>
      </c>
      <c r="M32" s="10" t="s">
        <v>186</v>
      </c>
      <c r="N32" s="1"/>
      <c r="O32" s="30">
        <f t="shared" si="3"/>
        <v>29</v>
      </c>
      <c r="P32" s="30" t="s">
        <v>168</v>
      </c>
      <c r="Q32" s="31" t="s">
        <v>451</v>
      </c>
      <c r="R32" s="33" t="s">
        <v>168</v>
      </c>
      <c r="S32" s="31" t="s">
        <v>452</v>
      </c>
      <c r="T32" s="34" t="s">
        <v>171</v>
      </c>
      <c r="U32" s="31" t="s">
        <v>449</v>
      </c>
      <c r="V32" s="34" t="s">
        <v>168</v>
      </c>
      <c r="W32" s="31" t="s">
        <v>453</v>
      </c>
      <c r="X32" s="34" t="s">
        <v>168</v>
      </c>
      <c r="Y32" s="31" t="s">
        <v>435</v>
      </c>
      <c r="Z32" s="34" t="s">
        <v>168</v>
      </c>
      <c r="AA32" s="31" t="s">
        <v>435</v>
      </c>
      <c r="AB32" s="34" t="s">
        <v>171</v>
      </c>
      <c r="AC32" s="30">
        <v>4003.0</v>
      </c>
      <c r="AD32" s="30" t="s">
        <v>171</v>
      </c>
      <c r="AE32" s="30">
        <v>9.6652224E8</v>
      </c>
      <c r="AF32" s="30" t="s">
        <v>168</v>
      </c>
      <c r="AG32" s="30" t="s">
        <v>175</v>
      </c>
      <c r="AH32" s="34" t="s">
        <v>168</v>
      </c>
      <c r="AI32" s="7" t="s">
        <v>192</v>
      </c>
      <c r="AJ32" s="35" t="s">
        <v>177</v>
      </c>
      <c r="AK32" s="1"/>
      <c r="AL32" s="1" t="s">
        <v>454</v>
      </c>
      <c r="AM32" s="36" t="str">
        <f t="shared" si="1"/>
        <v>insert into tb_clientes (id_cliente,nombre_cliente,apellidos_cliente,dni_cliente,direccion_cliente,ciudad_cliente,distrito_cliente,cod_postal,num_telefono_cliente,sexo,estado_civil) values (29,'Francisco Gabriel','Pérez Sánchez',52849221,'Calle Misti 546','Arequipa','Arequipa',4003,966522240,'M','Soltero');</v>
      </c>
      <c r="AN32" s="36"/>
      <c r="AO32" s="1"/>
      <c r="AP32" s="1"/>
      <c r="AQ32" s="1"/>
      <c r="AR32" s="1" t="s">
        <v>455</v>
      </c>
    </row>
    <row r="33">
      <c r="A33" s="1"/>
      <c r="B33" s="30">
        <f t="shared" si="2"/>
        <v>30</v>
      </c>
      <c r="C33" s="30" t="s">
        <v>456</v>
      </c>
      <c r="D33" s="30" t="s">
        <v>457</v>
      </c>
      <c r="E33" s="31" t="s">
        <v>458</v>
      </c>
      <c r="F33" s="32">
        <v>35574.0</v>
      </c>
      <c r="G33" s="30" t="s">
        <v>459</v>
      </c>
      <c r="H33" s="30" t="s">
        <v>431</v>
      </c>
      <c r="I33" s="30" t="s">
        <v>431</v>
      </c>
      <c r="J33" s="30">
        <v>4004.0</v>
      </c>
      <c r="K33" s="30">
        <v>9.70744315E8</v>
      </c>
      <c r="L33" s="30" t="s">
        <v>185</v>
      </c>
      <c r="M33" s="10" t="s">
        <v>167</v>
      </c>
      <c r="N33" s="1"/>
      <c r="O33" s="30">
        <f t="shared" si="3"/>
        <v>30</v>
      </c>
      <c r="P33" s="30" t="s">
        <v>168</v>
      </c>
      <c r="Q33" s="31" t="s">
        <v>460</v>
      </c>
      <c r="R33" s="33" t="s">
        <v>168</v>
      </c>
      <c r="S33" s="31" t="s">
        <v>461</v>
      </c>
      <c r="T33" s="34" t="s">
        <v>171</v>
      </c>
      <c r="U33" s="31" t="s">
        <v>458</v>
      </c>
      <c r="V33" s="34" t="s">
        <v>168</v>
      </c>
      <c r="W33" s="31" t="s">
        <v>462</v>
      </c>
      <c r="X33" s="34" t="s">
        <v>168</v>
      </c>
      <c r="Y33" s="31" t="s">
        <v>435</v>
      </c>
      <c r="Z33" s="34" t="s">
        <v>168</v>
      </c>
      <c r="AA33" s="31" t="s">
        <v>435</v>
      </c>
      <c r="AB33" s="34" t="s">
        <v>171</v>
      </c>
      <c r="AC33" s="30">
        <v>4004.0</v>
      </c>
      <c r="AD33" s="30" t="s">
        <v>171</v>
      </c>
      <c r="AE33" s="30">
        <v>9.70744315E8</v>
      </c>
      <c r="AF33" s="30" t="s">
        <v>168</v>
      </c>
      <c r="AG33" s="30" t="s">
        <v>191</v>
      </c>
      <c r="AH33" s="34" t="s">
        <v>168</v>
      </c>
      <c r="AI33" s="7" t="s">
        <v>176</v>
      </c>
      <c r="AJ33" s="35" t="s">
        <v>177</v>
      </c>
      <c r="AK33" s="1"/>
      <c r="AL33" s="1" t="s">
        <v>463</v>
      </c>
      <c r="AM33" s="36" t="str">
        <f t="shared" si="1"/>
        <v>insert into tb_clientes (id_cliente,nombre_cliente,apellidos_cliente,dni_cliente,direccion_cliente,ciudad_cliente,distrito_cliente,cod_postal,num_telefono_cliente,sexo,estado_civil) values (30,'Catalina Carolina','Flores Cruz',51844581,'Avenida Yanahuara 879','Arequipa','Arequipa',4004,970744315,'F','Casado');</v>
      </c>
      <c r="AN33" s="36"/>
      <c r="AO33" s="1"/>
      <c r="AP33" s="1"/>
      <c r="AQ33" s="1"/>
      <c r="AR33" s="1" t="s">
        <v>464</v>
      </c>
    </row>
    <row r="34">
      <c r="A34" s="1"/>
      <c r="B34" s="30">
        <f t="shared" si="2"/>
        <v>31</v>
      </c>
      <c r="C34" s="30" t="s">
        <v>465</v>
      </c>
      <c r="D34" s="30" t="s">
        <v>269</v>
      </c>
      <c r="E34" s="31" t="s">
        <v>466</v>
      </c>
      <c r="F34" s="32">
        <v>19241.0</v>
      </c>
      <c r="G34" s="30" t="s">
        <v>467</v>
      </c>
      <c r="H34" s="30" t="s">
        <v>431</v>
      </c>
      <c r="I34" s="30" t="s">
        <v>431</v>
      </c>
      <c r="J34" s="30">
        <v>4005.0</v>
      </c>
      <c r="K34" s="30">
        <v>9.45697264E8</v>
      </c>
      <c r="L34" s="30" t="s">
        <v>166</v>
      </c>
      <c r="M34" s="10" t="s">
        <v>186</v>
      </c>
      <c r="N34" s="1"/>
      <c r="O34" s="30">
        <f t="shared" si="3"/>
        <v>31</v>
      </c>
      <c r="P34" s="30" t="s">
        <v>168</v>
      </c>
      <c r="Q34" s="31" t="s">
        <v>468</v>
      </c>
      <c r="R34" s="33" t="s">
        <v>168</v>
      </c>
      <c r="S34" s="31" t="s">
        <v>274</v>
      </c>
      <c r="T34" s="34" t="s">
        <v>171</v>
      </c>
      <c r="U34" s="31" t="s">
        <v>466</v>
      </c>
      <c r="V34" s="34" t="s">
        <v>168</v>
      </c>
      <c r="W34" s="31" t="s">
        <v>469</v>
      </c>
      <c r="X34" s="34" t="s">
        <v>168</v>
      </c>
      <c r="Y34" s="31" t="s">
        <v>435</v>
      </c>
      <c r="Z34" s="34" t="s">
        <v>168</v>
      </c>
      <c r="AA34" s="31" t="s">
        <v>435</v>
      </c>
      <c r="AB34" s="34" t="s">
        <v>171</v>
      </c>
      <c r="AC34" s="30">
        <v>4005.0</v>
      </c>
      <c r="AD34" s="30" t="s">
        <v>171</v>
      </c>
      <c r="AE34" s="30">
        <v>9.45697264E8</v>
      </c>
      <c r="AF34" s="30" t="s">
        <v>168</v>
      </c>
      <c r="AG34" s="30" t="s">
        <v>175</v>
      </c>
      <c r="AH34" s="34" t="s">
        <v>168</v>
      </c>
      <c r="AI34" s="7" t="s">
        <v>192</v>
      </c>
      <c r="AJ34" s="35" t="s">
        <v>177</v>
      </c>
      <c r="AK34" s="1"/>
      <c r="AL34" s="1" t="s">
        <v>470</v>
      </c>
      <c r="AM34" s="36" t="str">
        <f t="shared" si="1"/>
        <v>insert into tb_clientes (id_cliente,nombre_cliente,apellidos_cliente,dni_cliente,direccion_cliente,ciudad_cliente,distrito_cliente,cod_postal,num_telefono_cliente,sexo,estado_civil) values (31,'Gabriel Rodrigo','Sánchez Torres',56628976,'Calle Vallecito 123','Arequipa','Arequipa',4005,945697264,'M','Soltero');</v>
      </c>
      <c r="AN34" s="36"/>
      <c r="AO34" s="1"/>
      <c r="AP34" s="1"/>
      <c r="AQ34" s="1"/>
      <c r="AR34" s="1" t="s">
        <v>471</v>
      </c>
    </row>
    <row r="35">
      <c r="A35" s="1"/>
      <c r="B35" s="30">
        <f t="shared" si="2"/>
        <v>32</v>
      </c>
      <c r="C35" s="30" t="s">
        <v>472</v>
      </c>
      <c r="D35" s="30" t="s">
        <v>473</v>
      </c>
      <c r="E35" s="31" t="s">
        <v>474</v>
      </c>
      <c r="F35" s="32">
        <v>21934.0</v>
      </c>
      <c r="G35" s="30" t="s">
        <v>475</v>
      </c>
      <c r="H35" s="30" t="s">
        <v>431</v>
      </c>
      <c r="I35" s="30" t="s">
        <v>431</v>
      </c>
      <c r="J35" s="30">
        <v>4006.0</v>
      </c>
      <c r="K35" s="30">
        <v>9.86964328E8</v>
      </c>
      <c r="L35" s="30" t="s">
        <v>185</v>
      </c>
      <c r="M35" s="10" t="s">
        <v>167</v>
      </c>
      <c r="N35" s="1"/>
      <c r="O35" s="30">
        <f t="shared" si="3"/>
        <v>32</v>
      </c>
      <c r="P35" s="30" t="s">
        <v>168</v>
      </c>
      <c r="Q35" s="31" t="s">
        <v>476</v>
      </c>
      <c r="R35" s="33" t="s">
        <v>168</v>
      </c>
      <c r="S35" s="31" t="s">
        <v>477</v>
      </c>
      <c r="T35" s="34" t="s">
        <v>171</v>
      </c>
      <c r="U35" s="31" t="s">
        <v>474</v>
      </c>
      <c r="V35" s="34" t="s">
        <v>168</v>
      </c>
      <c r="W35" s="31" t="s">
        <v>478</v>
      </c>
      <c r="X35" s="34" t="s">
        <v>168</v>
      </c>
      <c r="Y35" s="31" t="s">
        <v>435</v>
      </c>
      <c r="Z35" s="34" t="s">
        <v>168</v>
      </c>
      <c r="AA35" s="31" t="s">
        <v>435</v>
      </c>
      <c r="AB35" s="34" t="s">
        <v>171</v>
      </c>
      <c r="AC35" s="30">
        <v>4006.0</v>
      </c>
      <c r="AD35" s="30" t="s">
        <v>171</v>
      </c>
      <c r="AE35" s="30">
        <v>9.86964328E8</v>
      </c>
      <c r="AF35" s="30" t="s">
        <v>168</v>
      </c>
      <c r="AG35" s="30" t="s">
        <v>191</v>
      </c>
      <c r="AH35" s="34" t="s">
        <v>168</v>
      </c>
      <c r="AI35" s="7" t="s">
        <v>176</v>
      </c>
      <c r="AJ35" s="35" t="s">
        <v>177</v>
      </c>
      <c r="AK35" s="1"/>
      <c r="AL35" s="1" t="s">
        <v>479</v>
      </c>
      <c r="AM35" s="36" t="str">
        <f t="shared" si="1"/>
        <v>insert into tb_clientes (id_cliente,nombre_cliente,apellidos_cliente,dni_cliente,direccion_cliente,ciudad_cliente,distrito_cliente,cod_postal,num_telefono_cliente,sexo,estado_civil) values (32,'Carolina Isabella','Cruz Castro',75230496,'Avenida Ejército 456','Arequipa','Arequipa',4006,986964328,'F','Casado');</v>
      </c>
      <c r="AN35" s="36"/>
      <c r="AO35" s="1"/>
      <c r="AP35" s="1"/>
      <c r="AQ35" s="1"/>
      <c r="AR35" s="1" t="s">
        <v>480</v>
      </c>
    </row>
    <row r="36">
      <c r="A36" s="1"/>
      <c r="B36" s="30">
        <f t="shared" si="2"/>
        <v>33</v>
      </c>
      <c r="C36" s="30" t="s">
        <v>481</v>
      </c>
      <c r="D36" s="30" t="s">
        <v>482</v>
      </c>
      <c r="E36" s="31" t="s">
        <v>483</v>
      </c>
      <c r="F36" s="32">
        <v>26746.0</v>
      </c>
      <c r="G36" s="30" t="s">
        <v>484</v>
      </c>
      <c r="H36" s="30" t="s">
        <v>431</v>
      </c>
      <c r="I36" s="30" t="s">
        <v>431</v>
      </c>
      <c r="J36" s="30">
        <v>4007.0</v>
      </c>
      <c r="K36" s="30">
        <v>9.42728035E8</v>
      </c>
      <c r="L36" s="30" t="s">
        <v>166</v>
      </c>
      <c r="M36" s="10" t="s">
        <v>167</v>
      </c>
      <c r="N36" s="1"/>
      <c r="O36" s="30">
        <f t="shared" si="3"/>
        <v>33</v>
      </c>
      <c r="P36" s="30" t="s">
        <v>168</v>
      </c>
      <c r="Q36" s="31" t="s">
        <v>485</v>
      </c>
      <c r="R36" s="33" t="s">
        <v>168</v>
      </c>
      <c r="S36" s="31" t="s">
        <v>486</v>
      </c>
      <c r="T36" s="34" t="s">
        <v>171</v>
      </c>
      <c r="U36" s="31" t="s">
        <v>483</v>
      </c>
      <c r="V36" s="34" t="s">
        <v>168</v>
      </c>
      <c r="W36" s="31" t="s">
        <v>487</v>
      </c>
      <c r="X36" s="34" t="s">
        <v>168</v>
      </c>
      <c r="Y36" s="31" t="s">
        <v>435</v>
      </c>
      <c r="Z36" s="34" t="s">
        <v>168</v>
      </c>
      <c r="AA36" s="31" t="s">
        <v>435</v>
      </c>
      <c r="AB36" s="34" t="s">
        <v>171</v>
      </c>
      <c r="AC36" s="30">
        <v>4007.0</v>
      </c>
      <c r="AD36" s="30" t="s">
        <v>171</v>
      </c>
      <c r="AE36" s="30">
        <v>9.42728035E8</v>
      </c>
      <c r="AF36" s="30" t="s">
        <v>168</v>
      </c>
      <c r="AG36" s="30" t="s">
        <v>175</v>
      </c>
      <c r="AH36" s="34" t="s">
        <v>168</v>
      </c>
      <c r="AI36" s="7" t="s">
        <v>176</v>
      </c>
      <c r="AJ36" s="35" t="s">
        <v>177</v>
      </c>
      <c r="AK36" s="1"/>
      <c r="AL36" s="1" t="s">
        <v>488</v>
      </c>
      <c r="AM36" s="36" t="str">
        <f t="shared" si="1"/>
        <v>insert into tb_clientes (id_cliente,nombre_cliente,apellidos_cliente,dni_cliente,direccion_cliente,ciudad_cliente,distrito_cliente,cod_postal,num_telefono_cliente,sexo,estado_civil) values (33,'Rodrigo Mauricio','Torres Rodríguez',99211291,'Calle San Lázaro 789','Arequipa','Arequipa',4007,942728035,'M','Casado');</v>
      </c>
      <c r="AN36" s="36"/>
      <c r="AO36" s="1"/>
      <c r="AP36" s="1"/>
      <c r="AQ36" s="1"/>
      <c r="AR36" s="1" t="s">
        <v>489</v>
      </c>
    </row>
    <row r="37">
      <c r="A37" s="1"/>
      <c r="B37" s="30">
        <f t="shared" si="2"/>
        <v>34</v>
      </c>
      <c r="C37" s="30" t="s">
        <v>490</v>
      </c>
      <c r="D37" s="30" t="s">
        <v>491</v>
      </c>
      <c r="E37" s="31" t="s">
        <v>492</v>
      </c>
      <c r="F37" s="32">
        <v>29381.0</v>
      </c>
      <c r="G37" s="30" t="s">
        <v>493</v>
      </c>
      <c r="H37" s="30" t="s">
        <v>431</v>
      </c>
      <c r="I37" s="30" t="s">
        <v>431</v>
      </c>
      <c r="J37" s="30">
        <v>4008.0</v>
      </c>
      <c r="K37" s="30">
        <v>9.10552983E8</v>
      </c>
      <c r="L37" s="30" t="s">
        <v>185</v>
      </c>
      <c r="M37" s="10" t="s">
        <v>186</v>
      </c>
      <c r="N37" s="1"/>
      <c r="O37" s="30">
        <f t="shared" si="3"/>
        <v>34</v>
      </c>
      <c r="P37" s="30" t="s">
        <v>168</v>
      </c>
      <c r="Q37" s="31" t="s">
        <v>494</v>
      </c>
      <c r="R37" s="33" t="s">
        <v>168</v>
      </c>
      <c r="S37" s="31" t="s">
        <v>495</v>
      </c>
      <c r="T37" s="34" t="s">
        <v>171</v>
      </c>
      <c r="U37" s="31" t="s">
        <v>492</v>
      </c>
      <c r="V37" s="34" t="s">
        <v>168</v>
      </c>
      <c r="W37" s="31" t="s">
        <v>496</v>
      </c>
      <c r="X37" s="34" t="s">
        <v>168</v>
      </c>
      <c r="Y37" s="31" t="s">
        <v>435</v>
      </c>
      <c r="Z37" s="34" t="s">
        <v>168</v>
      </c>
      <c r="AA37" s="31" t="s">
        <v>435</v>
      </c>
      <c r="AB37" s="34" t="s">
        <v>171</v>
      </c>
      <c r="AC37" s="30">
        <v>4008.0</v>
      </c>
      <c r="AD37" s="30" t="s">
        <v>171</v>
      </c>
      <c r="AE37" s="30">
        <v>9.10552983E8</v>
      </c>
      <c r="AF37" s="30" t="s">
        <v>168</v>
      </c>
      <c r="AG37" s="30" t="s">
        <v>191</v>
      </c>
      <c r="AH37" s="34" t="s">
        <v>168</v>
      </c>
      <c r="AI37" s="7" t="s">
        <v>192</v>
      </c>
      <c r="AJ37" s="35" t="s">
        <v>177</v>
      </c>
      <c r="AK37" s="1"/>
      <c r="AL37" s="1" t="s">
        <v>497</v>
      </c>
      <c r="AM37" s="36" t="str">
        <f t="shared" si="1"/>
        <v>insert into tb_clientes (id_cliente,nombre_cliente,apellidos_cliente,dni_cliente,direccion_cliente,ciudad_cliente,distrito_cliente,cod_postal,num_telefono_cliente,sexo,estado_civil) values (34,'Isabella Javiera','Castro Ríos',69264100,'Avenida Cayma 111','Arequipa','Arequipa',4008,910552983,'F','Soltero');</v>
      </c>
      <c r="AN37" s="36"/>
      <c r="AO37" s="1"/>
      <c r="AP37" s="1"/>
      <c r="AQ37" s="1"/>
      <c r="AR37" s="1" t="s">
        <v>498</v>
      </c>
    </row>
    <row r="38">
      <c r="A38" s="1"/>
      <c r="B38" s="30">
        <f t="shared" si="2"/>
        <v>35</v>
      </c>
      <c r="C38" s="30" t="s">
        <v>499</v>
      </c>
      <c r="D38" s="30" t="s">
        <v>500</v>
      </c>
      <c r="E38" s="31" t="s">
        <v>501</v>
      </c>
      <c r="F38" s="37">
        <v>33525.0</v>
      </c>
      <c r="G38" s="30" t="s">
        <v>502</v>
      </c>
      <c r="H38" s="30" t="s">
        <v>431</v>
      </c>
      <c r="I38" s="30" t="s">
        <v>431</v>
      </c>
      <c r="J38" s="30">
        <v>4009.0</v>
      </c>
      <c r="K38" s="30">
        <v>9.74677613E8</v>
      </c>
      <c r="L38" s="30" t="s">
        <v>166</v>
      </c>
      <c r="M38" s="10" t="s">
        <v>186</v>
      </c>
      <c r="N38" s="1"/>
      <c r="O38" s="30">
        <f t="shared" si="3"/>
        <v>35</v>
      </c>
      <c r="P38" s="30" t="s">
        <v>168</v>
      </c>
      <c r="Q38" s="31" t="s">
        <v>503</v>
      </c>
      <c r="R38" s="33" t="s">
        <v>168</v>
      </c>
      <c r="S38" s="31" t="s">
        <v>504</v>
      </c>
      <c r="T38" s="34" t="s">
        <v>171</v>
      </c>
      <c r="U38" s="31" t="s">
        <v>501</v>
      </c>
      <c r="V38" s="34" t="s">
        <v>168</v>
      </c>
      <c r="W38" s="31" t="s">
        <v>505</v>
      </c>
      <c r="X38" s="34" t="s">
        <v>168</v>
      </c>
      <c r="Y38" s="31" t="s">
        <v>435</v>
      </c>
      <c r="Z38" s="34" t="s">
        <v>168</v>
      </c>
      <c r="AA38" s="31" t="s">
        <v>435</v>
      </c>
      <c r="AB38" s="34" t="s">
        <v>171</v>
      </c>
      <c r="AC38" s="30">
        <v>4009.0</v>
      </c>
      <c r="AD38" s="30" t="s">
        <v>171</v>
      </c>
      <c r="AE38" s="30">
        <v>9.74677613E8</v>
      </c>
      <c r="AF38" s="30" t="s">
        <v>168</v>
      </c>
      <c r="AG38" s="30" t="s">
        <v>175</v>
      </c>
      <c r="AH38" s="34" t="s">
        <v>168</v>
      </c>
      <c r="AI38" s="7" t="s">
        <v>192</v>
      </c>
      <c r="AJ38" s="35" t="s">
        <v>177</v>
      </c>
      <c r="AK38" s="1"/>
      <c r="AL38" s="1" t="s">
        <v>506</v>
      </c>
      <c r="AM38" s="36" t="str">
        <f t="shared" si="1"/>
        <v>insert into tb_clientes (id_cliente,nombre_cliente,apellidos_cliente,dni_cliente,direccion_cliente,ciudad_cliente,distrito_cliente,cod_postal,num_telefono_cliente,sexo,estado_civil) values (35,'Mauricio Sebastián','Rodríguez Silva',86881894,'Calle Cerro Colorado 234','Arequipa','Arequipa',4009,974677613,'M','Soltero');</v>
      </c>
      <c r="AN38" s="36"/>
      <c r="AO38" s="1"/>
      <c r="AP38" s="1"/>
      <c r="AQ38" s="1"/>
      <c r="AR38" s="1" t="s">
        <v>507</v>
      </c>
    </row>
    <row r="39">
      <c r="A39" s="1"/>
      <c r="B39" s="30">
        <f t="shared" si="2"/>
        <v>36</v>
      </c>
      <c r="C39" s="30" t="s">
        <v>508</v>
      </c>
      <c r="D39" s="30" t="s">
        <v>509</v>
      </c>
      <c r="E39" s="31" t="s">
        <v>510</v>
      </c>
      <c r="F39" s="37">
        <v>20451.0</v>
      </c>
      <c r="G39" s="30" t="s">
        <v>511</v>
      </c>
      <c r="H39" s="30" t="s">
        <v>431</v>
      </c>
      <c r="I39" s="30" t="s">
        <v>431</v>
      </c>
      <c r="J39" s="30">
        <v>4010.0</v>
      </c>
      <c r="K39" s="30">
        <v>9.06341038E8</v>
      </c>
      <c r="L39" s="30" t="s">
        <v>185</v>
      </c>
      <c r="M39" s="10" t="s">
        <v>167</v>
      </c>
      <c r="N39" s="1"/>
      <c r="O39" s="30">
        <f t="shared" si="3"/>
        <v>36</v>
      </c>
      <c r="P39" s="30" t="s">
        <v>168</v>
      </c>
      <c r="Q39" s="31" t="s">
        <v>512</v>
      </c>
      <c r="R39" s="33" t="s">
        <v>168</v>
      </c>
      <c r="S39" s="31" t="s">
        <v>513</v>
      </c>
      <c r="T39" s="34" t="s">
        <v>171</v>
      </c>
      <c r="U39" s="31" t="s">
        <v>510</v>
      </c>
      <c r="V39" s="34" t="s">
        <v>168</v>
      </c>
      <c r="W39" s="31" t="s">
        <v>514</v>
      </c>
      <c r="X39" s="34" t="s">
        <v>168</v>
      </c>
      <c r="Y39" s="31" t="s">
        <v>435</v>
      </c>
      <c r="Z39" s="34" t="s">
        <v>168</v>
      </c>
      <c r="AA39" s="31" t="s">
        <v>435</v>
      </c>
      <c r="AB39" s="34" t="s">
        <v>171</v>
      </c>
      <c r="AC39" s="30">
        <v>4010.0</v>
      </c>
      <c r="AD39" s="30" t="s">
        <v>171</v>
      </c>
      <c r="AE39" s="30">
        <v>9.06341038E8</v>
      </c>
      <c r="AF39" s="30" t="s">
        <v>168</v>
      </c>
      <c r="AG39" s="30" t="s">
        <v>191</v>
      </c>
      <c r="AH39" s="34" t="s">
        <v>168</v>
      </c>
      <c r="AI39" s="7" t="s">
        <v>176</v>
      </c>
      <c r="AJ39" s="35" t="s">
        <v>177</v>
      </c>
      <c r="AK39" s="1"/>
      <c r="AL39" s="1" t="s">
        <v>515</v>
      </c>
      <c r="AM39" s="36" t="str">
        <f t="shared" si="1"/>
        <v>insert into tb_clientes (id_cliente,nombre_cliente,apellidos_cliente,dni_cliente,direccion_cliente,ciudad_cliente,distrito_cliente,cod_postal,num_telefono_cliente,sexo,estado_civil) values (36,'Javiera Valeria','Ríos Muñoz',46254646,'Avenida Sabandia 567','Arequipa','Arequipa',4010,906341038,'F','Casado');</v>
      </c>
      <c r="AN39" s="36"/>
      <c r="AO39" s="1"/>
      <c r="AP39" s="1"/>
      <c r="AQ39" s="1"/>
      <c r="AR39" s="1" t="s">
        <v>516</v>
      </c>
    </row>
    <row r="40">
      <c r="A40" s="1"/>
      <c r="B40" s="30">
        <f t="shared" si="2"/>
        <v>37</v>
      </c>
      <c r="C40" s="30" t="s">
        <v>517</v>
      </c>
      <c r="D40" s="30" t="s">
        <v>518</v>
      </c>
      <c r="E40" s="31" t="s">
        <v>519</v>
      </c>
      <c r="F40" s="32">
        <v>23164.0</v>
      </c>
      <c r="G40" s="30" t="s">
        <v>520</v>
      </c>
      <c r="H40" s="30" t="s">
        <v>164</v>
      </c>
      <c r="I40" s="30" t="s">
        <v>184</v>
      </c>
      <c r="J40" s="30">
        <v>15001.0</v>
      </c>
      <c r="K40" s="30">
        <v>9.19634345E8</v>
      </c>
      <c r="L40" s="30" t="s">
        <v>166</v>
      </c>
      <c r="M40" s="10" t="s">
        <v>167</v>
      </c>
      <c r="N40" s="1"/>
      <c r="O40" s="30">
        <f t="shared" si="3"/>
        <v>37</v>
      </c>
      <c r="P40" s="30" t="s">
        <v>168</v>
      </c>
      <c r="Q40" s="31" t="s">
        <v>521</v>
      </c>
      <c r="R40" s="33" t="s">
        <v>168</v>
      </c>
      <c r="S40" s="31" t="s">
        <v>522</v>
      </c>
      <c r="T40" s="34" t="s">
        <v>171</v>
      </c>
      <c r="U40" s="31" t="s">
        <v>519</v>
      </c>
      <c r="V40" s="34" t="s">
        <v>168</v>
      </c>
      <c r="W40" s="31" t="s">
        <v>523</v>
      </c>
      <c r="X40" s="34" t="s">
        <v>168</v>
      </c>
      <c r="Y40" s="31" t="s">
        <v>173</v>
      </c>
      <c r="Z40" s="34" t="s">
        <v>168</v>
      </c>
      <c r="AA40" s="31" t="s">
        <v>190</v>
      </c>
      <c r="AB40" s="34" t="s">
        <v>171</v>
      </c>
      <c r="AC40" s="30">
        <v>15001.0</v>
      </c>
      <c r="AD40" s="30" t="s">
        <v>171</v>
      </c>
      <c r="AE40" s="30">
        <v>9.19634345E8</v>
      </c>
      <c r="AF40" s="30" t="s">
        <v>168</v>
      </c>
      <c r="AG40" s="30" t="s">
        <v>175</v>
      </c>
      <c r="AH40" s="34" t="s">
        <v>168</v>
      </c>
      <c r="AI40" s="7" t="s">
        <v>176</v>
      </c>
      <c r="AJ40" s="35" t="s">
        <v>177</v>
      </c>
      <c r="AK40" s="1"/>
      <c r="AL40" s="1" t="s">
        <v>524</v>
      </c>
      <c r="AM40" s="36" t="str">
        <f t="shared" si="1"/>
        <v>insert into tb_clientes (id_cliente,nombre_cliente,apellidos_cliente,dni_cliente,direccion_cliente,ciudad_cliente,distrito_cliente,cod_postal,num_telefono_cliente,sexo,estado_civil) values (37,'Sebastián Eduardo','Silva Herrera',16511045,'Calle Los Conquistadores 123','Lima','San Isidro',15001,919634345,'M','Casado');</v>
      </c>
      <c r="AN40" s="36"/>
      <c r="AO40" s="1"/>
      <c r="AP40" s="1"/>
      <c r="AQ40" s="1"/>
      <c r="AR40" s="1" t="s">
        <v>525</v>
      </c>
    </row>
    <row r="41">
      <c r="A41" s="1"/>
      <c r="B41" s="30">
        <f t="shared" si="2"/>
        <v>38</v>
      </c>
      <c r="C41" s="30" t="s">
        <v>526</v>
      </c>
      <c r="D41" s="30" t="s">
        <v>527</v>
      </c>
      <c r="E41" s="31" t="s">
        <v>528</v>
      </c>
      <c r="F41" s="32">
        <v>28010.0</v>
      </c>
      <c r="G41" s="30" t="s">
        <v>529</v>
      </c>
      <c r="H41" s="30" t="s">
        <v>164</v>
      </c>
      <c r="I41" s="30" t="s">
        <v>272</v>
      </c>
      <c r="J41" s="30">
        <v>15002.0</v>
      </c>
      <c r="K41" s="30">
        <v>9.24678185E8</v>
      </c>
      <c r="L41" s="30" t="s">
        <v>185</v>
      </c>
      <c r="M41" s="10" t="s">
        <v>186</v>
      </c>
      <c r="N41" s="1"/>
      <c r="O41" s="30">
        <f t="shared" si="3"/>
        <v>38</v>
      </c>
      <c r="P41" s="30" t="s">
        <v>168</v>
      </c>
      <c r="Q41" s="31" t="s">
        <v>530</v>
      </c>
      <c r="R41" s="33" t="s">
        <v>168</v>
      </c>
      <c r="S41" s="31" t="s">
        <v>531</v>
      </c>
      <c r="T41" s="34" t="s">
        <v>171</v>
      </c>
      <c r="U41" s="31" t="s">
        <v>528</v>
      </c>
      <c r="V41" s="34" t="s">
        <v>168</v>
      </c>
      <c r="W41" s="31" t="s">
        <v>532</v>
      </c>
      <c r="X41" s="34" t="s">
        <v>168</v>
      </c>
      <c r="Y41" s="31" t="s">
        <v>173</v>
      </c>
      <c r="Z41" s="34" t="s">
        <v>168</v>
      </c>
      <c r="AA41" s="31" t="s">
        <v>276</v>
      </c>
      <c r="AB41" s="34" t="s">
        <v>171</v>
      </c>
      <c r="AC41" s="30">
        <v>15002.0</v>
      </c>
      <c r="AD41" s="30" t="s">
        <v>171</v>
      </c>
      <c r="AE41" s="30">
        <v>9.24678185E8</v>
      </c>
      <c r="AF41" s="30" t="s">
        <v>168</v>
      </c>
      <c r="AG41" s="30" t="s">
        <v>191</v>
      </c>
      <c r="AH41" s="34" t="s">
        <v>168</v>
      </c>
      <c r="AI41" s="7" t="s">
        <v>192</v>
      </c>
      <c r="AJ41" s="35" t="s">
        <v>177</v>
      </c>
      <c r="AK41" s="1"/>
      <c r="AL41" s="1" t="s">
        <v>533</v>
      </c>
      <c r="AM41" s="36" t="str">
        <f t="shared" si="1"/>
        <v>insert into tb_clientes (id_cliente,nombre_cliente,apellidos_cliente,dni_cliente,direccion_cliente,ciudad_cliente,distrito_cliente,cod_postal,num_telefono_cliente,sexo,estado_civil) values (38,'Valeria Francisca','Muñoz Ramírez',11365484,'Avenida Javier Prado 456','Lima','La Molina',15002,924678185,'F','Soltero');</v>
      </c>
      <c r="AN41" s="36"/>
      <c r="AO41" s="1"/>
      <c r="AP41" s="1"/>
      <c r="AQ41" s="1"/>
      <c r="AR41" s="1" t="s">
        <v>534</v>
      </c>
    </row>
    <row r="42">
      <c r="A42" s="1"/>
      <c r="B42" s="30">
        <f t="shared" si="2"/>
        <v>39</v>
      </c>
      <c r="C42" s="30" t="s">
        <v>535</v>
      </c>
      <c r="D42" s="30" t="s">
        <v>536</v>
      </c>
      <c r="E42" s="31" t="s">
        <v>537</v>
      </c>
      <c r="F42" s="37">
        <v>21865.0</v>
      </c>
      <c r="G42" s="30" t="s">
        <v>538</v>
      </c>
      <c r="H42" s="30" t="s">
        <v>164</v>
      </c>
      <c r="I42" s="30" t="s">
        <v>184</v>
      </c>
      <c r="J42" s="30">
        <v>15003.0</v>
      </c>
      <c r="K42" s="30">
        <v>9.0921265E8</v>
      </c>
      <c r="L42" s="30" t="s">
        <v>166</v>
      </c>
      <c r="M42" s="10" t="s">
        <v>186</v>
      </c>
      <c r="N42" s="1"/>
      <c r="O42" s="30">
        <f t="shared" si="3"/>
        <v>39</v>
      </c>
      <c r="P42" s="30" t="s">
        <v>168</v>
      </c>
      <c r="Q42" s="31" t="s">
        <v>539</v>
      </c>
      <c r="R42" s="33" t="s">
        <v>168</v>
      </c>
      <c r="S42" s="31" t="s">
        <v>540</v>
      </c>
      <c r="T42" s="34" t="s">
        <v>171</v>
      </c>
      <c r="U42" s="31" t="s">
        <v>537</v>
      </c>
      <c r="V42" s="34" t="s">
        <v>168</v>
      </c>
      <c r="W42" s="31" t="s">
        <v>541</v>
      </c>
      <c r="X42" s="34" t="s">
        <v>168</v>
      </c>
      <c r="Y42" s="31" t="s">
        <v>173</v>
      </c>
      <c r="Z42" s="34" t="s">
        <v>168</v>
      </c>
      <c r="AA42" s="31" t="s">
        <v>190</v>
      </c>
      <c r="AB42" s="34" t="s">
        <v>171</v>
      </c>
      <c r="AC42" s="30">
        <v>15003.0</v>
      </c>
      <c r="AD42" s="30" t="s">
        <v>171</v>
      </c>
      <c r="AE42" s="30">
        <v>9.0921265E8</v>
      </c>
      <c r="AF42" s="30" t="s">
        <v>168</v>
      </c>
      <c r="AG42" s="30" t="s">
        <v>175</v>
      </c>
      <c r="AH42" s="34" t="s">
        <v>168</v>
      </c>
      <c r="AI42" s="7" t="s">
        <v>192</v>
      </c>
      <c r="AJ42" s="35" t="s">
        <v>177</v>
      </c>
      <c r="AK42" s="1"/>
      <c r="AL42" s="1" t="s">
        <v>542</v>
      </c>
      <c r="AM42" s="36" t="str">
        <f t="shared" si="1"/>
        <v>insert into tb_clientes (id_cliente,nombre_cliente,apellidos_cliente,dni_cliente,direccion_cliente,ciudad_cliente,distrito_cliente,cod_postal,num_telefono_cliente,sexo,estado_civil) values (39,'Eduardo Matías','Herrera Morales',26022903,'Calle Las Begonias 789','Lima','San Isidro',15003,909212650,'M','Soltero');</v>
      </c>
      <c r="AN42" s="36"/>
      <c r="AO42" s="1"/>
      <c r="AP42" s="1"/>
      <c r="AQ42" s="1"/>
      <c r="AR42" s="1" t="s">
        <v>543</v>
      </c>
    </row>
    <row r="43">
      <c r="A43" s="1"/>
      <c r="B43" s="30">
        <f t="shared" si="2"/>
        <v>40</v>
      </c>
      <c r="C43" s="30" t="s">
        <v>544</v>
      </c>
      <c r="D43" s="30" t="s">
        <v>280</v>
      </c>
      <c r="E43" s="31" t="s">
        <v>545</v>
      </c>
      <c r="F43" s="32">
        <v>24618.0</v>
      </c>
      <c r="G43" s="30" t="s">
        <v>546</v>
      </c>
      <c r="H43" s="30" t="s">
        <v>164</v>
      </c>
      <c r="I43" s="30" t="s">
        <v>219</v>
      </c>
      <c r="J43" s="30">
        <v>15004.0</v>
      </c>
      <c r="K43" s="30">
        <v>9.68924198E8</v>
      </c>
      <c r="L43" s="30" t="s">
        <v>185</v>
      </c>
      <c r="M43" s="10" t="s">
        <v>186</v>
      </c>
      <c r="N43" s="1"/>
      <c r="O43" s="30">
        <f t="shared" si="3"/>
        <v>40</v>
      </c>
      <c r="P43" s="30" t="s">
        <v>168</v>
      </c>
      <c r="Q43" s="31" t="s">
        <v>547</v>
      </c>
      <c r="R43" s="33" t="s">
        <v>168</v>
      </c>
      <c r="S43" s="31" t="s">
        <v>285</v>
      </c>
      <c r="T43" s="34" t="s">
        <v>171</v>
      </c>
      <c r="U43" s="31" t="s">
        <v>545</v>
      </c>
      <c r="V43" s="34" t="s">
        <v>168</v>
      </c>
      <c r="W43" s="31" t="s">
        <v>548</v>
      </c>
      <c r="X43" s="34" t="s">
        <v>168</v>
      </c>
      <c r="Y43" s="31" t="s">
        <v>173</v>
      </c>
      <c r="Z43" s="34" t="s">
        <v>168</v>
      </c>
      <c r="AA43" s="31" t="s">
        <v>223</v>
      </c>
      <c r="AB43" s="34" t="s">
        <v>171</v>
      </c>
      <c r="AC43" s="30">
        <v>15004.0</v>
      </c>
      <c r="AD43" s="30" t="s">
        <v>171</v>
      </c>
      <c r="AE43" s="30">
        <v>9.68924198E8</v>
      </c>
      <c r="AF43" s="30" t="s">
        <v>168</v>
      </c>
      <c r="AG43" s="30" t="s">
        <v>191</v>
      </c>
      <c r="AH43" s="34" t="s">
        <v>168</v>
      </c>
      <c r="AI43" s="7" t="s">
        <v>192</v>
      </c>
      <c r="AJ43" s="35" t="s">
        <v>177</v>
      </c>
      <c r="AK43" s="1"/>
      <c r="AL43" s="1" t="s">
        <v>549</v>
      </c>
      <c r="AM43" s="36" t="str">
        <f t="shared" si="1"/>
        <v>insert into tb_clientes (id_cliente,nombre_cliente,apellidos_cliente,dni_cliente,direccion_cliente,ciudad_cliente,distrito_cliente,cod_postal,num_telefono_cliente,sexo,estado_civil) values (40,'Francisca Gabriela','Ramírez Vargas',20838138,'Avenida Salaverry 012','Lima','Magdalena',15004,968924198,'F','Soltero');</v>
      </c>
      <c r="AN43" s="36"/>
      <c r="AO43" s="1"/>
      <c r="AP43" s="1"/>
      <c r="AQ43" s="1"/>
      <c r="AR43" s="1" t="s">
        <v>550</v>
      </c>
    </row>
    <row r="44">
      <c r="A44" s="1"/>
      <c r="B44" s="30">
        <f t="shared" si="2"/>
        <v>41</v>
      </c>
      <c r="C44" s="30" t="s">
        <v>551</v>
      </c>
      <c r="D44" s="30" t="s">
        <v>552</v>
      </c>
      <c r="E44" s="31" t="s">
        <v>553</v>
      </c>
      <c r="F44" s="32">
        <v>30923.0</v>
      </c>
      <c r="G44" s="30" t="s">
        <v>554</v>
      </c>
      <c r="H44" s="30" t="s">
        <v>164</v>
      </c>
      <c r="I44" s="30" t="s">
        <v>165</v>
      </c>
      <c r="J44" s="30">
        <v>15005.0</v>
      </c>
      <c r="K44" s="30">
        <v>9.50127624E8</v>
      </c>
      <c r="L44" s="30" t="s">
        <v>166</v>
      </c>
      <c r="M44" s="10" t="s">
        <v>167</v>
      </c>
      <c r="N44" s="1"/>
      <c r="O44" s="30">
        <f t="shared" si="3"/>
        <v>41</v>
      </c>
      <c r="P44" s="30" t="s">
        <v>168</v>
      </c>
      <c r="Q44" s="31" t="s">
        <v>555</v>
      </c>
      <c r="R44" s="33" t="s">
        <v>168</v>
      </c>
      <c r="S44" s="31" t="s">
        <v>556</v>
      </c>
      <c r="T44" s="34" t="s">
        <v>171</v>
      </c>
      <c r="U44" s="31" t="s">
        <v>553</v>
      </c>
      <c r="V44" s="34" t="s">
        <v>168</v>
      </c>
      <c r="W44" s="31" t="s">
        <v>557</v>
      </c>
      <c r="X44" s="34" t="s">
        <v>168</v>
      </c>
      <c r="Y44" s="31" t="s">
        <v>173</v>
      </c>
      <c r="Z44" s="34" t="s">
        <v>168</v>
      </c>
      <c r="AA44" s="31" t="s">
        <v>174</v>
      </c>
      <c r="AB44" s="34" t="s">
        <v>171</v>
      </c>
      <c r="AC44" s="30">
        <v>15005.0</v>
      </c>
      <c r="AD44" s="30" t="s">
        <v>171</v>
      </c>
      <c r="AE44" s="30">
        <v>9.50127624E8</v>
      </c>
      <c r="AF44" s="30" t="s">
        <v>168</v>
      </c>
      <c r="AG44" s="30" t="s">
        <v>175</v>
      </c>
      <c r="AH44" s="34" t="s">
        <v>168</v>
      </c>
      <c r="AI44" s="7" t="s">
        <v>176</v>
      </c>
      <c r="AJ44" s="35" t="s">
        <v>177</v>
      </c>
      <c r="AK44" s="1"/>
      <c r="AL44" s="1" t="s">
        <v>558</v>
      </c>
      <c r="AM44" s="36" t="str">
        <f t="shared" si="1"/>
        <v>insert into tb_clientes (id_cliente,nombre_cliente,apellidos_cliente,dni_cliente,direccion_cliente,ciudad_cliente,distrito_cliente,cod_postal,num_telefono_cliente,sexo,estado_civil) values (41,'Matías Rafael','Morales Cordero',68807042,'Calle Benavides 345','Lima','Miraflores',15005,950127624,'M','Casado');</v>
      </c>
      <c r="AN44" s="36"/>
      <c r="AO44" s="1"/>
      <c r="AP44" s="1"/>
      <c r="AQ44" s="1"/>
      <c r="AR44" s="1" t="s">
        <v>559</v>
      </c>
    </row>
    <row r="45">
      <c r="A45" s="1"/>
      <c r="B45" s="30">
        <f t="shared" si="2"/>
        <v>42</v>
      </c>
      <c r="C45" s="30" t="s">
        <v>560</v>
      </c>
      <c r="D45" s="30" t="s">
        <v>561</v>
      </c>
      <c r="E45" s="31" t="s">
        <v>562</v>
      </c>
      <c r="F45" s="32">
        <v>33284.0</v>
      </c>
      <c r="G45" s="30" t="s">
        <v>563</v>
      </c>
      <c r="H45" s="30" t="s">
        <v>164</v>
      </c>
      <c r="I45" s="30" t="s">
        <v>261</v>
      </c>
      <c r="J45" s="30">
        <v>15006.0</v>
      </c>
      <c r="K45" s="30">
        <v>9.41603692E8</v>
      </c>
      <c r="L45" s="30" t="s">
        <v>185</v>
      </c>
      <c r="M45" s="10" t="s">
        <v>186</v>
      </c>
      <c r="N45" s="1"/>
      <c r="O45" s="30">
        <f t="shared" si="3"/>
        <v>42</v>
      </c>
      <c r="P45" s="30" t="s">
        <v>168</v>
      </c>
      <c r="Q45" s="31" t="s">
        <v>564</v>
      </c>
      <c r="R45" s="33" t="s">
        <v>168</v>
      </c>
      <c r="S45" s="31" t="s">
        <v>565</v>
      </c>
      <c r="T45" s="34" t="s">
        <v>171</v>
      </c>
      <c r="U45" s="31" t="s">
        <v>562</v>
      </c>
      <c r="V45" s="34" t="s">
        <v>168</v>
      </c>
      <c r="W45" s="31" t="s">
        <v>566</v>
      </c>
      <c r="X45" s="34" t="s">
        <v>168</v>
      </c>
      <c r="Y45" s="31" t="s">
        <v>173</v>
      </c>
      <c r="Z45" s="34" t="s">
        <v>168</v>
      </c>
      <c r="AA45" s="31" t="s">
        <v>265</v>
      </c>
      <c r="AB45" s="34" t="s">
        <v>171</v>
      </c>
      <c r="AC45" s="30">
        <v>15006.0</v>
      </c>
      <c r="AD45" s="30" t="s">
        <v>171</v>
      </c>
      <c r="AE45" s="30">
        <v>9.41603692E8</v>
      </c>
      <c r="AF45" s="30" t="s">
        <v>168</v>
      </c>
      <c r="AG45" s="30" t="s">
        <v>191</v>
      </c>
      <c r="AH45" s="34" t="s">
        <v>168</v>
      </c>
      <c r="AI45" s="7" t="s">
        <v>192</v>
      </c>
      <c r="AJ45" s="35" t="s">
        <v>177</v>
      </c>
      <c r="AK45" s="1"/>
      <c r="AL45" s="1" t="s">
        <v>567</v>
      </c>
      <c r="AM45" s="36" t="str">
        <f t="shared" si="1"/>
        <v>insert into tb_clientes (id_cliente,nombre_cliente,apellidos_cliente,dni_cliente,direccion_cliente,ciudad_cliente,distrito_cliente,cod_postal,num_telefono_cliente,sexo,estado_civil) values (42,'Gabriela Alejandra','Vargas Guzmán',69547239,'Avenida Angamos 678','Lima','Surquillo',15006,941603692,'F','Soltero');</v>
      </c>
      <c r="AN45" s="36"/>
      <c r="AO45" s="1"/>
      <c r="AP45" s="1"/>
      <c r="AQ45" s="1"/>
      <c r="AR45" s="1" t="s">
        <v>568</v>
      </c>
    </row>
    <row r="46">
      <c r="A46" s="1"/>
      <c r="B46" s="30">
        <f t="shared" si="2"/>
        <v>43</v>
      </c>
      <c r="C46" s="30" t="s">
        <v>569</v>
      </c>
      <c r="D46" s="30" t="s">
        <v>570</v>
      </c>
      <c r="E46" s="31" t="s">
        <v>571</v>
      </c>
      <c r="F46" s="32">
        <v>26837.0</v>
      </c>
      <c r="G46" s="30" t="s">
        <v>572</v>
      </c>
      <c r="H46" s="30" t="s">
        <v>164</v>
      </c>
      <c r="I46" s="30" t="s">
        <v>72</v>
      </c>
      <c r="J46" s="30">
        <v>15007.0</v>
      </c>
      <c r="K46" s="30">
        <v>9.56093627E8</v>
      </c>
      <c r="L46" s="30" t="s">
        <v>166</v>
      </c>
      <c r="M46" s="10" t="s">
        <v>186</v>
      </c>
      <c r="N46" s="1"/>
      <c r="O46" s="30">
        <f t="shared" si="3"/>
        <v>43</v>
      </c>
      <c r="P46" s="30" t="s">
        <v>168</v>
      </c>
      <c r="Q46" s="31" t="s">
        <v>573</v>
      </c>
      <c r="R46" s="33" t="s">
        <v>168</v>
      </c>
      <c r="S46" s="31" t="s">
        <v>574</v>
      </c>
      <c r="T46" s="34" t="s">
        <v>171</v>
      </c>
      <c r="U46" s="31" t="s">
        <v>571</v>
      </c>
      <c r="V46" s="34" t="s">
        <v>168</v>
      </c>
      <c r="W46" s="31" t="s">
        <v>575</v>
      </c>
      <c r="X46" s="34" t="s">
        <v>168</v>
      </c>
      <c r="Y46" s="31" t="s">
        <v>173</v>
      </c>
      <c r="Z46" s="34" t="s">
        <v>168</v>
      </c>
      <c r="AA46" s="31" t="s">
        <v>202</v>
      </c>
      <c r="AB46" s="34" t="s">
        <v>171</v>
      </c>
      <c r="AC46" s="30">
        <v>15007.0</v>
      </c>
      <c r="AD46" s="30" t="s">
        <v>171</v>
      </c>
      <c r="AE46" s="30">
        <v>9.56093627E8</v>
      </c>
      <c r="AF46" s="30" t="s">
        <v>168</v>
      </c>
      <c r="AG46" s="30" t="s">
        <v>175</v>
      </c>
      <c r="AH46" s="34" t="s">
        <v>168</v>
      </c>
      <c r="AI46" s="7" t="s">
        <v>192</v>
      </c>
      <c r="AJ46" s="35" t="s">
        <v>177</v>
      </c>
      <c r="AK46" s="1"/>
      <c r="AL46" s="1" t="s">
        <v>576</v>
      </c>
      <c r="AM46" s="36" t="str">
        <f t="shared" si="1"/>
        <v>insert into tb_clientes (id_cliente,nombre_cliente,apellidos_cliente,dni_cliente,direccion_cliente,ciudad_cliente,distrito_cliente,cod_postal,num_telefono_cliente,sexo,estado_civil) values (43,'Rafael María','Cordero Pérez',95807603,'Calle República de Panamá 910','Lima','Barranco',15007,956093627,'M','Soltero');</v>
      </c>
      <c r="AN46" s="36"/>
      <c r="AO46" s="1"/>
      <c r="AP46" s="1"/>
      <c r="AQ46" s="1"/>
      <c r="AR46" s="1" t="s">
        <v>577</v>
      </c>
    </row>
    <row r="47">
      <c r="A47" s="1"/>
      <c r="B47" s="30">
        <f t="shared" si="2"/>
        <v>44</v>
      </c>
      <c r="C47" s="30" t="s">
        <v>578</v>
      </c>
      <c r="D47" s="30" t="s">
        <v>579</v>
      </c>
      <c r="E47" s="31" t="s">
        <v>580</v>
      </c>
      <c r="F47" s="32">
        <v>30205.0</v>
      </c>
      <c r="G47" s="30" t="s">
        <v>581</v>
      </c>
      <c r="H47" s="30" t="s">
        <v>164</v>
      </c>
      <c r="I47" s="30" t="s">
        <v>582</v>
      </c>
      <c r="J47" s="30">
        <v>15008.0</v>
      </c>
      <c r="K47" s="30">
        <v>9.50792149E8</v>
      </c>
      <c r="L47" s="30" t="s">
        <v>185</v>
      </c>
      <c r="M47" s="10" t="s">
        <v>167</v>
      </c>
      <c r="N47" s="1"/>
      <c r="O47" s="30">
        <f t="shared" si="3"/>
        <v>44</v>
      </c>
      <c r="P47" s="30" t="s">
        <v>168</v>
      </c>
      <c r="Q47" s="31" t="s">
        <v>583</v>
      </c>
      <c r="R47" s="33" t="s">
        <v>168</v>
      </c>
      <c r="S47" s="31" t="s">
        <v>584</v>
      </c>
      <c r="T47" s="34" t="s">
        <v>171</v>
      </c>
      <c r="U47" s="31" t="s">
        <v>580</v>
      </c>
      <c r="V47" s="34" t="s">
        <v>168</v>
      </c>
      <c r="W47" s="31" t="s">
        <v>585</v>
      </c>
      <c r="X47" s="34" t="s">
        <v>168</v>
      </c>
      <c r="Y47" s="31" t="s">
        <v>173</v>
      </c>
      <c r="Z47" s="34" t="s">
        <v>168</v>
      </c>
      <c r="AA47" s="31" t="s">
        <v>586</v>
      </c>
      <c r="AB47" s="34" t="s">
        <v>171</v>
      </c>
      <c r="AC47" s="30">
        <v>15008.0</v>
      </c>
      <c r="AD47" s="30" t="s">
        <v>171</v>
      </c>
      <c r="AE47" s="30">
        <v>9.50792149E8</v>
      </c>
      <c r="AF47" s="30" t="s">
        <v>168</v>
      </c>
      <c r="AG47" s="30" t="s">
        <v>191</v>
      </c>
      <c r="AH47" s="34" t="s">
        <v>168</v>
      </c>
      <c r="AI47" s="7" t="s">
        <v>176</v>
      </c>
      <c r="AJ47" s="35" t="s">
        <v>177</v>
      </c>
      <c r="AK47" s="1"/>
      <c r="AL47" s="1" t="s">
        <v>587</v>
      </c>
      <c r="AM47" s="36" t="str">
        <f t="shared" si="1"/>
        <v>insert into tb_clientes (id_cliente,nombre_cliente,apellidos_cliente,dni_cliente,direccion_cliente,ciudad_cliente,distrito_cliente,cod_postal,num_telefono_cliente,sexo,estado_civil) values (44,'Alejandra Carlos','Guzmán García',67858752,'Avenida Brasil 111','Lima','Jesús María',15008,950792149,'F','Casado');</v>
      </c>
      <c r="AN47" s="36"/>
      <c r="AO47" s="1"/>
      <c r="AP47" s="1"/>
      <c r="AQ47" s="1"/>
      <c r="AR47" s="1" t="s">
        <v>588</v>
      </c>
    </row>
    <row r="48">
      <c r="A48" s="1"/>
      <c r="B48" s="30">
        <f t="shared" si="2"/>
        <v>45</v>
      </c>
      <c r="C48" s="30" t="s">
        <v>589</v>
      </c>
      <c r="D48" s="30" t="s">
        <v>590</v>
      </c>
      <c r="E48" s="31" t="s">
        <v>591</v>
      </c>
      <c r="F48" s="32">
        <v>25906.0</v>
      </c>
      <c r="G48" s="30" t="s">
        <v>592</v>
      </c>
      <c r="H48" s="30" t="s">
        <v>164</v>
      </c>
      <c r="I48" s="30" t="s">
        <v>593</v>
      </c>
      <c r="J48" s="30">
        <v>15009.0</v>
      </c>
      <c r="K48" s="30">
        <v>9.17948007E8</v>
      </c>
      <c r="L48" s="30" t="s">
        <v>185</v>
      </c>
      <c r="M48" s="10" t="s">
        <v>186</v>
      </c>
      <c r="N48" s="1"/>
      <c r="O48" s="30">
        <f t="shared" si="3"/>
        <v>45</v>
      </c>
      <c r="P48" s="30" t="s">
        <v>168</v>
      </c>
      <c r="Q48" s="31" t="s">
        <v>594</v>
      </c>
      <c r="R48" s="33" t="s">
        <v>168</v>
      </c>
      <c r="S48" s="31" t="s">
        <v>595</v>
      </c>
      <c r="T48" s="34" t="s">
        <v>171</v>
      </c>
      <c r="U48" s="31" t="s">
        <v>591</v>
      </c>
      <c r="V48" s="34" t="s">
        <v>168</v>
      </c>
      <c r="W48" s="31" t="s">
        <v>596</v>
      </c>
      <c r="X48" s="34" t="s">
        <v>168</v>
      </c>
      <c r="Y48" s="31" t="s">
        <v>173</v>
      </c>
      <c r="Z48" s="34" t="s">
        <v>168</v>
      </c>
      <c r="AA48" s="31" t="s">
        <v>597</v>
      </c>
      <c r="AB48" s="34" t="s">
        <v>171</v>
      </c>
      <c r="AC48" s="30">
        <v>15009.0</v>
      </c>
      <c r="AD48" s="30" t="s">
        <v>171</v>
      </c>
      <c r="AE48" s="30">
        <v>9.17948007E8</v>
      </c>
      <c r="AF48" s="30" t="s">
        <v>168</v>
      </c>
      <c r="AG48" s="30" t="s">
        <v>191</v>
      </c>
      <c r="AH48" s="34" t="s">
        <v>168</v>
      </c>
      <c r="AI48" s="7" t="s">
        <v>192</v>
      </c>
      <c r="AJ48" s="35" t="s">
        <v>177</v>
      </c>
      <c r="AK48" s="1"/>
      <c r="AL48" s="1" t="s">
        <v>598</v>
      </c>
      <c r="AM48" s="36" t="str">
        <f t="shared" si="1"/>
        <v>insert into tb_clientes (id_cliente,nombre_cliente,apellidos_cliente,dni_cliente,direccion_cliente,ciudad_cliente,distrito_cliente,cod_postal,num_telefono_cliente,sexo,estado_civil) values (45,'María Laura','Pérez Rodríguez',76795024,'Calle Arequipa 234','Lima','Lince',15009,917948007,'F','Soltero');</v>
      </c>
      <c r="AN48" s="36"/>
      <c r="AO48" s="1"/>
      <c r="AP48" s="1"/>
      <c r="AQ48" s="1"/>
      <c r="AR48" s="1" t="s">
        <v>599</v>
      </c>
    </row>
    <row r="49">
      <c r="A49" s="1"/>
      <c r="B49" s="30">
        <f t="shared" si="2"/>
        <v>46</v>
      </c>
      <c r="C49" s="30" t="s">
        <v>600</v>
      </c>
      <c r="D49" s="30" t="s">
        <v>601</v>
      </c>
      <c r="E49" s="31" t="s">
        <v>602</v>
      </c>
      <c r="F49" s="32">
        <v>28598.0</v>
      </c>
      <c r="G49" s="30" t="s">
        <v>603</v>
      </c>
      <c r="H49" s="30" t="s">
        <v>164</v>
      </c>
      <c r="I49" s="30" t="s">
        <v>604</v>
      </c>
      <c r="J49" s="30">
        <v>15010.0</v>
      </c>
      <c r="K49" s="30">
        <v>9.83421829E8</v>
      </c>
      <c r="L49" s="30" t="s">
        <v>166</v>
      </c>
      <c r="M49" s="10" t="s">
        <v>167</v>
      </c>
      <c r="N49" s="1"/>
      <c r="O49" s="30">
        <f t="shared" si="3"/>
        <v>46</v>
      </c>
      <c r="P49" s="30" t="s">
        <v>168</v>
      </c>
      <c r="Q49" s="31" t="s">
        <v>605</v>
      </c>
      <c r="R49" s="33" t="s">
        <v>168</v>
      </c>
      <c r="S49" s="31" t="s">
        <v>606</v>
      </c>
      <c r="T49" s="34" t="s">
        <v>171</v>
      </c>
      <c r="U49" s="31" t="s">
        <v>602</v>
      </c>
      <c r="V49" s="34" t="s">
        <v>168</v>
      </c>
      <c r="W49" s="31" t="s">
        <v>607</v>
      </c>
      <c r="X49" s="34" t="s">
        <v>168</v>
      </c>
      <c r="Y49" s="31" t="s">
        <v>173</v>
      </c>
      <c r="Z49" s="34" t="s">
        <v>168</v>
      </c>
      <c r="AA49" s="31" t="s">
        <v>608</v>
      </c>
      <c r="AB49" s="34" t="s">
        <v>171</v>
      </c>
      <c r="AC49" s="30">
        <v>15010.0</v>
      </c>
      <c r="AD49" s="30" t="s">
        <v>171</v>
      </c>
      <c r="AE49" s="30">
        <v>9.83421829E8</v>
      </c>
      <c r="AF49" s="30" t="s">
        <v>168</v>
      </c>
      <c r="AG49" s="30" t="s">
        <v>175</v>
      </c>
      <c r="AH49" s="34" t="s">
        <v>168</v>
      </c>
      <c r="AI49" s="7" t="s">
        <v>176</v>
      </c>
      <c r="AJ49" s="35" t="s">
        <v>177</v>
      </c>
      <c r="AK49" s="1"/>
      <c r="AL49" s="1" t="s">
        <v>609</v>
      </c>
      <c r="AM49" s="36" t="str">
        <f t="shared" si="1"/>
        <v>insert into tb_clientes (id_cliente,nombre_cliente,apellidos_cliente,dni_cliente,direccion_cliente,ciudad_cliente,distrito_cliente,cod_postal,num_telefono_cliente,sexo,estado_civil) values (46,'Carlos Pedro','García Martínez',53503667,'Avenida El Sol 567','Lima','Cercado de Lima',15010,983421829,'M','Casado');</v>
      </c>
      <c r="AN49" s="36"/>
      <c r="AO49" s="1"/>
      <c r="AP49" s="1"/>
      <c r="AQ49" s="1"/>
      <c r="AR49" s="1" t="s">
        <v>610</v>
      </c>
    </row>
    <row r="50">
      <c r="A50" s="1"/>
      <c r="B50" s="30">
        <f t="shared" si="2"/>
        <v>47</v>
      </c>
      <c r="C50" s="30" t="s">
        <v>611</v>
      </c>
      <c r="D50" s="30" t="s">
        <v>612</v>
      </c>
      <c r="E50" s="31" t="s">
        <v>613</v>
      </c>
      <c r="F50" s="32">
        <v>34909.0</v>
      </c>
      <c r="G50" s="30" t="s">
        <v>338</v>
      </c>
      <c r="H50" s="30" t="s">
        <v>283</v>
      </c>
      <c r="I50" s="30" t="s">
        <v>283</v>
      </c>
      <c r="J50" s="30">
        <v>8001.0</v>
      </c>
      <c r="K50" s="30">
        <v>9.87168729E8</v>
      </c>
      <c r="L50" s="30" t="s">
        <v>185</v>
      </c>
      <c r="M50" s="10" t="s">
        <v>167</v>
      </c>
      <c r="N50" s="1"/>
      <c r="O50" s="30">
        <f t="shared" si="3"/>
        <v>47</v>
      </c>
      <c r="P50" s="30" t="s">
        <v>168</v>
      </c>
      <c r="Q50" s="31" t="s">
        <v>614</v>
      </c>
      <c r="R50" s="33" t="s">
        <v>168</v>
      </c>
      <c r="S50" s="31" t="s">
        <v>615</v>
      </c>
      <c r="T50" s="34" t="s">
        <v>171</v>
      </c>
      <c r="U50" s="31" t="s">
        <v>613</v>
      </c>
      <c r="V50" s="34" t="s">
        <v>168</v>
      </c>
      <c r="W50" s="31" t="s">
        <v>342</v>
      </c>
      <c r="X50" s="34" t="s">
        <v>168</v>
      </c>
      <c r="Y50" s="31" t="s">
        <v>287</v>
      </c>
      <c r="Z50" s="34" t="s">
        <v>168</v>
      </c>
      <c r="AA50" s="31" t="s">
        <v>287</v>
      </c>
      <c r="AB50" s="34" t="s">
        <v>171</v>
      </c>
      <c r="AC50" s="30">
        <v>8001.0</v>
      </c>
      <c r="AD50" s="30" t="s">
        <v>171</v>
      </c>
      <c r="AE50" s="30">
        <v>9.87168729E8</v>
      </c>
      <c r="AF50" s="30" t="s">
        <v>168</v>
      </c>
      <c r="AG50" s="30" t="s">
        <v>191</v>
      </c>
      <c r="AH50" s="34" t="s">
        <v>168</v>
      </c>
      <c r="AI50" s="7" t="s">
        <v>176</v>
      </c>
      <c r="AJ50" s="35" t="s">
        <v>177</v>
      </c>
      <c r="AK50" s="1"/>
      <c r="AL50" s="1" t="s">
        <v>616</v>
      </c>
      <c r="AM50" s="36" t="str">
        <f t="shared" si="1"/>
        <v>insert into tb_clientes (id_cliente,nombre_cliente,apellidos_cliente,dni_cliente,direccion_cliente,ciudad_cliente,distrito_cliente,cod_postal,num_telefono_cliente,sexo,estado_civil) values (47,'Laura Ana','Rodríguez López',58850303,'Calle Los Olivos 123','Cuzco','Cuzco',8001,987168729,'F','Casado');</v>
      </c>
      <c r="AN50" s="36"/>
      <c r="AO50" s="1"/>
      <c r="AP50" s="1"/>
      <c r="AQ50" s="1"/>
      <c r="AR50" s="1" t="s">
        <v>617</v>
      </c>
    </row>
    <row r="51">
      <c r="A51" s="1"/>
      <c r="B51" s="30">
        <f t="shared" si="2"/>
        <v>48</v>
      </c>
      <c r="C51" s="30" t="s">
        <v>215</v>
      </c>
      <c r="D51" s="30" t="s">
        <v>618</v>
      </c>
      <c r="E51" s="31" t="s">
        <v>619</v>
      </c>
      <c r="F51" s="32">
        <v>22591.0</v>
      </c>
      <c r="G51" s="30" t="s">
        <v>349</v>
      </c>
      <c r="H51" s="30" t="s">
        <v>283</v>
      </c>
      <c r="I51" s="30" t="s">
        <v>283</v>
      </c>
      <c r="J51" s="30">
        <v>8002.0</v>
      </c>
      <c r="K51" s="30">
        <v>9.20169927E8</v>
      </c>
      <c r="L51" s="30" t="s">
        <v>166</v>
      </c>
      <c r="M51" s="10" t="s">
        <v>167</v>
      </c>
      <c r="N51" s="1"/>
      <c r="O51" s="30">
        <f t="shared" si="3"/>
        <v>48</v>
      </c>
      <c r="P51" s="30" t="s">
        <v>168</v>
      </c>
      <c r="Q51" s="31" t="s">
        <v>220</v>
      </c>
      <c r="R51" s="33" t="s">
        <v>168</v>
      </c>
      <c r="S51" s="31" t="s">
        <v>620</v>
      </c>
      <c r="T51" s="34" t="s">
        <v>171</v>
      </c>
      <c r="U51" s="31" t="s">
        <v>619</v>
      </c>
      <c r="V51" s="34" t="s">
        <v>168</v>
      </c>
      <c r="W51" s="31" t="s">
        <v>352</v>
      </c>
      <c r="X51" s="34" t="s">
        <v>168</v>
      </c>
      <c r="Y51" s="31" t="s">
        <v>287</v>
      </c>
      <c r="Z51" s="34" t="s">
        <v>168</v>
      </c>
      <c r="AA51" s="31" t="s">
        <v>287</v>
      </c>
      <c r="AB51" s="34" t="s">
        <v>171</v>
      </c>
      <c r="AC51" s="30">
        <v>8002.0</v>
      </c>
      <c r="AD51" s="30" t="s">
        <v>171</v>
      </c>
      <c r="AE51" s="30">
        <v>9.20169927E8</v>
      </c>
      <c r="AF51" s="30" t="s">
        <v>168</v>
      </c>
      <c r="AG51" s="30" t="s">
        <v>175</v>
      </c>
      <c r="AH51" s="34" t="s">
        <v>168</v>
      </c>
      <c r="AI51" s="7" t="s">
        <v>176</v>
      </c>
      <c r="AJ51" s="35" t="s">
        <v>177</v>
      </c>
      <c r="AK51" s="1"/>
      <c r="AL51" s="1" t="s">
        <v>621</v>
      </c>
      <c r="AM51" s="36" t="str">
        <f t="shared" si="1"/>
        <v>insert into tb_clientes (id_cliente,nombre_cliente,apellidos_cliente,dni_cliente,direccion_cliente,ciudad_cliente,distrito_cliente,cod_postal,num_telefono_cliente,sexo,estado_civil) values (48,'Pedro Luis','Martínez Hernández',43308482,'Avenida Los Piscos 456','Cuzco','Cuzco',8002,920169927,'M','Casado');</v>
      </c>
      <c r="AN51" s="36"/>
      <c r="AO51" s="1"/>
      <c r="AP51" s="1"/>
      <c r="AQ51" s="1"/>
      <c r="AR51" s="1" t="s">
        <v>622</v>
      </c>
    </row>
    <row r="52">
      <c r="A52" s="1"/>
      <c r="B52" s="30">
        <f t="shared" si="2"/>
        <v>49</v>
      </c>
      <c r="C52" s="30" t="s">
        <v>623</v>
      </c>
      <c r="D52" s="30" t="s">
        <v>624</v>
      </c>
      <c r="E52" s="31" t="s">
        <v>625</v>
      </c>
      <c r="F52" s="32">
        <v>32518.0</v>
      </c>
      <c r="G52" s="30" t="s">
        <v>358</v>
      </c>
      <c r="H52" s="30" t="s">
        <v>283</v>
      </c>
      <c r="I52" s="30" t="s">
        <v>283</v>
      </c>
      <c r="J52" s="30">
        <v>8003.0</v>
      </c>
      <c r="K52" s="30">
        <v>9.97889371E8</v>
      </c>
      <c r="L52" s="30" t="s">
        <v>185</v>
      </c>
      <c r="M52" s="10" t="s">
        <v>167</v>
      </c>
      <c r="N52" s="1"/>
      <c r="O52" s="30">
        <f t="shared" si="3"/>
        <v>49</v>
      </c>
      <c r="P52" s="30" t="s">
        <v>168</v>
      </c>
      <c r="Q52" s="31" t="s">
        <v>626</v>
      </c>
      <c r="R52" s="33" t="s">
        <v>168</v>
      </c>
      <c r="S52" s="31" t="s">
        <v>627</v>
      </c>
      <c r="T52" s="34" t="s">
        <v>171</v>
      </c>
      <c r="U52" s="31" t="s">
        <v>625</v>
      </c>
      <c r="V52" s="34" t="s">
        <v>168</v>
      </c>
      <c r="W52" s="31" t="s">
        <v>361</v>
      </c>
      <c r="X52" s="34" t="s">
        <v>168</v>
      </c>
      <c r="Y52" s="31" t="s">
        <v>287</v>
      </c>
      <c r="Z52" s="34" t="s">
        <v>168</v>
      </c>
      <c r="AA52" s="31" t="s">
        <v>287</v>
      </c>
      <c r="AB52" s="34" t="s">
        <v>171</v>
      </c>
      <c r="AC52" s="30">
        <v>8003.0</v>
      </c>
      <c r="AD52" s="30" t="s">
        <v>171</v>
      </c>
      <c r="AE52" s="30">
        <v>9.97889371E8</v>
      </c>
      <c r="AF52" s="30" t="s">
        <v>168</v>
      </c>
      <c r="AG52" s="30" t="s">
        <v>191</v>
      </c>
      <c r="AH52" s="34" t="s">
        <v>168</v>
      </c>
      <c r="AI52" s="7" t="s">
        <v>176</v>
      </c>
      <c r="AJ52" s="35" t="s">
        <v>177</v>
      </c>
      <c r="AK52" s="1"/>
      <c r="AL52" s="1" t="s">
        <v>628</v>
      </c>
      <c r="AM52" s="36" t="str">
        <f t="shared" si="1"/>
        <v>insert into tb_clientes (id_cliente,nombre_cliente,apellidos_cliente,dni_cliente,direccion_cliente,ciudad_cliente,distrito_cliente,cod_postal,num_telefono_cliente,sexo,estado_civil) values (49,'Ana Isabel','López González',99053914,'Calle San Juan 789','Cuzco','Cuzco',8003,997889371,'F','Casado');</v>
      </c>
      <c r="AN52" s="36"/>
      <c r="AO52" s="1"/>
      <c r="AP52" s="1"/>
      <c r="AQ52" s="1"/>
      <c r="AR52" s="1" t="s">
        <v>629</v>
      </c>
    </row>
    <row r="53">
      <c r="A53" s="1"/>
      <c r="B53" s="30">
        <f t="shared" si="2"/>
        <v>50</v>
      </c>
      <c r="C53" s="30" t="s">
        <v>237</v>
      </c>
      <c r="D53" s="30" t="s">
        <v>630</v>
      </c>
      <c r="E53" s="31" t="s">
        <v>631</v>
      </c>
      <c r="F53" s="32">
        <v>35506.0</v>
      </c>
      <c r="G53" s="30" t="s">
        <v>367</v>
      </c>
      <c r="H53" s="30" t="s">
        <v>283</v>
      </c>
      <c r="I53" s="30" t="s">
        <v>283</v>
      </c>
      <c r="J53" s="30">
        <v>8004.0</v>
      </c>
      <c r="K53" s="30">
        <v>9.42749769E8</v>
      </c>
      <c r="L53" s="30" t="s">
        <v>166</v>
      </c>
      <c r="M53" s="10" t="s">
        <v>167</v>
      </c>
      <c r="N53" s="1"/>
      <c r="O53" s="30">
        <f t="shared" si="3"/>
        <v>50</v>
      </c>
      <c r="P53" s="30" t="s">
        <v>168</v>
      </c>
      <c r="Q53" s="31" t="s">
        <v>241</v>
      </c>
      <c r="R53" s="33" t="s">
        <v>168</v>
      </c>
      <c r="S53" s="31" t="s">
        <v>632</v>
      </c>
      <c r="T53" s="34" t="s">
        <v>171</v>
      </c>
      <c r="U53" s="31" t="s">
        <v>631</v>
      </c>
      <c r="V53" s="34" t="s">
        <v>168</v>
      </c>
      <c r="W53" s="31" t="s">
        <v>370</v>
      </c>
      <c r="X53" s="34" t="s">
        <v>168</v>
      </c>
      <c r="Y53" s="31" t="s">
        <v>287</v>
      </c>
      <c r="Z53" s="34" t="s">
        <v>168</v>
      </c>
      <c r="AA53" s="31" t="s">
        <v>287</v>
      </c>
      <c r="AB53" s="34" t="s">
        <v>171</v>
      </c>
      <c r="AC53" s="30">
        <v>8004.0</v>
      </c>
      <c r="AD53" s="30" t="s">
        <v>171</v>
      </c>
      <c r="AE53" s="30">
        <v>9.42749769E8</v>
      </c>
      <c r="AF53" s="30" t="s">
        <v>168</v>
      </c>
      <c r="AG53" s="30" t="s">
        <v>175</v>
      </c>
      <c r="AH53" s="34" t="s">
        <v>168</v>
      </c>
      <c r="AI53" s="7" t="s">
        <v>176</v>
      </c>
      <c r="AJ53" s="35" t="s">
        <v>177</v>
      </c>
      <c r="AK53" s="1"/>
      <c r="AL53" s="1" t="s">
        <v>633</v>
      </c>
      <c r="AM53" s="36" t="str">
        <f t="shared" si="1"/>
        <v>insert into tb_clientes (id_cliente,nombre_cliente,apellidos_cliente,dni_cliente,direccion_cliente,ciudad_cliente,distrito_cliente,cod_postal,num_telefono_cliente,sexo,estado_civil) values (50,'Luis Sergio','Hernández Morales',33714304,'Avenida Nazca 012','Cuzco','Cuzco',8004,942749769,'M','Casado');</v>
      </c>
      <c r="AN53" s="36"/>
      <c r="AO53" s="1"/>
      <c r="AP53" s="1"/>
      <c r="AQ53" s="1"/>
      <c r="AR53" s="1" t="s">
        <v>634</v>
      </c>
    </row>
    <row r="54">
      <c r="A54" s="1"/>
      <c r="B54" s="30">
        <f t="shared" si="2"/>
        <v>51</v>
      </c>
      <c r="C54" s="30" t="s">
        <v>246</v>
      </c>
      <c r="D54" s="30" t="s">
        <v>635</v>
      </c>
      <c r="E54" s="31" t="s">
        <v>636</v>
      </c>
      <c r="F54" s="32">
        <v>19867.0</v>
      </c>
      <c r="G54" s="30" t="s">
        <v>376</v>
      </c>
      <c r="H54" s="30" t="s">
        <v>283</v>
      </c>
      <c r="I54" s="30" t="s">
        <v>283</v>
      </c>
      <c r="J54" s="30">
        <v>8005.0</v>
      </c>
      <c r="K54" s="30">
        <v>9.14980305E8</v>
      </c>
      <c r="L54" s="30" t="s">
        <v>185</v>
      </c>
      <c r="M54" s="10" t="s">
        <v>167</v>
      </c>
      <c r="N54" s="1"/>
      <c r="O54" s="30">
        <f t="shared" si="3"/>
        <v>51</v>
      </c>
      <c r="P54" s="30" t="s">
        <v>168</v>
      </c>
      <c r="Q54" s="31" t="s">
        <v>251</v>
      </c>
      <c r="R54" s="33" t="s">
        <v>168</v>
      </c>
      <c r="S54" s="31" t="s">
        <v>637</v>
      </c>
      <c r="T54" s="34" t="s">
        <v>171</v>
      </c>
      <c r="U54" s="31" t="s">
        <v>636</v>
      </c>
      <c r="V54" s="34" t="s">
        <v>168</v>
      </c>
      <c r="W54" s="31" t="s">
        <v>379</v>
      </c>
      <c r="X54" s="34" t="s">
        <v>168</v>
      </c>
      <c r="Y54" s="31" t="s">
        <v>287</v>
      </c>
      <c r="Z54" s="34" t="s">
        <v>168</v>
      </c>
      <c r="AA54" s="31" t="s">
        <v>287</v>
      </c>
      <c r="AB54" s="34" t="s">
        <v>171</v>
      </c>
      <c r="AC54" s="30">
        <v>8005.0</v>
      </c>
      <c r="AD54" s="30" t="s">
        <v>171</v>
      </c>
      <c r="AE54" s="30">
        <v>9.14980305E8</v>
      </c>
      <c r="AF54" s="30" t="s">
        <v>168</v>
      </c>
      <c r="AG54" s="30" t="s">
        <v>191</v>
      </c>
      <c r="AH54" s="34" t="s">
        <v>168</v>
      </c>
      <c r="AI54" s="7" t="s">
        <v>176</v>
      </c>
      <c r="AJ54" s="35" t="s">
        <v>177</v>
      </c>
      <c r="AK54" s="1"/>
      <c r="AL54" s="1" t="s">
        <v>638</v>
      </c>
      <c r="AM54" s="36" t="str">
        <f t="shared" si="1"/>
        <v>insert into tb_clientes (id_cliente,nombre_cliente,apellidos_cliente,dni_cliente,direccion_cliente,ciudad_cliente,distrito_cliente,cod_postal,num_telefono_cliente,sexo,estado_civil) values (51,'Isabel Andrea','González Castro',29858591,'Calle Paracas 345','Cuzco','Cuzco',8005,914980305,'F','Casado');</v>
      </c>
      <c r="AN54" s="36"/>
      <c r="AO54" s="1"/>
      <c r="AP54" s="1"/>
      <c r="AQ54" s="1"/>
      <c r="AR54" s="1" t="s">
        <v>639</v>
      </c>
    </row>
    <row r="55">
      <c r="A55" s="1"/>
      <c r="B55" s="30">
        <f t="shared" si="2"/>
        <v>52</v>
      </c>
      <c r="C55" s="30" t="s">
        <v>257</v>
      </c>
      <c r="D55" s="30" t="s">
        <v>247</v>
      </c>
      <c r="E55" s="31" t="s">
        <v>640</v>
      </c>
      <c r="F55" s="32">
        <v>22859.0</v>
      </c>
      <c r="G55" s="30" t="s">
        <v>385</v>
      </c>
      <c r="H55" s="30" t="s">
        <v>283</v>
      </c>
      <c r="I55" s="30" t="s">
        <v>283</v>
      </c>
      <c r="J55" s="30">
        <v>8006.0</v>
      </c>
      <c r="K55" s="30">
        <v>9.54413835E8</v>
      </c>
      <c r="L55" s="30" t="s">
        <v>166</v>
      </c>
      <c r="M55" s="10" t="s">
        <v>186</v>
      </c>
      <c r="N55" s="1"/>
      <c r="O55" s="30">
        <f t="shared" si="3"/>
        <v>52</v>
      </c>
      <c r="P55" s="30" t="s">
        <v>168</v>
      </c>
      <c r="Q55" s="31" t="s">
        <v>262</v>
      </c>
      <c r="R55" s="33" t="s">
        <v>168</v>
      </c>
      <c r="S55" s="31" t="s">
        <v>252</v>
      </c>
      <c r="T55" s="34" t="s">
        <v>171</v>
      </c>
      <c r="U55" s="31" t="s">
        <v>640</v>
      </c>
      <c r="V55" s="34" t="s">
        <v>168</v>
      </c>
      <c r="W55" s="31" t="s">
        <v>388</v>
      </c>
      <c r="X55" s="34" t="s">
        <v>168</v>
      </c>
      <c r="Y55" s="31" t="s">
        <v>287</v>
      </c>
      <c r="Z55" s="34" t="s">
        <v>168</v>
      </c>
      <c r="AA55" s="31" t="s">
        <v>287</v>
      </c>
      <c r="AB55" s="34" t="s">
        <v>171</v>
      </c>
      <c r="AC55" s="30">
        <v>8006.0</v>
      </c>
      <c r="AD55" s="30" t="s">
        <v>171</v>
      </c>
      <c r="AE55" s="30">
        <v>9.54413835E8</v>
      </c>
      <c r="AF55" s="30" t="s">
        <v>168</v>
      </c>
      <c r="AG55" s="30" t="s">
        <v>175</v>
      </c>
      <c r="AH55" s="34" t="s">
        <v>168</v>
      </c>
      <c r="AI55" s="7" t="s">
        <v>192</v>
      </c>
      <c r="AJ55" s="35" t="s">
        <v>177</v>
      </c>
      <c r="AK55" s="1"/>
      <c r="AL55" s="1" t="s">
        <v>641</v>
      </c>
      <c r="AM55" s="36" t="str">
        <f t="shared" si="1"/>
        <v>insert into tb_clientes (id_cliente,nombre_cliente,apellidos_cliente,dni_cliente,direccion_cliente,ciudad_cliente,distrito_cliente,cod_postal,num_telefono_cliente,sexo,estado_civil) values (52,'Sergio Alejandro','Morales Sánchez',62297186,'Avenida Huacachina 678','Cuzco','Cuzco',8006,954413835,'M','Soltero');</v>
      </c>
      <c r="AN55" s="36"/>
      <c r="AO55" s="1"/>
      <c r="AP55" s="1"/>
      <c r="AQ55" s="1"/>
      <c r="AR55" s="1" t="s">
        <v>642</v>
      </c>
    </row>
    <row r="56">
      <c r="A56" s="1"/>
      <c r="B56" s="30">
        <f t="shared" si="2"/>
        <v>53</v>
      </c>
      <c r="C56" s="30" t="s">
        <v>268</v>
      </c>
      <c r="D56" s="30" t="s">
        <v>258</v>
      </c>
      <c r="E56" s="31" t="s">
        <v>643</v>
      </c>
      <c r="F56" s="32">
        <v>27674.0</v>
      </c>
      <c r="G56" s="30" t="s">
        <v>394</v>
      </c>
      <c r="H56" s="30" t="s">
        <v>283</v>
      </c>
      <c r="I56" s="30" t="s">
        <v>283</v>
      </c>
      <c r="J56" s="30">
        <v>8007.0</v>
      </c>
      <c r="K56" s="30">
        <v>9.13436397E8</v>
      </c>
      <c r="L56" s="30" t="s">
        <v>185</v>
      </c>
      <c r="M56" s="10" t="s">
        <v>167</v>
      </c>
      <c r="N56" s="1"/>
      <c r="O56" s="30">
        <f t="shared" si="3"/>
        <v>53</v>
      </c>
      <c r="P56" s="30" t="s">
        <v>168</v>
      </c>
      <c r="Q56" s="31" t="s">
        <v>273</v>
      </c>
      <c r="R56" s="33" t="s">
        <v>168</v>
      </c>
      <c r="S56" s="31" t="s">
        <v>263</v>
      </c>
      <c r="T56" s="34" t="s">
        <v>171</v>
      </c>
      <c r="U56" s="31" t="s">
        <v>643</v>
      </c>
      <c r="V56" s="34" t="s">
        <v>168</v>
      </c>
      <c r="W56" s="31" t="s">
        <v>397</v>
      </c>
      <c r="X56" s="34" t="s">
        <v>168</v>
      </c>
      <c r="Y56" s="31" t="s">
        <v>287</v>
      </c>
      <c r="Z56" s="34" t="s">
        <v>168</v>
      </c>
      <c r="AA56" s="31" t="s">
        <v>287</v>
      </c>
      <c r="AB56" s="34" t="s">
        <v>171</v>
      </c>
      <c r="AC56" s="30">
        <v>8007.0</v>
      </c>
      <c r="AD56" s="30" t="s">
        <v>171</v>
      </c>
      <c r="AE56" s="30">
        <v>9.13436397E8</v>
      </c>
      <c r="AF56" s="30" t="s">
        <v>168</v>
      </c>
      <c r="AG56" s="30" t="s">
        <v>191</v>
      </c>
      <c r="AH56" s="34" t="s">
        <v>168</v>
      </c>
      <c r="AI56" s="7" t="s">
        <v>176</v>
      </c>
      <c r="AJ56" s="35" t="s">
        <v>177</v>
      </c>
      <c r="AK56" s="1"/>
      <c r="AL56" s="1" t="s">
        <v>644</v>
      </c>
      <c r="AM56" s="36" t="str">
        <f t="shared" si="1"/>
        <v>insert into tb_clientes (id_cliente,nombre_cliente,apellidos_cliente,dni_cliente,direccion_cliente,ciudad_cliente,distrito_cliente,cod_postal,num_telefono_cliente,sexo,estado_civil) values (53,'Andrea Natalia','Castro Ramírez',48631585,'Calle Chavín 910','Cuzco','Cuzco',8007,913436397,'F','Casado');</v>
      </c>
      <c r="AN56" s="36"/>
      <c r="AO56" s="1"/>
      <c r="AP56" s="1"/>
      <c r="AQ56" s="1"/>
      <c r="AR56" s="1" t="s">
        <v>645</v>
      </c>
    </row>
    <row r="57">
      <c r="A57" s="1"/>
      <c r="B57" s="30">
        <f t="shared" si="2"/>
        <v>54</v>
      </c>
      <c r="C57" s="30" t="s">
        <v>279</v>
      </c>
      <c r="D57" s="30" t="s">
        <v>269</v>
      </c>
      <c r="E57" s="31" t="s">
        <v>646</v>
      </c>
      <c r="F57" s="37">
        <v>21532.0</v>
      </c>
      <c r="G57" s="30" t="s">
        <v>403</v>
      </c>
      <c r="H57" s="30" t="s">
        <v>283</v>
      </c>
      <c r="I57" s="30" t="s">
        <v>283</v>
      </c>
      <c r="J57" s="30">
        <v>8008.0</v>
      </c>
      <c r="K57" s="30">
        <v>9.2925153E8</v>
      </c>
      <c r="L57" s="30" t="s">
        <v>166</v>
      </c>
      <c r="M57" s="10" t="s">
        <v>167</v>
      </c>
      <c r="N57" s="1"/>
      <c r="O57" s="30">
        <f t="shared" si="3"/>
        <v>54</v>
      </c>
      <c r="P57" s="30" t="s">
        <v>168</v>
      </c>
      <c r="Q57" s="31" t="s">
        <v>284</v>
      </c>
      <c r="R57" s="33" t="s">
        <v>168</v>
      </c>
      <c r="S57" s="31" t="s">
        <v>274</v>
      </c>
      <c r="T57" s="34" t="s">
        <v>171</v>
      </c>
      <c r="U57" s="31" t="s">
        <v>646</v>
      </c>
      <c r="V57" s="34" t="s">
        <v>168</v>
      </c>
      <c r="W57" s="31" t="s">
        <v>406</v>
      </c>
      <c r="X57" s="34" t="s">
        <v>168</v>
      </c>
      <c r="Y57" s="31" t="s">
        <v>287</v>
      </c>
      <c r="Z57" s="34" t="s">
        <v>168</v>
      </c>
      <c r="AA57" s="31" t="s">
        <v>287</v>
      </c>
      <c r="AB57" s="34" t="s">
        <v>171</v>
      </c>
      <c r="AC57" s="30">
        <v>8008.0</v>
      </c>
      <c r="AD57" s="30" t="s">
        <v>171</v>
      </c>
      <c r="AE57" s="30">
        <v>9.2925153E8</v>
      </c>
      <c r="AF57" s="30" t="s">
        <v>168</v>
      </c>
      <c r="AG57" s="30" t="s">
        <v>175</v>
      </c>
      <c r="AH57" s="34" t="s">
        <v>168</v>
      </c>
      <c r="AI57" s="7" t="s">
        <v>176</v>
      </c>
      <c r="AJ57" s="35" t="s">
        <v>177</v>
      </c>
      <c r="AK57" s="1"/>
      <c r="AL57" s="1" t="s">
        <v>647</v>
      </c>
      <c r="AM57" s="36" t="str">
        <f t="shared" si="1"/>
        <v>insert into tb_clientes (id_cliente,nombre_cliente,apellidos_cliente,dni_cliente,direccion_cliente,ciudad_cliente,distrito_cliente,cod_postal,num_telefono_cliente,sexo,estado_civil) values (54,'Alejandro Andrés','Sánchez Torres',14357727,'Avenida Palpa 111','Cuzco','Cuzco',8008,929251530,'M','Casado');</v>
      </c>
      <c r="AN57" s="36"/>
      <c r="AO57" s="1"/>
      <c r="AP57" s="1"/>
      <c r="AQ57" s="1"/>
      <c r="AR57" s="1" t="s">
        <v>648</v>
      </c>
    </row>
    <row r="58">
      <c r="A58" s="1"/>
      <c r="B58" s="30">
        <f t="shared" si="2"/>
        <v>55</v>
      </c>
      <c r="C58" s="30" t="s">
        <v>290</v>
      </c>
      <c r="D58" s="30" t="s">
        <v>649</v>
      </c>
      <c r="E58" s="31" t="s">
        <v>650</v>
      </c>
      <c r="F58" s="32">
        <v>24284.0</v>
      </c>
      <c r="G58" s="30" t="s">
        <v>412</v>
      </c>
      <c r="H58" s="30" t="s">
        <v>283</v>
      </c>
      <c r="I58" s="30" t="s">
        <v>283</v>
      </c>
      <c r="J58" s="30">
        <v>8009.0</v>
      </c>
      <c r="K58" s="30">
        <v>9.67677791E8</v>
      </c>
      <c r="L58" s="30" t="s">
        <v>185</v>
      </c>
      <c r="M58" s="10" t="s">
        <v>186</v>
      </c>
      <c r="N58" s="1"/>
      <c r="O58" s="30">
        <f t="shared" si="3"/>
        <v>55</v>
      </c>
      <c r="P58" s="30" t="s">
        <v>168</v>
      </c>
      <c r="Q58" s="31" t="s">
        <v>294</v>
      </c>
      <c r="R58" s="33" t="s">
        <v>168</v>
      </c>
      <c r="S58" s="31" t="s">
        <v>651</v>
      </c>
      <c r="T58" s="34" t="s">
        <v>171</v>
      </c>
      <c r="U58" s="31" t="s">
        <v>650</v>
      </c>
      <c r="V58" s="34" t="s">
        <v>168</v>
      </c>
      <c r="W58" s="31" t="s">
        <v>415</v>
      </c>
      <c r="X58" s="34" t="s">
        <v>168</v>
      </c>
      <c r="Y58" s="31" t="s">
        <v>287</v>
      </c>
      <c r="Z58" s="34" t="s">
        <v>168</v>
      </c>
      <c r="AA58" s="31" t="s">
        <v>287</v>
      </c>
      <c r="AB58" s="34" t="s">
        <v>171</v>
      </c>
      <c r="AC58" s="30">
        <v>8009.0</v>
      </c>
      <c r="AD58" s="30" t="s">
        <v>171</v>
      </c>
      <c r="AE58" s="30">
        <v>9.67677791E8</v>
      </c>
      <c r="AF58" s="30" t="s">
        <v>168</v>
      </c>
      <c r="AG58" s="30" t="s">
        <v>191</v>
      </c>
      <c r="AH58" s="34" t="s">
        <v>168</v>
      </c>
      <c r="AI58" s="7" t="s">
        <v>192</v>
      </c>
      <c r="AJ58" s="35" t="s">
        <v>177</v>
      </c>
      <c r="AK58" s="1"/>
      <c r="AL58" s="1" t="s">
        <v>652</v>
      </c>
      <c r="AM58" s="36" t="str">
        <f t="shared" si="1"/>
        <v>insert into tb_clientes (id_cliente,nombre_cliente,apellidos_cliente,dni_cliente,direccion_cliente,ciudad_cliente,distrito_cliente,cod_postal,num_telefono_cliente,sexo,estado_civil) values (55,'Natalia Gabriela','Ramírez Guzmán',97777871,'Calle Ballestas 234','Cuzco','Cuzco',8009,967677791,'F','Soltero');</v>
      </c>
      <c r="AN58" s="36"/>
      <c r="AO58" s="1"/>
      <c r="AP58" s="1"/>
      <c r="AQ58" s="1"/>
      <c r="AR58" s="1" t="s">
        <v>653</v>
      </c>
    </row>
    <row r="59">
      <c r="A59" s="1"/>
      <c r="B59" s="30">
        <f t="shared" si="2"/>
        <v>56</v>
      </c>
      <c r="C59" s="30" t="s">
        <v>299</v>
      </c>
      <c r="D59" s="30" t="s">
        <v>654</v>
      </c>
      <c r="E59" s="31" t="s">
        <v>655</v>
      </c>
      <c r="F59" s="32">
        <v>30589.0</v>
      </c>
      <c r="G59" s="30" t="s">
        <v>421</v>
      </c>
      <c r="H59" s="30" t="s">
        <v>283</v>
      </c>
      <c r="I59" s="30" t="s">
        <v>283</v>
      </c>
      <c r="J59" s="30">
        <v>8010.0</v>
      </c>
      <c r="K59" s="30">
        <v>9.26694826E8</v>
      </c>
      <c r="L59" s="30" t="s">
        <v>166</v>
      </c>
      <c r="M59" s="10" t="s">
        <v>167</v>
      </c>
      <c r="N59" s="1"/>
      <c r="O59" s="30">
        <f t="shared" si="3"/>
        <v>56</v>
      </c>
      <c r="P59" s="30" t="s">
        <v>168</v>
      </c>
      <c r="Q59" s="31" t="s">
        <v>303</v>
      </c>
      <c r="R59" s="33" t="s">
        <v>168</v>
      </c>
      <c r="S59" s="31" t="s">
        <v>656</v>
      </c>
      <c r="T59" s="34" t="s">
        <v>171</v>
      </c>
      <c r="U59" s="31" t="s">
        <v>655</v>
      </c>
      <c r="V59" s="34" t="s">
        <v>168</v>
      </c>
      <c r="W59" s="31" t="s">
        <v>424</v>
      </c>
      <c r="X59" s="34" t="s">
        <v>168</v>
      </c>
      <c r="Y59" s="31" t="s">
        <v>287</v>
      </c>
      <c r="Z59" s="34" t="s">
        <v>168</v>
      </c>
      <c r="AA59" s="31" t="s">
        <v>287</v>
      </c>
      <c r="AB59" s="34" t="s">
        <v>171</v>
      </c>
      <c r="AC59" s="30">
        <v>8010.0</v>
      </c>
      <c r="AD59" s="30" t="s">
        <v>171</v>
      </c>
      <c r="AE59" s="30">
        <v>9.26694826E8</v>
      </c>
      <c r="AF59" s="30" t="s">
        <v>168</v>
      </c>
      <c r="AG59" s="30" t="s">
        <v>175</v>
      </c>
      <c r="AH59" s="34" t="s">
        <v>168</v>
      </c>
      <c r="AI59" s="7" t="s">
        <v>176</v>
      </c>
      <c r="AJ59" s="35" t="s">
        <v>177</v>
      </c>
      <c r="AK59" s="1"/>
      <c r="AL59" s="1" t="s">
        <v>657</v>
      </c>
      <c r="AM59" s="36" t="str">
        <f t="shared" si="1"/>
        <v>insert into tb_clientes (id_cliente,nombre_cliente,apellidos_cliente,dni_cliente,direccion_cliente,ciudad_cliente,distrito_cliente,cod_postal,num_telefono_cliente,sexo,estado_civil) values (56,'Andrés Daniel','Torres Romero',46119406,'Avenida Querulpa 567','Cuzco','Cuzco',8010,926694826,'M','Casado');</v>
      </c>
      <c r="AN59" s="36"/>
      <c r="AO59" s="1"/>
      <c r="AP59" s="1"/>
      <c r="AQ59" s="1"/>
      <c r="AR59" s="1" t="s">
        <v>658</v>
      </c>
    </row>
    <row r="60">
      <c r="A60" s="1"/>
      <c r="B60" s="30">
        <f t="shared" si="2"/>
        <v>57</v>
      </c>
      <c r="C60" s="30" t="s">
        <v>308</v>
      </c>
      <c r="D60" s="30" t="s">
        <v>309</v>
      </c>
      <c r="E60" s="31" t="s">
        <v>659</v>
      </c>
      <c r="F60" s="32">
        <v>32888.0</v>
      </c>
      <c r="G60" s="30" t="s">
        <v>660</v>
      </c>
      <c r="H60" s="30" t="s">
        <v>164</v>
      </c>
      <c r="I60" s="30" t="s">
        <v>230</v>
      </c>
      <c r="J60" s="30">
        <v>15011.0</v>
      </c>
      <c r="K60" s="30">
        <v>9.41731815E8</v>
      </c>
      <c r="L60" s="30" t="s">
        <v>185</v>
      </c>
      <c r="M60" s="10" t="s">
        <v>186</v>
      </c>
      <c r="N60" s="1"/>
      <c r="O60" s="30">
        <f t="shared" si="3"/>
        <v>57</v>
      </c>
      <c r="P60" s="30" t="s">
        <v>168</v>
      </c>
      <c r="Q60" s="31" t="s">
        <v>312</v>
      </c>
      <c r="R60" s="33" t="s">
        <v>168</v>
      </c>
      <c r="S60" s="31" t="s">
        <v>313</v>
      </c>
      <c r="T60" s="34" t="s">
        <v>171</v>
      </c>
      <c r="U60" s="31" t="s">
        <v>659</v>
      </c>
      <c r="V60" s="34" t="s">
        <v>168</v>
      </c>
      <c r="W60" s="31" t="s">
        <v>661</v>
      </c>
      <c r="X60" s="34" t="s">
        <v>168</v>
      </c>
      <c r="Y60" s="31" t="s">
        <v>173</v>
      </c>
      <c r="Z60" s="34" t="s">
        <v>168</v>
      </c>
      <c r="AA60" s="31" t="s">
        <v>234</v>
      </c>
      <c r="AB60" s="34" t="s">
        <v>171</v>
      </c>
      <c r="AC60" s="30">
        <v>15011.0</v>
      </c>
      <c r="AD60" s="30" t="s">
        <v>171</v>
      </c>
      <c r="AE60" s="30">
        <v>9.41731815E8</v>
      </c>
      <c r="AF60" s="30" t="s">
        <v>168</v>
      </c>
      <c r="AG60" s="30" t="s">
        <v>191</v>
      </c>
      <c r="AH60" s="34" t="s">
        <v>168</v>
      </c>
      <c r="AI60" s="7" t="s">
        <v>192</v>
      </c>
      <c r="AJ60" s="35" t="s">
        <v>177</v>
      </c>
      <c r="AK60" s="1"/>
      <c r="AL60" s="1" t="s">
        <v>662</v>
      </c>
      <c r="AM60" s="36" t="str">
        <f t="shared" si="1"/>
        <v>insert into tb_clientes (id_cliente,nombre_cliente,apellidos_cliente,dni_cliente,direccion_cliente,ciudad_cliente,distrito_cliente,cod_postal,num_telefono_cliente,sexo,estado_civil) values (57,'Gabriela Carolina','Guzmán Paredes',83007770,'Calle Las Orquídeas 890','Lima','San Borja',15011,941731815,'F','Soltero');</v>
      </c>
      <c r="AN60" s="36"/>
      <c r="AO60" s="1"/>
      <c r="AP60" s="1"/>
      <c r="AQ60" s="1"/>
      <c r="AR60" s="1" t="s">
        <v>663</v>
      </c>
    </row>
    <row r="61">
      <c r="A61" s="1"/>
      <c r="B61" s="30">
        <f t="shared" si="2"/>
        <v>58</v>
      </c>
      <c r="C61" s="30" t="s">
        <v>317</v>
      </c>
      <c r="D61" s="30" t="s">
        <v>318</v>
      </c>
      <c r="E61" s="31" t="s">
        <v>664</v>
      </c>
      <c r="F61" s="32">
        <v>28235.0</v>
      </c>
      <c r="G61" s="30" t="s">
        <v>665</v>
      </c>
      <c r="H61" s="30" t="s">
        <v>164</v>
      </c>
      <c r="I61" s="30" t="s">
        <v>68</v>
      </c>
      <c r="J61" s="30">
        <v>15012.0</v>
      </c>
      <c r="K61" s="30">
        <v>9.51113023E8</v>
      </c>
      <c r="L61" s="30" t="s">
        <v>166</v>
      </c>
      <c r="M61" s="10" t="s">
        <v>167</v>
      </c>
      <c r="N61" s="1"/>
      <c r="O61" s="30">
        <f t="shared" si="3"/>
        <v>58</v>
      </c>
      <c r="P61" s="30" t="s">
        <v>168</v>
      </c>
      <c r="Q61" s="31" t="s">
        <v>321</v>
      </c>
      <c r="R61" s="33" t="s">
        <v>168</v>
      </c>
      <c r="S61" s="31" t="s">
        <v>322</v>
      </c>
      <c r="T61" s="34" t="s">
        <v>171</v>
      </c>
      <c r="U61" s="31" t="s">
        <v>664</v>
      </c>
      <c r="V61" s="34" t="s">
        <v>168</v>
      </c>
      <c r="W61" s="31" t="s">
        <v>666</v>
      </c>
      <c r="X61" s="34" t="s">
        <v>168</v>
      </c>
      <c r="Y61" s="31" t="s">
        <v>173</v>
      </c>
      <c r="Z61" s="34" t="s">
        <v>168</v>
      </c>
      <c r="AA61" s="31" t="s">
        <v>212</v>
      </c>
      <c r="AB61" s="34" t="s">
        <v>171</v>
      </c>
      <c r="AC61" s="30">
        <v>15012.0</v>
      </c>
      <c r="AD61" s="30" t="s">
        <v>171</v>
      </c>
      <c r="AE61" s="30">
        <v>9.51113023E8</v>
      </c>
      <c r="AF61" s="30" t="s">
        <v>168</v>
      </c>
      <c r="AG61" s="30" t="s">
        <v>175</v>
      </c>
      <c r="AH61" s="34" t="s">
        <v>168</v>
      </c>
      <c r="AI61" s="7" t="s">
        <v>176</v>
      </c>
      <c r="AJ61" s="35" t="s">
        <v>177</v>
      </c>
      <c r="AK61" s="1"/>
      <c r="AL61" s="1" t="s">
        <v>667</v>
      </c>
      <c r="AM61" s="36" t="str">
        <f t="shared" si="1"/>
        <v>insert into tb_clientes (id_cliente,nombre_cliente,apellidos_cliente,dni_cliente,direccion_cliente,ciudad_cliente,distrito_cliente,cod_postal,num_telefono_cliente,sexo,estado_civil) values (58,'Daniel Oscar','Romero Jiménez',16359479,'Avenida Los Jazmines 213','Lima','Surco',15012,951113023,'M','Casado');</v>
      </c>
      <c r="AN61" s="36"/>
      <c r="AO61" s="1"/>
      <c r="AP61" s="1"/>
      <c r="AQ61" s="1"/>
      <c r="AR61" s="1" t="s">
        <v>668</v>
      </c>
    </row>
    <row r="62">
      <c r="A62" s="1"/>
      <c r="B62" s="30">
        <f t="shared" si="2"/>
        <v>59</v>
      </c>
      <c r="C62" s="30" t="s">
        <v>326</v>
      </c>
      <c r="D62" s="30" t="s">
        <v>327</v>
      </c>
      <c r="E62" s="31" t="s">
        <v>669</v>
      </c>
      <c r="F62" s="32">
        <v>31626.0</v>
      </c>
      <c r="G62" s="30" t="s">
        <v>670</v>
      </c>
      <c r="H62" s="30" t="s">
        <v>164</v>
      </c>
      <c r="I62" s="30" t="s">
        <v>184</v>
      </c>
      <c r="J62" s="30">
        <v>15013.0</v>
      </c>
      <c r="K62" s="30">
        <v>9.13734263E8</v>
      </c>
      <c r="L62" s="30" t="s">
        <v>185</v>
      </c>
      <c r="M62" s="10" t="s">
        <v>167</v>
      </c>
      <c r="N62" s="1"/>
      <c r="O62" s="30">
        <f t="shared" si="3"/>
        <v>59</v>
      </c>
      <c r="P62" s="30" t="s">
        <v>168</v>
      </c>
      <c r="Q62" s="31" t="s">
        <v>330</v>
      </c>
      <c r="R62" s="33" t="s">
        <v>168</v>
      </c>
      <c r="S62" s="31" t="s">
        <v>331</v>
      </c>
      <c r="T62" s="34" t="s">
        <v>171</v>
      </c>
      <c r="U62" s="31" t="s">
        <v>669</v>
      </c>
      <c r="V62" s="34" t="s">
        <v>168</v>
      </c>
      <c r="W62" s="31" t="s">
        <v>671</v>
      </c>
      <c r="X62" s="34" t="s">
        <v>168</v>
      </c>
      <c r="Y62" s="31" t="s">
        <v>173</v>
      </c>
      <c r="Z62" s="34" t="s">
        <v>168</v>
      </c>
      <c r="AA62" s="31" t="s">
        <v>190</v>
      </c>
      <c r="AB62" s="34" t="s">
        <v>171</v>
      </c>
      <c r="AC62" s="30">
        <v>15013.0</v>
      </c>
      <c r="AD62" s="30" t="s">
        <v>171</v>
      </c>
      <c r="AE62" s="30">
        <v>9.13734263E8</v>
      </c>
      <c r="AF62" s="30" t="s">
        <v>168</v>
      </c>
      <c r="AG62" s="30" t="s">
        <v>191</v>
      </c>
      <c r="AH62" s="34" t="s">
        <v>168</v>
      </c>
      <c r="AI62" s="7" t="s">
        <v>176</v>
      </c>
      <c r="AJ62" s="35" t="s">
        <v>177</v>
      </c>
      <c r="AK62" s="1"/>
      <c r="AL62" s="1" t="s">
        <v>672</v>
      </c>
      <c r="AM62" s="36" t="str">
        <f t="shared" si="1"/>
        <v>insert into tb_clientes (id_cliente,nombre_cliente,apellidos_cliente,dni_cliente,direccion_cliente,ciudad_cliente,distrito_cliente,cod_postal,num_telefono_cliente,sexo,estado_civil) values (59,'Carolina Valentina','Paredes Silva',85403794,'Calle Los Cedros 546','Lima','San Isidro',15013,913734263,'F','Casado');</v>
      </c>
      <c r="AN62" s="36"/>
      <c r="AO62" s="1"/>
      <c r="AP62" s="1"/>
      <c r="AQ62" s="1"/>
      <c r="AR62" s="1" t="s">
        <v>673</v>
      </c>
    </row>
    <row r="63">
      <c r="A63" s="1"/>
      <c r="B63" s="30">
        <f t="shared" si="2"/>
        <v>60</v>
      </c>
      <c r="C63" s="30" t="s">
        <v>335</v>
      </c>
      <c r="D63" s="30" t="s">
        <v>336</v>
      </c>
      <c r="E63" s="31" t="s">
        <v>674</v>
      </c>
      <c r="F63" s="37">
        <v>25518.0</v>
      </c>
      <c r="G63" s="30" t="s">
        <v>675</v>
      </c>
      <c r="H63" s="30" t="s">
        <v>164</v>
      </c>
      <c r="I63" s="30" t="s">
        <v>165</v>
      </c>
      <c r="J63" s="30">
        <v>15014.0</v>
      </c>
      <c r="K63" s="30">
        <v>9.19378373E8</v>
      </c>
      <c r="L63" s="30" t="s">
        <v>166</v>
      </c>
      <c r="M63" s="10" t="s">
        <v>186</v>
      </c>
      <c r="N63" s="1"/>
      <c r="O63" s="30">
        <f t="shared" si="3"/>
        <v>60</v>
      </c>
      <c r="P63" s="30" t="s">
        <v>168</v>
      </c>
      <c r="Q63" s="31" t="s">
        <v>340</v>
      </c>
      <c r="R63" s="33" t="s">
        <v>168</v>
      </c>
      <c r="S63" s="31" t="s">
        <v>341</v>
      </c>
      <c r="T63" s="34" t="s">
        <v>171</v>
      </c>
      <c r="U63" s="31" t="s">
        <v>674</v>
      </c>
      <c r="V63" s="34" t="s">
        <v>168</v>
      </c>
      <c r="W63" s="31" t="s">
        <v>676</v>
      </c>
      <c r="X63" s="34" t="s">
        <v>168</v>
      </c>
      <c r="Y63" s="31" t="s">
        <v>173</v>
      </c>
      <c r="Z63" s="34" t="s">
        <v>168</v>
      </c>
      <c r="AA63" s="31" t="s">
        <v>174</v>
      </c>
      <c r="AB63" s="34" t="s">
        <v>171</v>
      </c>
      <c r="AC63" s="30">
        <v>15014.0</v>
      </c>
      <c r="AD63" s="30" t="s">
        <v>171</v>
      </c>
      <c r="AE63" s="30">
        <v>9.19378373E8</v>
      </c>
      <c r="AF63" s="30" t="s">
        <v>168</v>
      </c>
      <c r="AG63" s="30" t="s">
        <v>175</v>
      </c>
      <c r="AH63" s="34" t="s">
        <v>168</v>
      </c>
      <c r="AI63" s="7" t="s">
        <v>192</v>
      </c>
      <c r="AJ63" s="35" t="s">
        <v>177</v>
      </c>
      <c r="AK63" s="1"/>
      <c r="AL63" s="1" t="s">
        <v>677</v>
      </c>
      <c r="AM63" s="36" t="str">
        <f t="shared" si="1"/>
        <v>insert into tb_clientes (id_cliente,nombre_cliente,apellidos_cliente,dni_cliente,direccion_cliente,ciudad_cliente,distrito_cliente,cod_postal,num_telefono_cliente,sexo,estado_civil) values (60,'Oscar Guillermo','Jiménez Ortiz',41247471,'Avenida Los Cipreses 879','Lima','Miraflores',15014,919378373,'M','Soltero');</v>
      </c>
      <c r="AN63" s="36"/>
      <c r="AO63" s="1"/>
      <c r="AP63" s="1"/>
      <c r="AQ63" s="1"/>
      <c r="AR63" s="1" t="s">
        <v>678</v>
      </c>
    </row>
    <row r="64">
      <c r="A64" s="1"/>
      <c r="B64" s="30">
        <f t="shared" si="2"/>
        <v>61</v>
      </c>
      <c r="C64" s="30" t="s">
        <v>346</v>
      </c>
      <c r="D64" s="30" t="s">
        <v>347</v>
      </c>
      <c r="E64" s="31" t="s">
        <v>679</v>
      </c>
      <c r="F64" s="32">
        <v>29298.0</v>
      </c>
      <c r="G64" s="30" t="s">
        <v>680</v>
      </c>
      <c r="H64" s="30" t="s">
        <v>164</v>
      </c>
      <c r="I64" s="30" t="s">
        <v>72</v>
      </c>
      <c r="J64" s="30">
        <v>15015.0</v>
      </c>
      <c r="K64" s="30">
        <v>9.64692831E8</v>
      </c>
      <c r="L64" s="30" t="s">
        <v>185</v>
      </c>
      <c r="M64" s="10" t="s">
        <v>186</v>
      </c>
      <c r="N64" s="1"/>
      <c r="O64" s="30">
        <f t="shared" si="3"/>
        <v>61</v>
      </c>
      <c r="P64" s="30" t="s">
        <v>168</v>
      </c>
      <c r="Q64" s="31" t="s">
        <v>350</v>
      </c>
      <c r="R64" s="33" t="s">
        <v>168</v>
      </c>
      <c r="S64" s="31" t="s">
        <v>351</v>
      </c>
      <c r="T64" s="34" t="s">
        <v>171</v>
      </c>
      <c r="U64" s="31" t="s">
        <v>679</v>
      </c>
      <c r="V64" s="34" t="s">
        <v>168</v>
      </c>
      <c r="W64" s="31" t="s">
        <v>681</v>
      </c>
      <c r="X64" s="34" t="s">
        <v>168</v>
      </c>
      <c r="Y64" s="31" t="s">
        <v>173</v>
      </c>
      <c r="Z64" s="34" t="s">
        <v>168</v>
      </c>
      <c r="AA64" s="31" t="s">
        <v>202</v>
      </c>
      <c r="AB64" s="34" t="s">
        <v>171</v>
      </c>
      <c r="AC64" s="30">
        <v>15015.0</v>
      </c>
      <c r="AD64" s="30" t="s">
        <v>171</v>
      </c>
      <c r="AE64" s="30">
        <v>9.64692831E8</v>
      </c>
      <c r="AF64" s="30" t="s">
        <v>168</v>
      </c>
      <c r="AG64" s="30" t="s">
        <v>191</v>
      </c>
      <c r="AH64" s="34" t="s">
        <v>168</v>
      </c>
      <c r="AI64" s="7" t="s">
        <v>192</v>
      </c>
      <c r="AJ64" s="35" t="s">
        <v>177</v>
      </c>
      <c r="AK64" s="1"/>
      <c r="AL64" s="1" t="s">
        <v>682</v>
      </c>
      <c r="AM64" s="36" t="str">
        <f t="shared" si="1"/>
        <v>insert into tb_clientes (id_cliente,nombre_cliente,apellidos_cliente,dni_cliente,direccion_cliente,ciudad_cliente,distrito_cliente,cod_postal,num_telefono_cliente,sexo,estado_civil) values (61,'Valentina Paula','Silva Cordero',57590690,'Calle Los Alamos 123','Lima','Barranco',15015,964692831,'F','Soltero');</v>
      </c>
      <c r="AN64" s="36"/>
      <c r="AO64" s="1"/>
      <c r="AP64" s="1"/>
      <c r="AQ64" s="1"/>
      <c r="AR64" s="1" t="s">
        <v>683</v>
      </c>
    </row>
    <row r="65">
      <c r="A65" s="1"/>
      <c r="B65" s="30">
        <f t="shared" si="2"/>
        <v>62</v>
      </c>
      <c r="C65" s="30" t="s">
        <v>355</v>
      </c>
      <c r="D65" s="30" t="s">
        <v>356</v>
      </c>
      <c r="E65" s="31" t="s">
        <v>684</v>
      </c>
      <c r="F65" s="32">
        <v>35574.0</v>
      </c>
      <c r="G65" s="30" t="s">
        <v>685</v>
      </c>
      <c r="H65" s="30" t="s">
        <v>164</v>
      </c>
      <c r="I65" s="30" t="s">
        <v>250</v>
      </c>
      <c r="J65" s="30">
        <v>15016.0</v>
      </c>
      <c r="K65" s="30">
        <v>9.84024426E8</v>
      </c>
      <c r="L65" s="30" t="s">
        <v>166</v>
      </c>
      <c r="M65" s="10" t="s">
        <v>167</v>
      </c>
      <c r="N65" s="1"/>
      <c r="O65" s="30">
        <f t="shared" si="3"/>
        <v>62</v>
      </c>
      <c r="P65" s="30" t="s">
        <v>168</v>
      </c>
      <c r="Q65" s="31" t="s">
        <v>359</v>
      </c>
      <c r="R65" s="33" t="s">
        <v>168</v>
      </c>
      <c r="S65" s="31" t="s">
        <v>360</v>
      </c>
      <c r="T65" s="34" t="s">
        <v>171</v>
      </c>
      <c r="U65" s="31" t="s">
        <v>684</v>
      </c>
      <c r="V65" s="34" t="s">
        <v>168</v>
      </c>
      <c r="W65" s="31" t="s">
        <v>686</v>
      </c>
      <c r="X65" s="34" t="s">
        <v>168</v>
      </c>
      <c r="Y65" s="31" t="s">
        <v>173</v>
      </c>
      <c r="Z65" s="34" t="s">
        <v>168</v>
      </c>
      <c r="AA65" s="31" t="s">
        <v>254</v>
      </c>
      <c r="AB65" s="34" t="s">
        <v>171</v>
      </c>
      <c r="AC65" s="30">
        <v>15016.0</v>
      </c>
      <c r="AD65" s="30" t="s">
        <v>171</v>
      </c>
      <c r="AE65" s="30">
        <v>9.84024426E8</v>
      </c>
      <c r="AF65" s="30" t="s">
        <v>168</v>
      </c>
      <c r="AG65" s="30" t="s">
        <v>175</v>
      </c>
      <c r="AH65" s="34" t="s">
        <v>168</v>
      </c>
      <c r="AI65" s="7" t="s">
        <v>176</v>
      </c>
      <c r="AJ65" s="35" t="s">
        <v>177</v>
      </c>
      <c r="AK65" s="1"/>
      <c r="AL65" s="1" t="s">
        <v>687</v>
      </c>
      <c r="AM65" s="36" t="str">
        <f t="shared" si="1"/>
        <v>insert into tb_clientes (id_cliente,nombre_cliente,apellidos_cliente,dni_cliente,direccion_cliente,ciudad_cliente,distrito_cliente,cod_postal,num_telefono_cliente,sexo,estado_civil) values (62,'Guillermo José','Ortiz Mendoza',87793674,'Avenida Los Sauces 456','Lima','San Miguel',15016,984024426,'M','Casado');</v>
      </c>
      <c r="AN65" s="36"/>
      <c r="AO65" s="1"/>
      <c r="AP65" s="1"/>
      <c r="AQ65" s="1"/>
      <c r="AR65" s="1" t="s">
        <v>688</v>
      </c>
    </row>
    <row r="66">
      <c r="A66" s="1"/>
      <c r="B66" s="30">
        <f t="shared" si="2"/>
        <v>63</v>
      </c>
      <c r="C66" s="7" t="s">
        <v>689</v>
      </c>
      <c r="D66" s="7" t="s">
        <v>690</v>
      </c>
      <c r="E66" s="30">
        <v>1.65458818E8</v>
      </c>
      <c r="F66" s="32">
        <v>19606.0</v>
      </c>
      <c r="G66" s="30" t="s">
        <v>691</v>
      </c>
      <c r="H66" s="30" t="s">
        <v>164</v>
      </c>
      <c r="I66" s="30" t="s">
        <v>219</v>
      </c>
      <c r="J66" s="30">
        <v>15017.0</v>
      </c>
      <c r="K66" s="30">
        <v>9.93732886E8</v>
      </c>
      <c r="L66" s="7" t="s">
        <v>166</v>
      </c>
      <c r="M66" s="10" t="s">
        <v>167</v>
      </c>
      <c r="N66" s="1"/>
      <c r="O66" s="30">
        <f t="shared" si="3"/>
        <v>63</v>
      </c>
      <c r="P66" s="30" t="s">
        <v>168</v>
      </c>
      <c r="Q66" s="10" t="s">
        <v>692</v>
      </c>
      <c r="R66" s="33" t="s">
        <v>168</v>
      </c>
      <c r="S66" s="10" t="s">
        <v>693</v>
      </c>
      <c r="T66" s="34" t="s">
        <v>171</v>
      </c>
      <c r="U66" s="30">
        <v>1.65458818E8</v>
      </c>
      <c r="V66" s="34" t="s">
        <v>168</v>
      </c>
      <c r="W66" s="31" t="s">
        <v>694</v>
      </c>
      <c r="X66" s="34" t="s">
        <v>168</v>
      </c>
      <c r="Y66" s="31" t="s">
        <v>173</v>
      </c>
      <c r="Z66" s="34" t="s">
        <v>168</v>
      </c>
      <c r="AA66" s="31" t="s">
        <v>223</v>
      </c>
      <c r="AB66" s="34" t="s">
        <v>171</v>
      </c>
      <c r="AC66" s="30">
        <v>15017.0</v>
      </c>
      <c r="AD66" s="30" t="s">
        <v>171</v>
      </c>
      <c r="AE66" s="30">
        <v>9.93732886E8</v>
      </c>
      <c r="AF66" s="30" t="s">
        <v>168</v>
      </c>
      <c r="AG66" s="30" t="s">
        <v>175</v>
      </c>
      <c r="AH66" s="34" t="s">
        <v>168</v>
      </c>
      <c r="AI66" s="7" t="s">
        <v>176</v>
      </c>
      <c r="AJ66" s="35" t="s">
        <v>177</v>
      </c>
      <c r="AK66" s="1"/>
      <c r="AL66" s="1" t="s">
        <v>695</v>
      </c>
      <c r="AM66" s="36" t="str">
        <f t="shared" si="1"/>
        <v>insert into tb_clientes (id_cliente,nombre_cliente,apellidos_cliente,dni_cliente,direccion_cliente,ciudad_cliente,distrito_cliente,cod_postal,num_telefono_cliente,sexo,estado_civil) values (63,'María Jose','Sarmiento Castañeda',165458818,'Calle Los Laureles 789','Lima','Magdalena',15017,993732886,'M','Casado');</v>
      </c>
      <c r="AN66" s="36"/>
      <c r="AO66" s="1"/>
      <c r="AP66" s="1"/>
      <c r="AQ66" s="1"/>
      <c r="AR66" s="1" t="s">
        <v>696</v>
      </c>
    </row>
    <row r="67">
      <c r="A67" s="1"/>
      <c r="B67" s="30">
        <f t="shared" si="2"/>
        <v>64</v>
      </c>
      <c r="C67" s="7" t="s">
        <v>697</v>
      </c>
      <c r="D67" s="7" t="s">
        <v>698</v>
      </c>
      <c r="E67" s="30">
        <v>3.22799996E8</v>
      </c>
      <c r="F67" s="32">
        <v>22300.0</v>
      </c>
      <c r="G67" s="30" t="s">
        <v>699</v>
      </c>
      <c r="H67" s="30" t="s">
        <v>164</v>
      </c>
      <c r="I67" s="30" t="s">
        <v>261</v>
      </c>
      <c r="J67" s="30">
        <v>15018.0</v>
      </c>
      <c r="K67" s="30">
        <v>9.78618057E8</v>
      </c>
      <c r="L67" s="7" t="s">
        <v>166</v>
      </c>
      <c r="M67" s="10" t="s">
        <v>186</v>
      </c>
      <c r="N67" s="1"/>
      <c r="O67" s="30">
        <f t="shared" si="3"/>
        <v>64</v>
      </c>
      <c r="P67" s="30" t="s">
        <v>168</v>
      </c>
      <c r="Q67" s="10" t="s">
        <v>700</v>
      </c>
      <c r="R67" s="33" t="s">
        <v>168</v>
      </c>
      <c r="S67" s="10" t="s">
        <v>701</v>
      </c>
      <c r="T67" s="34" t="s">
        <v>171</v>
      </c>
      <c r="U67" s="30">
        <v>3.22799996E8</v>
      </c>
      <c r="V67" s="34" t="s">
        <v>168</v>
      </c>
      <c r="W67" s="31" t="s">
        <v>702</v>
      </c>
      <c r="X67" s="34" t="s">
        <v>168</v>
      </c>
      <c r="Y67" s="31" t="s">
        <v>173</v>
      </c>
      <c r="Z67" s="34" t="s">
        <v>168</v>
      </c>
      <c r="AA67" s="31" t="s">
        <v>265</v>
      </c>
      <c r="AB67" s="34" t="s">
        <v>171</v>
      </c>
      <c r="AC67" s="30">
        <v>15018.0</v>
      </c>
      <c r="AD67" s="30" t="s">
        <v>171</v>
      </c>
      <c r="AE67" s="30">
        <v>9.78618057E8</v>
      </c>
      <c r="AF67" s="30" t="s">
        <v>168</v>
      </c>
      <c r="AG67" s="30" t="s">
        <v>175</v>
      </c>
      <c r="AH67" s="34" t="s">
        <v>168</v>
      </c>
      <c r="AI67" s="7" t="s">
        <v>192</v>
      </c>
      <c r="AJ67" s="35" t="s">
        <v>177</v>
      </c>
      <c r="AK67" s="1"/>
      <c r="AL67" s="1" t="s">
        <v>703</v>
      </c>
      <c r="AM67" s="36" t="str">
        <f t="shared" si="1"/>
        <v>insert into tb_clientes (id_cliente,nombre_cliente,apellidos_cliente,dni_cliente,direccion_cliente,ciudad_cliente,distrito_cliente,cod_postal,num_telefono_cliente,sexo,estado_civil) values (64,'Victoria Martha','Aliaga Casablanca',322799996,'Avenida Los Pinos 111','Lima','Surquillo',15018,978618057,'M','Soltero');</v>
      </c>
      <c r="AN67" s="36"/>
      <c r="AO67" s="1"/>
      <c r="AP67" s="1"/>
      <c r="AQ67" s="1"/>
      <c r="AR67" s="1" t="s">
        <v>704</v>
      </c>
    </row>
    <row r="68">
      <c r="A68" s="1"/>
      <c r="B68" s="30">
        <f t="shared" si="2"/>
        <v>65</v>
      </c>
      <c r="C68" s="7" t="s">
        <v>705</v>
      </c>
      <c r="D68" s="7" t="s">
        <v>706</v>
      </c>
      <c r="E68" s="30">
        <v>1.03356064E8</v>
      </c>
      <c r="F68" s="32">
        <v>27111.0</v>
      </c>
      <c r="G68" s="30" t="s">
        <v>707</v>
      </c>
      <c r="H68" s="30" t="s">
        <v>164</v>
      </c>
      <c r="I68" s="30" t="s">
        <v>272</v>
      </c>
      <c r="J68" s="30">
        <v>15019.0</v>
      </c>
      <c r="K68" s="30">
        <v>9.54646428E8</v>
      </c>
      <c r="L68" s="7" t="s">
        <v>166</v>
      </c>
      <c r="M68" s="10" t="s">
        <v>167</v>
      </c>
      <c r="N68" s="1"/>
      <c r="O68" s="30">
        <f t="shared" si="3"/>
        <v>65</v>
      </c>
      <c r="P68" s="30" t="s">
        <v>168</v>
      </c>
      <c r="Q68" s="10" t="s">
        <v>708</v>
      </c>
      <c r="R68" s="33" t="s">
        <v>168</v>
      </c>
      <c r="S68" s="10" t="s">
        <v>709</v>
      </c>
      <c r="T68" s="34" t="s">
        <v>171</v>
      </c>
      <c r="U68" s="30">
        <v>1.03356064E8</v>
      </c>
      <c r="V68" s="34" t="s">
        <v>168</v>
      </c>
      <c r="W68" s="31" t="s">
        <v>710</v>
      </c>
      <c r="X68" s="34" t="s">
        <v>168</v>
      </c>
      <c r="Y68" s="31" t="s">
        <v>173</v>
      </c>
      <c r="Z68" s="34" t="s">
        <v>168</v>
      </c>
      <c r="AA68" s="31" t="s">
        <v>276</v>
      </c>
      <c r="AB68" s="34" t="s">
        <v>171</v>
      </c>
      <c r="AC68" s="30">
        <v>15019.0</v>
      </c>
      <c r="AD68" s="30" t="s">
        <v>171</v>
      </c>
      <c r="AE68" s="30">
        <v>9.54646428E8</v>
      </c>
      <c r="AF68" s="30" t="s">
        <v>168</v>
      </c>
      <c r="AG68" s="7" t="s">
        <v>175</v>
      </c>
      <c r="AH68" s="34" t="s">
        <v>168</v>
      </c>
      <c r="AI68" s="7" t="s">
        <v>176</v>
      </c>
      <c r="AJ68" s="35" t="s">
        <v>177</v>
      </c>
      <c r="AK68" s="1"/>
      <c r="AL68" s="1" t="s">
        <v>711</v>
      </c>
      <c r="AM68" s="36" t="str">
        <f t="shared" si="1"/>
        <v>insert into tb_clientes (id_cliente,nombre_cliente,apellidos_cliente,dni_cliente,direccion_cliente,ciudad_cliente,distrito_cliente,cod_postal,num_telefono_cliente,sexo,estado_civil) values (65,'Ronald Edgar','Ruiz Diaz',103356064,'Calle Las Rosas 234','Lima','La Molina',15019,954646428,'M','Casado');</v>
      </c>
      <c r="AN68" s="36"/>
      <c r="AO68" s="1"/>
      <c r="AP68" s="1"/>
      <c r="AQ68" s="1"/>
      <c r="AR68" s="1" t="s">
        <v>712</v>
      </c>
    </row>
    <row r="69">
      <c r="A69" s="1"/>
      <c r="B69" s="30">
        <f t="shared" si="2"/>
        <v>66</v>
      </c>
      <c r="C69" s="7" t="s">
        <v>713</v>
      </c>
      <c r="D69" s="7" t="s">
        <v>714</v>
      </c>
      <c r="E69" s="30">
        <v>1.41801047E8</v>
      </c>
      <c r="F69" s="32">
        <v>29746.0</v>
      </c>
      <c r="G69" s="30" t="s">
        <v>715</v>
      </c>
      <c r="H69" s="30" t="s">
        <v>164</v>
      </c>
      <c r="I69" s="30" t="s">
        <v>582</v>
      </c>
      <c r="J69" s="30">
        <v>15020.0</v>
      </c>
      <c r="K69" s="30">
        <v>9.33056256E8</v>
      </c>
      <c r="L69" s="7" t="s">
        <v>166</v>
      </c>
      <c r="M69" s="10" t="s">
        <v>186</v>
      </c>
      <c r="N69" s="1"/>
      <c r="O69" s="30">
        <f t="shared" si="3"/>
        <v>66</v>
      </c>
      <c r="P69" s="30" t="s">
        <v>168</v>
      </c>
      <c r="Q69" s="10" t="s">
        <v>716</v>
      </c>
      <c r="R69" s="33" t="s">
        <v>168</v>
      </c>
      <c r="S69" s="10" t="s">
        <v>717</v>
      </c>
      <c r="T69" s="34" t="s">
        <v>171</v>
      </c>
      <c r="U69" s="30">
        <v>1.41801047E8</v>
      </c>
      <c r="V69" s="34" t="s">
        <v>168</v>
      </c>
      <c r="W69" s="31" t="s">
        <v>718</v>
      </c>
      <c r="X69" s="34" t="s">
        <v>168</v>
      </c>
      <c r="Y69" s="31" t="s">
        <v>173</v>
      </c>
      <c r="Z69" s="34" t="s">
        <v>168</v>
      </c>
      <c r="AA69" s="31" t="s">
        <v>586</v>
      </c>
      <c r="AB69" s="34" t="s">
        <v>171</v>
      </c>
      <c r="AC69" s="30">
        <v>15020.0</v>
      </c>
      <c r="AD69" s="30" t="s">
        <v>171</v>
      </c>
      <c r="AE69" s="30">
        <v>9.33056256E8</v>
      </c>
      <c r="AF69" s="30" t="s">
        <v>168</v>
      </c>
      <c r="AG69" s="7" t="s">
        <v>175</v>
      </c>
      <c r="AH69" s="34" t="s">
        <v>168</v>
      </c>
      <c r="AI69" s="7" t="s">
        <v>192</v>
      </c>
      <c r="AJ69" s="35" t="s">
        <v>177</v>
      </c>
      <c r="AK69" s="1"/>
      <c r="AL69" s="1" t="s">
        <v>719</v>
      </c>
      <c r="AM69" s="36" t="str">
        <f t="shared" si="1"/>
        <v>insert into tb_clientes (id_cliente,nombre_cliente,apellidos_cliente,dni_cliente,direccion_cliente,ciudad_cliente,distrito_cliente,cod_postal,num_telefono_cliente,sexo,estado_civil) values (66,'Victor Humberto','Galindo Quispe',141801047,'Avenida Los Girasoles 567','Lima','Jesús María',15020,933056256,'M','Soltero');</v>
      </c>
      <c r="AN69" s="36"/>
      <c r="AO69" s="1"/>
      <c r="AP69" s="1"/>
      <c r="AQ69" s="1"/>
      <c r="AR69" s="1" t="s">
        <v>720</v>
      </c>
    </row>
    <row r="70">
      <c r="A70" s="1"/>
      <c r="B70" s="30">
        <f t="shared" si="2"/>
        <v>67</v>
      </c>
      <c r="C70" s="7" t="s">
        <v>721</v>
      </c>
      <c r="D70" s="7" t="s">
        <v>722</v>
      </c>
      <c r="E70" s="30">
        <v>9.46635696E8</v>
      </c>
      <c r="F70" s="37">
        <v>33891.0</v>
      </c>
      <c r="G70" s="30" t="s">
        <v>723</v>
      </c>
      <c r="H70" s="30" t="s">
        <v>283</v>
      </c>
      <c r="I70" s="30" t="s">
        <v>283</v>
      </c>
      <c r="J70" s="30">
        <v>8011.0</v>
      </c>
      <c r="K70" s="30">
        <v>9.13852719E8</v>
      </c>
      <c r="L70" s="7" t="s">
        <v>166</v>
      </c>
      <c r="M70" s="10" t="s">
        <v>186</v>
      </c>
      <c r="N70" s="1"/>
      <c r="O70" s="30">
        <f t="shared" si="3"/>
        <v>67</v>
      </c>
      <c r="P70" s="30" t="s">
        <v>168</v>
      </c>
      <c r="Q70" s="10" t="s">
        <v>724</v>
      </c>
      <c r="R70" s="33" t="s">
        <v>168</v>
      </c>
      <c r="S70" s="10" t="s">
        <v>725</v>
      </c>
      <c r="T70" s="34" t="s">
        <v>171</v>
      </c>
      <c r="U70" s="30">
        <v>9.46635696E8</v>
      </c>
      <c r="V70" s="34" t="s">
        <v>168</v>
      </c>
      <c r="W70" s="31" t="s">
        <v>726</v>
      </c>
      <c r="X70" s="34" t="s">
        <v>168</v>
      </c>
      <c r="Y70" s="31" t="s">
        <v>287</v>
      </c>
      <c r="Z70" s="34" t="s">
        <v>168</v>
      </c>
      <c r="AA70" s="31" t="s">
        <v>287</v>
      </c>
      <c r="AB70" s="34" t="s">
        <v>171</v>
      </c>
      <c r="AC70" s="30">
        <v>8011.0</v>
      </c>
      <c r="AD70" s="30" t="s">
        <v>171</v>
      </c>
      <c r="AE70" s="30">
        <v>9.13852719E8</v>
      </c>
      <c r="AF70" s="30" t="s">
        <v>168</v>
      </c>
      <c r="AG70" s="30" t="s">
        <v>175</v>
      </c>
      <c r="AH70" s="34" t="s">
        <v>168</v>
      </c>
      <c r="AI70" s="7" t="s">
        <v>192</v>
      </c>
      <c r="AJ70" s="35" t="s">
        <v>177</v>
      </c>
      <c r="AK70" s="1"/>
      <c r="AL70" s="1" t="s">
        <v>727</v>
      </c>
      <c r="AM70" s="36" t="str">
        <f t="shared" si="1"/>
        <v>insert into tb_clientes (id_cliente,nombre_cliente,apellidos_cliente,dni_cliente,direccion_cliente,ciudad_cliente,distrito_cliente,cod_postal,num_telefono_cliente,sexo,estado_civil) values (67,'Micaela Rosa','Caller Diaz',946635696,'Calle San Juan Bautista 123','Cuzco','Cuzco',8011,913852719,'M','Soltero');</v>
      </c>
      <c r="AN70" s="36"/>
      <c r="AO70" s="1"/>
      <c r="AP70" s="1"/>
      <c r="AQ70" s="1"/>
      <c r="AR70" s="1" t="s">
        <v>728</v>
      </c>
    </row>
    <row r="71">
      <c r="A71" s="1"/>
      <c r="B71" s="30">
        <f t="shared" si="2"/>
        <v>68</v>
      </c>
      <c r="C71" s="7" t="s">
        <v>729</v>
      </c>
      <c r="D71" s="7" t="s">
        <v>730</v>
      </c>
      <c r="E71" s="30">
        <v>3.88534099E8</v>
      </c>
      <c r="F71" s="37">
        <v>20451.0</v>
      </c>
      <c r="G71" s="30" t="s">
        <v>731</v>
      </c>
      <c r="H71" s="30" t="s">
        <v>283</v>
      </c>
      <c r="I71" s="30" t="s">
        <v>283</v>
      </c>
      <c r="J71" s="30">
        <v>8012.0</v>
      </c>
      <c r="K71" s="30">
        <v>9.97824582E8</v>
      </c>
      <c r="L71" s="7" t="s">
        <v>166</v>
      </c>
      <c r="M71" s="10" t="s">
        <v>167</v>
      </c>
      <c r="N71" s="1"/>
      <c r="O71" s="30">
        <f t="shared" si="3"/>
        <v>68</v>
      </c>
      <c r="P71" s="30" t="s">
        <v>168</v>
      </c>
      <c r="Q71" s="10" t="s">
        <v>732</v>
      </c>
      <c r="R71" s="33" t="s">
        <v>168</v>
      </c>
      <c r="S71" s="10" t="s">
        <v>733</v>
      </c>
      <c r="T71" s="34" t="s">
        <v>171</v>
      </c>
      <c r="U71" s="30">
        <v>3.88534099E8</v>
      </c>
      <c r="V71" s="34" t="s">
        <v>168</v>
      </c>
      <c r="W71" s="31" t="s">
        <v>734</v>
      </c>
      <c r="X71" s="34" t="s">
        <v>168</v>
      </c>
      <c r="Y71" s="31" t="s">
        <v>287</v>
      </c>
      <c r="Z71" s="34" t="s">
        <v>168</v>
      </c>
      <c r="AA71" s="31" t="s">
        <v>287</v>
      </c>
      <c r="AB71" s="34" t="s">
        <v>171</v>
      </c>
      <c r="AC71" s="30">
        <v>8012.0</v>
      </c>
      <c r="AD71" s="30" t="s">
        <v>171</v>
      </c>
      <c r="AE71" s="30">
        <v>9.97824582E8</v>
      </c>
      <c r="AF71" s="30" t="s">
        <v>168</v>
      </c>
      <c r="AG71" s="30" t="s">
        <v>175</v>
      </c>
      <c r="AH71" s="34" t="s">
        <v>168</v>
      </c>
      <c r="AI71" s="7" t="s">
        <v>176</v>
      </c>
      <c r="AJ71" s="35" t="s">
        <v>177</v>
      </c>
      <c r="AK71" s="1"/>
      <c r="AL71" s="1" t="s">
        <v>735</v>
      </c>
      <c r="AM71" s="36" t="str">
        <f t="shared" si="1"/>
        <v>insert into tb_clientes (id_cliente,nombre_cliente,apellidos_cliente,dni_cliente,direccion_cliente,ciudad_cliente,distrito_cliente,cod_postal,num_telefono_cliente,sexo,estado_civil) values (68,'Carmen Rosa','Tacanga Torres',388534099,'Avenida Tupac Amaru 456','Cuzco','Cuzco',8012,997824582,'M','Casado');</v>
      </c>
      <c r="AN71" s="36"/>
      <c r="AO71" s="1"/>
      <c r="AP71" s="1"/>
      <c r="AQ71" s="1"/>
      <c r="AR71" s="1" t="s">
        <v>736</v>
      </c>
    </row>
    <row r="72">
      <c r="A72" s="1"/>
      <c r="B72" s="30">
        <f t="shared" si="2"/>
        <v>69</v>
      </c>
      <c r="C72" s="7" t="s">
        <v>737</v>
      </c>
      <c r="D72" s="7" t="s">
        <v>738</v>
      </c>
      <c r="E72" s="30">
        <v>5.78176121E8</v>
      </c>
      <c r="F72" s="32">
        <v>23164.0</v>
      </c>
      <c r="G72" s="30" t="s">
        <v>739</v>
      </c>
      <c r="H72" s="30" t="s">
        <v>283</v>
      </c>
      <c r="I72" s="30" t="s">
        <v>283</v>
      </c>
      <c r="J72" s="30">
        <v>8013.0</v>
      </c>
      <c r="K72" s="30">
        <v>9.13029135E8</v>
      </c>
      <c r="L72" s="7" t="s">
        <v>166</v>
      </c>
      <c r="M72" s="10" t="s">
        <v>186</v>
      </c>
      <c r="N72" s="1"/>
      <c r="O72" s="30">
        <f t="shared" si="3"/>
        <v>69</v>
      </c>
      <c r="P72" s="30" t="s">
        <v>168</v>
      </c>
      <c r="Q72" s="10" t="s">
        <v>740</v>
      </c>
      <c r="R72" s="33" t="s">
        <v>168</v>
      </c>
      <c r="S72" s="10" t="s">
        <v>741</v>
      </c>
      <c r="T72" s="34" t="s">
        <v>171</v>
      </c>
      <c r="U72" s="30">
        <v>5.78176121E8</v>
      </c>
      <c r="V72" s="34" t="s">
        <v>168</v>
      </c>
      <c r="W72" s="31" t="s">
        <v>742</v>
      </c>
      <c r="X72" s="34" t="s">
        <v>168</v>
      </c>
      <c r="Y72" s="31" t="s">
        <v>287</v>
      </c>
      <c r="Z72" s="34" t="s">
        <v>168</v>
      </c>
      <c r="AA72" s="31" t="s">
        <v>287</v>
      </c>
      <c r="AB72" s="34" t="s">
        <v>171</v>
      </c>
      <c r="AC72" s="30">
        <v>8013.0</v>
      </c>
      <c r="AD72" s="30" t="s">
        <v>171</v>
      </c>
      <c r="AE72" s="30">
        <v>9.13029135E8</v>
      </c>
      <c r="AF72" s="30" t="s">
        <v>168</v>
      </c>
      <c r="AG72" s="30" t="s">
        <v>175</v>
      </c>
      <c r="AH72" s="34" t="s">
        <v>168</v>
      </c>
      <c r="AI72" s="7" t="s">
        <v>192</v>
      </c>
      <c r="AJ72" s="35" t="s">
        <v>743</v>
      </c>
      <c r="AK72" s="1"/>
      <c r="AL72" s="1" t="s">
        <v>744</v>
      </c>
      <c r="AM72" s="36" t="str">
        <f t="shared" si="1"/>
        <v>insert into tb_clientes (id_cliente,nombre_cliente,apellidos_cliente,dni_cliente,direccion_cliente,ciudad_cliente,distrito_cliente,cod_postal,num_telefono_cliente,sexo,estado_civil) values (69,'Adriana Fiorella','Ramos Torres',578176121,'Calle Los Incas 789','Cuzco','Cuzco',8013,913029135,'M','Soltero')</v>
      </c>
      <c r="AN72" s="36"/>
      <c r="AO72" s="1"/>
      <c r="AP72" s="1"/>
      <c r="AQ72" s="1"/>
      <c r="AR72" s="1" t="s">
        <v>745</v>
      </c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22"/>
      <c r="AK73" s="1"/>
      <c r="AL73" s="1"/>
      <c r="AM73" s="23"/>
      <c r="AN73" s="1"/>
      <c r="AO73" s="1"/>
      <c r="AP73" s="1"/>
      <c r="AQ73" s="1"/>
      <c r="AR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2"/>
      <c r="AK74" s="1"/>
      <c r="AL74" s="1"/>
      <c r="AM74" s="23"/>
      <c r="AN74" s="1"/>
      <c r="AO74" s="1"/>
      <c r="AP74" s="1"/>
      <c r="AQ74" s="1"/>
      <c r="AR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22"/>
      <c r="AK75" s="1"/>
      <c r="AL75" s="1"/>
      <c r="AM75" s="23"/>
      <c r="AN75" s="1"/>
      <c r="AO75" s="1"/>
      <c r="AP75" s="1"/>
      <c r="AQ75" s="1"/>
      <c r="AR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22"/>
      <c r="AK76" s="1"/>
      <c r="AL76" s="1"/>
      <c r="AM76" s="23"/>
      <c r="AN76" s="1"/>
      <c r="AO76" s="1"/>
      <c r="AP76" s="1"/>
      <c r="AQ76" s="1"/>
      <c r="AR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22"/>
      <c r="AK77" s="1"/>
      <c r="AL77" s="1"/>
      <c r="AM77" s="23"/>
      <c r="AN77" s="1"/>
      <c r="AO77" s="1"/>
      <c r="AP77" s="1"/>
      <c r="AQ77" s="1"/>
      <c r="AR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22"/>
      <c r="AK78" s="1"/>
      <c r="AL78" s="1"/>
      <c r="AM78" s="23"/>
      <c r="AN78" s="1"/>
      <c r="AO78" s="1"/>
      <c r="AP78" s="1"/>
      <c r="AQ78" s="1"/>
      <c r="AR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22"/>
      <c r="AK79" s="1"/>
      <c r="AL79" s="1"/>
      <c r="AM79" s="23"/>
      <c r="AN79" s="1"/>
      <c r="AO79" s="1"/>
      <c r="AP79" s="1"/>
      <c r="AQ79" s="1"/>
      <c r="AR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22"/>
      <c r="AK80" s="1"/>
      <c r="AL80" s="1"/>
      <c r="AM80" s="23"/>
      <c r="AN80" s="1"/>
      <c r="AO80" s="1"/>
      <c r="AP80" s="1"/>
      <c r="AQ80" s="1"/>
      <c r="AR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22"/>
      <c r="AK81" s="1"/>
      <c r="AL81" s="1"/>
      <c r="AM81" s="23"/>
      <c r="AN81" s="1"/>
      <c r="AO81" s="1"/>
      <c r="AP81" s="1"/>
      <c r="AQ81" s="1"/>
      <c r="AR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22"/>
      <c r="AK82" s="1"/>
      <c r="AL82" s="1"/>
      <c r="AM82" s="23"/>
      <c r="AN82" s="1"/>
      <c r="AO82" s="1"/>
      <c r="AP82" s="1"/>
      <c r="AQ82" s="1"/>
      <c r="AR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22"/>
      <c r="AK83" s="1"/>
      <c r="AL83" s="1"/>
      <c r="AM83" s="23"/>
      <c r="AN83" s="1"/>
      <c r="AO83" s="1"/>
      <c r="AP83" s="1"/>
      <c r="AQ83" s="1"/>
      <c r="AR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2"/>
      <c r="AK84" s="1"/>
      <c r="AL84" s="1"/>
      <c r="AM84" s="23"/>
      <c r="AN84" s="1"/>
      <c r="AO84" s="1"/>
      <c r="AP84" s="1"/>
      <c r="AQ84" s="1"/>
      <c r="A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2"/>
      <c r="AK85" s="1"/>
      <c r="AL85" s="1"/>
      <c r="AM85" s="23"/>
      <c r="AN85" s="1"/>
      <c r="AO85" s="1"/>
      <c r="AP85" s="1"/>
      <c r="AQ85" s="1"/>
      <c r="A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3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38"/>
      <c r="AF86" s="39"/>
      <c r="AG86" s="1"/>
      <c r="AH86" s="1"/>
      <c r="AI86" s="1"/>
      <c r="AJ86" s="22"/>
      <c r="AK86" s="1"/>
      <c r="AL86" s="1"/>
      <c r="AM86" s="23"/>
      <c r="AN86" s="1"/>
      <c r="AO86" s="1"/>
      <c r="AP86" s="1"/>
      <c r="AQ86" s="1"/>
      <c r="AR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3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38"/>
      <c r="AF87" s="39"/>
      <c r="AG87" s="1"/>
      <c r="AH87" s="1"/>
      <c r="AI87" s="1"/>
      <c r="AJ87" s="22"/>
      <c r="AK87" s="1"/>
      <c r="AL87" s="1"/>
      <c r="AM87" s="23"/>
      <c r="AN87" s="1"/>
      <c r="AO87" s="1"/>
      <c r="AP87" s="1"/>
      <c r="AQ87" s="1"/>
      <c r="AR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3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38"/>
      <c r="AF88" s="39"/>
      <c r="AG88" s="1"/>
      <c r="AH88" s="1"/>
      <c r="AI88" s="1"/>
      <c r="AJ88" s="22"/>
      <c r="AK88" s="1"/>
      <c r="AL88" s="1"/>
      <c r="AM88" s="23"/>
      <c r="AN88" s="1"/>
      <c r="AO88" s="1"/>
      <c r="AP88" s="1"/>
      <c r="AQ88" s="1"/>
      <c r="AR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3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38"/>
      <c r="AF89" s="39"/>
      <c r="AG89" s="1"/>
      <c r="AH89" s="1"/>
      <c r="AI89" s="1"/>
      <c r="AJ89" s="22"/>
      <c r="AK89" s="1"/>
      <c r="AL89" s="1"/>
      <c r="AM89" s="23"/>
      <c r="AN89" s="1"/>
      <c r="AO89" s="1"/>
      <c r="AP89" s="1"/>
      <c r="AQ89" s="1"/>
      <c r="AR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3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38"/>
      <c r="AF90" s="39"/>
      <c r="AG90" s="1"/>
      <c r="AH90" s="1"/>
      <c r="AI90" s="1"/>
      <c r="AJ90" s="22"/>
      <c r="AK90" s="1"/>
      <c r="AL90" s="1"/>
      <c r="AM90" s="23"/>
      <c r="AN90" s="1"/>
      <c r="AO90" s="1"/>
      <c r="AP90" s="1"/>
      <c r="AQ90" s="1"/>
      <c r="AR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3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38"/>
      <c r="AF91" s="39"/>
      <c r="AG91" s="1"/>
      <c r="AH91" s="1"/>
      <c r="AI91" s="1"/>
      <c r="AJ91" s="22"/>
      <c r="AK91" s="1"/>
      <c r="AL91" s="1"/>
      <c r="AM91" s="23"/>
      <c r="AN91" s="1"/>
      <c r="AO91" s="1"/>
      <c r="AP91" s="1"/>
      <c r="AQ91" s="1"/>
      <c r="AR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3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38"/>
      <c r="AF92" s="39"/>
      <c r="AG92" s="1"/>
      <c r="AH92" s="1"/>
      <c r="AI92" s="1"/>
      <c r="AJ92" s="22"/>
      <c r="AK92" s="1"/>
      <c r="AL92" s="1"/>
      <c r="AM92" s="23"/>
      <c r="AN92" s="1"/>
      <c r="AO92" s="1"/>
      <c r="AP92" s="1"/>
      <c r="AQ92" s="1"/>
      <c r="AR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3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38"/>
      <c r="AF93" s="39"/>
      <c r="AG93" s="1"/>
      <c r="AH93" s="1"/>
      <c r="AI93" s="1"/>
      <c r="AJ93" s="22"/>
      <c r="AK93" s="1"/>
      <c r="AL93" s="1"/>
      <c r="AM93" s="23"/>
      <c r="AN93" s="1"/>
      <c r="AO93" s="1"/>
      <c r="AP93" s="1"/>
      <c r="AQ93" s="1"/>
      <c r="AR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3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38"/>
      <c r="AF94" s="39"/>
      <c r="AG94" s="1"/>
      <c r="AH94" s="1"/>
      <c r="AI94" s="1"/>
      <c r="AJ94" s="22"/>
      <c r="AK94" s="1"/>
      <c r="AL94" s="1"/>
      <c r="AM94" s="23"/>
      <c r="AN94" s="1"/>
      <c r="AO94" s="1"/>
      <c r="AP94" s="1"/>
      <c r="AQ94" s="1"/>
      <c r="AR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3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38"/>
      <c r="AF95" s="39"/>
      <c r="AG95" s="1"/>
      <c r="AH95" s="1"/>
      <c r="AI95" s="1"/>
      <c r="AJ95" s="22"/>
      <c r="AK95" s="1"/>
      <c r="AL95" s="1"/>
      <c r="AM95" s="23"/>
      <c r="AN95" s="1"/>
      <c r="AO95" s="1"/>
      <c r="AP95" s="1"/>
      <c r="AQ95" s="1"/>
      <c r="AR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3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8"/>
      <c r="AF96" s="39"/>
      <c r="AG96" s="1"/>
      <c r="AH96" s="1"/>
      <c r="AI96" s="1"/>
      <c r="AJ96" s="22"/>
      <c r="AK96" s="1"/>
      <c r="AL96" s="1"/>
      <c r="AM96" s="23"/>
      <c r="AN96" s="1"/>
      <c r="AO96" s="1"/>
      <c r="AP96" s="1"/>
      <c r="AQ96" s="1"/>
      <c r="AR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3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38"/>
      <c r="AF97" s="39"/>
      <c r="AG97" s="1"/>
      <c r="AH97" s="1"/>
      <c r="AI97" s="1"/>
      <c r="AJ97" s="22"/>
      <c r="AK97" s="1"/>
      <c r="AL97" s="1"/>
      <c r="AM97" s="23"/>
      <c r="AN97" s="1"/>
      <c r="AO97" s="1"/>
      <c r="AP97" s="1"/>
      <c r="AQ97" s="1"/>
      <c r="AR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3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38"/>
      <c r="AF98" s="39"/>
      <c r="AG98" s="1"/>
      <c r="AH98" s="1"/>
      <c r="AI98" s="1"/>
      <c r="AJ98" s="22"/>
      <c r="AK98" s="1"/>
      <c r="AL98" s="1"/>
      <c r="AM98" s="23"/>
      <c r="AN98" s="1"/>
      <c r="AO98" s="1"/>
      <c r="AP98" s="1"/>
      <c r="AQ98" s="1"/>
      <c r="AR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3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38"/>
      <c r="AF99" s="39"/>
      <c r="AG99" s="1"/>
      <c r="AH99" s="1"/>
      <c r="AI99" s="1"/>
      <c r="AJ99" s="22"/>
      <c r="AK99" s="1"/>
      <c r="AL99" s="1"/>
      <c r="AM99" s="23"/>
      <c r="AN99" s="1"/>
      <c r="AO99" s="1"/>
      <c r="AP99" s="1"/>
      <c r="AQ99" s="1"/>
      <c r="AR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38"/>
      <c r="AF100" s="39"/>
      <c r="AG100" s="1"/>
      <c r="AH100" s="1"/>
      <c r="AI100" s="1"/>
      <c r="AJ100" s="22"/>
      <c r="AK100" s="1"/>
      <c r="AL100" s="1"/>
      <c r="AM100" s="23"/>
      <c r="AN100" s="1"/>
      <c r="AO100" s="1"/>
      <c r="AP100" s="1"/>
      <c r="AQ100" s="1"/>
      <c r="AR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38"/>
      <c r="AF101" s="39"/>
      <c r="AG101" s="1"/>
      <c r="AH101" s="1"/>
      <c r="AI101" s="1"/>
      <c r="AJ101" s="22"/>
      <c r="AK101" s="1"/>
      <c r="AL101" s="1"/>
      <c r="AM101" s="23"/>
      <c r="AN101" s="1"/>
      <c r="AO101" s="1"/>
      <c r="AP101" s="1"/>
      <c r="AQ101" s="1"/>
      <c r="A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8"/>
      <c r="AF102" s="39"/>
      <c r="AG102" s="1"/>
      <c r="AH102" s="1"/>
      <c r="AI102" s="1"/>
      <c r="AJ102" s="22"/>
      <c r="AK102" s="1"/>
      <c r="AL102" s="1"/>
      <c r="AM102" s="23"/>
      <c r="AN102" s="1"/>
      <c r="AO102" s="1"/>
      <c r="AP102" s="1"/>
      <c r="AQ102" s="1"/>
      <c r="A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38"/>
      <c r="AF103" s="39"/>
      <c r="AG103" s="1"/>
      <c r="AH103" s="1"/>
      <c r="AI103" s="1"/>
      <c r="AJ103" s="22"/>
      <c r="AK103" s="1"/>
      <c r="AL103" s="1"/>
      <c r="AM103" s="23"/>
      <c r="AN103" s="1"/>
      <c r="AO103" s="1"/>
      <c r="AP103" s="1"/>
      <c r="AQ103" s="1"/>
      <c r="A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38"/>
      <c r="AF104" s="39"/>
      <c r="AG104" s="1"/>
      <c r="AH104" s="1"/>
      <c r="AI104" s="1"/>
      <c r="AJ104" s="22"/>
      <c r="AK104" s="1"/>
      <c r="AL104" s="1"/>
      <c r="AM104" s="23"/>
      <c r="AN104" s="1"/>
      <c r="AO104" s="1"/>
      <c r="AP104" s="1"/>
      <c r="AQ104" s="1"/>
      <c r="A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8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38"/>
      <c r="AF105" s="39"/>
      <c r="AG105" s="1"/>
      <c r="AH105" s="1"/>
      <c r="AI105" s="1"/>
      <c r="AJ105" s="22"/>
      <c r="AK105" s="1"/>
      <c r="AL105" s="1"/>
      <c r="AM105" s="23"/>
      <c r="AN105" s="1"/>
      <c r="AO105" s="1"/>
      <c r="AP105" s="1"/>
      <c r="AQ105" s="1"/>
      <c r="A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38"/>
      <c r="AF106" s="39"/>
      <c r="AG106" s="1"/>
      <c r="AH106" s="1"/>
      <c r="AI106" s="1"/>
      <c r="AJ106" s="22"/>
      <c r="AK106" s="1"/>
      <c r="AL106" s="1"/>
      <c r="AM106" s="23"/>
      <c r="AN106" s="1"/>
      <c r="AO106" s="1"/>
      <c r="AP106" s="1"/>
      <c r="AQ106" s="1"/>
      <c r="A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8"/>
      <c r="AF107" s="39"/>
      <c r="AG107" s="1"/>
      <c r="AH107" s="1"/>
      <c r="AI107" s="1"/>
      <c r="AJ107" s="22"/>
      <c r="AK107" s="1"/>
      <c r="AL107" s="1"/>
      <c r="AM107" s="23"/>
      <c r="AN107" s="1"/>
      <c r="AO107" s="1"/>
      <c r="AP107" s="1"/>
      <c r="AQ107" s="1"/>
      <c r="A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8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8"/>
      <c r="AF108" s="39"/>
      <c r="AG108" s="1"/>
      <c r="AH108" s="1"/>
      <c r="AI108" s="1"/>
      <c r="AJ108" s="22"/>
      <c r="AK108" s="1"/>
      <c r="AL108" s="1"/>
      <c r="AM108" s="23"/>
      <c r="AN108" s="1"/>
      <c r="AO108" s="1"/>
      <c r="AP108" s="1"/>
      <c r="AQ108" s="1"/>
      <c r="A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8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38"/>
      <c r="AF109" s="39"/>
      <c r="AG109" s="1"/>
      <c r="AH109" s="1"/>
      <c r="AI109" s="1"/>
      <c r="AJ109" s="22"/>
      <c r="AK109" s="1"/>
      <c r="AL109" s="1"/>
      <c r="AM109" s="23"/>
      <c r="AN109" s="1"/>
      <c r="AO109" s="1"/>
      <c r="AP109" s="1"/>
      <c r="AQ109" s="1"/>
      <c r="A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8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38"/>
      <c r="AF110" s="39"/>
      <c r="AG110" s="1"/>
      <c r="AH110" s="1"/>
      <c r="AI110" s="1"/>
      <c r="AJ110" s="22"/>
      <c r="AK110" s="1"/>
      <c r="AL110" s="1"/>
      <c r="AM110" s="23"/>
      <c r="AN110" s="1"/>
      <c r="AO110" s="1"/>
      <c r="AP110" s="1"/>
      <c r="AQ110" s="1"/>
      <c r="A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8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38"/>
      <c r="AF111" s="39"/>
      <c r="AG111" s="1"/>
      <c r="AH111" s="1"/>
      <c r="AI111" s="1"/>
      <c r="AJ111" s="22"/>
      <c r="AK111" s="1"/>
      <c r="AL111" s="1"/>
      <c r="AM111" s="23"/>
      <c r="AN111" s="1"/>
      <c r="AO111" s="1"/>
      <c r="AP111" s="1"/>
      <c r="AQ111" s="1"/>
      <c r="A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8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38"/>
      <c r="AF112" s="39"/>
      <c r="AG112" s="1"/>
      <c r="AH112" s="1"/>
      <c r="AI112" s="1"/>
      <c r="AJ112" s="22"/>
      <c r="AK112" s="1"/>
      <c r="AL112" s="1"/>
      <c r="AM112" s="23"/>
      <c r="AN112" s="1"/>
      <c r="AO112" s="1"/>
      <c r="AP112" s="1"/>
      <c r="AQ112" s="1"/>
      <c r="A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8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38"/>
      <c r="AF113" s="39"/>
      <c r="AG113" s="1"/>
      <c r="AH113" s="1"/>
      <c r="AI113" s="1"/>
      <c r="AJ113" s="22"/>
      <c r="AK113" s="1"/>
      <c r="AL113" s="1"/>
      <c r="AM113" s="23"/>
      <c r="AN113" s="1"/>
      <c r="AO113" s="1"/>
      <c r="AP113" s="1"/>
      <c r="AQ113" s="1"/>
      <c r="A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8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38"/>
      <c r="AF114" s="39"/>
      <c r="AG114" s="1"/>
      <c r="AH114" s="1"/>
      <c r="AI114" s="1"/>
      <c r="AJ114" s="22"/>
      <c r="AK114" s="1"/>
      <c r="AL114" s="1"/>
      <c r="AM114" s="23"/>
      <c r="AN114" s="1"/>
      <c r="AO114" s="1"/>
      <c r="AP114" s="1"/>
      <c r="AQ114" s="1"/>
      <c r="A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8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38"/>
      <c r="AF115" s="39"/>
      <c r="AG115" s="1"/>
      <c r="AH115" s="1"/>
      <c r="AI115" s="1"/>
      <c r="AJ115" s="22"/>
      <c r="AK115" s="1"/>
      <c r="AL115" s="1"/>
      <c r="AM115" s="23"/>
      <c r="AN115" s="1"/>
      <c r="AO115" s="1"/>
      <c r="AP115" s="1"/>
      <c r="AQ115" s="1"/>
      <c r="A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8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38"/>
      <c r="AF116" s="39"/>
      <c r="AG116" s="1"/>
      <c r="AH116" s="1"/>
      <c r="AI116" s="1"/>
      <c r="AJ116" s="22"/>
      <c r="AK116" s="1"/>
      <c r="AL116" s="1"/>
      <c r="AM116" s="23"/>
      <c r="AN116" s="1"/>
      <c r="AO116" s="1"/>
      <c r="AP116" s="1"/>
      <c r="AQ116" s="1"/>
      <c r="A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8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38"/>
      <c r="AF117" s="39"/>
      <c r="AG117" s="1"/>
      <c r="AH117" s="1"/>
      <c r="AI117" s="1"/>
      <c r="AJ117" s="22"/>
      <c r="AK117" s="1"/>
      <c r="AL117" s="1"/>
      <c r="AM117" s="23"/>
      <c r="AN117" s="1"/>
      <c r="AO117" s="1"/>
      <c r="AP117" s="1"/>
      <c r="AQ117" s="1"/>
      <c r="A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8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38"/>
      <c r="AF118" s="39"/>
      <c r="AG118" s="1"/>
      <c r="AH118" s="1"/>
      <c r="AI118" s="1"/>
      <c r="AJ118" s="22"/>
      <c r="AK118" s="1"/>
      <c r="AL118" s="1"/>
      <c r="AM118" s="23"/>
      <c r="AN118" s="1"/>
      <c r="AO118" s="1"/>
      <c r="AP118" s="1"/>
      <c r="AQ118" s="1"/>
      <c r="A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8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38"/>
      <c r="AF119" s="39"/>
      <c r="AG119" s="1"/>
      <c r="AH119" s="1"/>
      <c r="AI119" s="1"/>
      <c r="AJ119" s="22"/>
      <c r="AK119" s="1"/>
      <c r="AL119" s="1"/>
      <c r="AM119" s="23"/>
      <c r="AN119" s="1"/>
      <c r="AO119" s="1"/>
      <c r="AP119" s="1"/>
      <c r="AQ119" s="1"/>
      <c r="A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8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38"/>
      <c r="AF120" s="39"/>
      <c r="AG120" s="1"/>
      <c r="AH120" s="1"/>
      <c r="AI120" s="1"/>
      <c r="AJ120" s="22"/>
      <c r="AK120" s="1"/>
      <c r="AL120" s="1"/>
      <c r="AM120" s="23"/>
      <c r="AN120" s="1"/>
      <c r="AO120" s="1"/>
      <c r="AP120" s="1"/>
      <c r="AQ120" s="1"/>
      <c r="A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8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38"/>
      <c r="AF121" s="39"/>
      <c r="AG121" s="1"/>
      <c r="AH121" s="1"/>
      <c r="AI121" s="1"/>
      <c r="AJ121" s="22"/>
      <c r="AK121" s="1"/>
      <c r="AL121" s="1"/>
      <c r="AM121" s="23"/>
      <c r="AN121" s="1"/>
      <c r="AO121" s="1"/>
      <c r="AP121" s="1"/>
      <c r="AQ121" s="1"/>
      <c r="A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8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38"/>
      <c r="AF122" s="39"/>
      <c r="AG122" s="1"/>
      <c r="AH122" s="1"/>
      <c r="AI122" s="1"/>
      <c r="AJ122" s="22"/>
      <c r="AK122" s="1"/>
      <c r="AL122" s="1"/>
      <c r="AM122" s="23"/>
      <c r="AN122" s="1"/>
      <c r="AO122" s="1"/>
      <c r="AP122" s="1"/>
      <c r="AQ122" s="1"/>
      <c r="A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8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38"/>
      <c r="AF123" s="39"/>
      <c r="AG123" s="1"/>
      <c r="AH123" s="1"/>
      <c r="AI123" s="1"/>
      <c r="AJ123" s="22"/>
      <c r="AK123" s="1"/>
      <c r="AL123" s="1"/>
      <c r="AM123" s="23"/>
      <c r="AN123" s="1"/>
      <c r="AO123" s="1"/>
      <c r="AP123" s="1"/>
      <c r="AQ123" s="1"/>
      <c r="A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8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38"/>
      <c r="AF124" s="39"/>
      <c r="AG124" s="1"/>
      <c r="AH124" s="1"/>
      <c r="AI124" s="1"/>
      <c r="AJ124" s="22"/>
      <c r="AK124" s="1"/>
      <c r="AL124" s="1"/>
      <c r="AM124" s="23"/>
      <c r="AN124" s="1"/>
      <c r="AO124" s="1"/>
      <c r="AP124" s="1"/>
      <c r="AQ124" s="1"/>
      <c r="A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8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38"/>
      <c r="AF125" s="39"/>
      <c r="AG125" s="1"/>
      <c r="AH125" s="1"/>
      <c r="AI125" s="1"/>
      <c r="AJ125" s="22"/>
      <c r="AK125" s="1"/>
      <c r="AL125" s="1"/>
      <c r="AM125" s="23"/>
      <c r="AN125" s="1"/>
      <c r="AO125" s="1"/>
      <c r="AP125" s="1"/>
      <c r="AQ125" s="1"/>
      <c r="A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8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38"/>
      <c r="AF126" s="39"/>
      <c r="AG126" s="1"/>
      <c r="AH126" s="1"/>
      <c r="AI126" s="1"/>
      <c r="AJ126" s="22"/>
      <c r="AK126" s="1"/>
      <c r="AL126" s="1"/>
      <c r="AM126" s="23"/>
      <c r="AN126" s="1"/>
      <c r="AO126" s="1"/>
      <c r="AP126" s="1"/>
      <c r="AQ126" s="1"/>
      <c r="A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8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38"/>
      <c r="AF127" s="39"/>
      <c r="AG127" s="1"/>
      <c r="AH127" s="1"/>
      <c r="AI127" s="1"/>
      <c r="AJ127" s="22"/>
      <c r="AK127" s="1"/>
      <c r="AL127" s="1"/>
      <c r="AM127" s="23"/>
      <c r="AN127" s="1"/>
      <c r="AO127" s="1"/>
      <c r="AP127" s="1"/>
      <c r="AQ127" s="1"/>
      <c r="A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8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38"/>
      <c r="AF128" s="39"/>
      <c r="AG128" s="1"/>
      <c r="AH128" s="1"/>
      <c r="AI128" s="1"/>
      <c r="AJ128" s="22"/>
      <c r="AK128" s="1"/>
      <c r="AL128" s="1"/>
      <c r="AM128" s="23"/>
      <c r="AN128" s="1"/>
      <c r="AO128" s="1"/>
      <c r="AP128" s="1"/>
      <c r="AQ128" s="1"/>
      <c r="A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8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38"/>
      <c r="AF129" s="39"/>
      <c r="AG129" s="1"/>
      <c r="AH129" s="1"/>
      <c r="AI129" s="1"/>
      <c r="AJ129" s="22"/>
      <c r="AK129" s="1"/>
      <c r="AL129" s="1"/>
      <c r="AM129" s="23"/>
      <c r="AN129" s="1"/>
      <c r="AO129" s="1"/>
      <c r="AP129" s="1"/>
      <c r="AQ129" s="1"/>
      <c r="A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38"/>
      <c r="AF130" s="39"/>
      <c r="AG130" s="1"/>
      <c r="AH130" s="1"/>
      <c r="AI130" s="1"/>
      <c r="AJ130" s="22"/>
      <c r="AK130" s="1"/>
      <c r="AL130" s="1"/>
      <c r="AM130" s="23"/>
      <c r="AN130" s="1"/>
      <c r="AO130" s="1"/>
      <c r="AP130" s="1"/>
      <c r="AQ130" s="1"/>
      <c r="A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8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38"/>
      <c r="AF131" s="39"/>
      <c r="AG131" s="1"/>
      <c r="AH131" s="1"/>
      <c r="AI131" s="1"/>
      <c r="AJ131" s="22"/>
      <c r="AK131" s="1"/>
      <c r="AL131" s="1"/>
      <c r="AM131" s="23"/>
      <c r="AN131" s="1"/>
      <c r="AO131" s="1"/>
      <c r="AP131" s="1"/>
      <c r="AQ131" s="1"/>
      <c r="A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8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38"/>
      <c r="AF132" s="39"/>
      <c r="AG132" s="1"/>
      <c r="AH132" s="1"/>
      <c r="AI132" s="1"/>
      <c r="AJ132" s="22"/>
      <c r="AK132" s="1"/>
      <c r="AL132" s="1"/>
      <c r="AM132" s="23"/>
      <c r="AN132" s="1"/>
      <c r="AO132" s="1"/>
      <c r="AP132" s="1"/>
      <c r="AQ132" s="1"/>
      <c r="A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8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38"/>
      <c r="AF133" s="39"/>
      <c r="AG133" s="1"/>
      <c r="AH133" s="1"/>
      <c r="AI133" s="1"/>
      <c r="AJ133" s="22"/>
      <c r="AK133" s="1"/>
      <c r="AL133" s="1"/>
      <c r="AM133" s="23"/>
      <c r="AN133" s="1"/>
      <c r="AO133" s="1"/>
      <c r="AP133" s="1"/>
      <c r="AQ133" s="1"/>
      <c r="A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8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38"/>
      <c r="AF134" s="39"/>
      <c r="AG134" s="1"/>
      <c r="AH134" s="1"/>
      <c r="AI134" s="1"/>
      <c r="AJ134" s="22"/>
      <c r="AK134" s="1"/>
      <c r="AL134" s="1"/>
      <c r="AM134" s="23"/>
      <c r="AN134" s="1"/>
      <c r="AO134" s="1"/>
      <c r="AP134" s="1"/>
      <c r="AQ134" s="1"/>
      <c r="A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8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38"/>
      <c r="AF135" s="39"/>
      <c r="AG135" s="1"/>
      <c r="AH135" s="1"/>
      <c r="AI135" s="1"/>
      <c r="AJ135" s="22"/>
      <c r="AK135" s="1"/>
      <c r="AL135" s="1"/>
      <c r="AM135" s="23"/>
      <c r="AN135" s="1"/>
      <c r="AO135" s="1"/>
      <c r="AP135" s="1"/>
      <c r="AQ135" s="1"/>
      <c r="A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8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38"/>
      <c r="AF136" s="39"/>
      <c r="AG136" s="1"/>
      <c r="AH136" s="1"/>
      <c r="AI136" s="1"/>
      <c r="AJ136" s="22"/>
      <c r="AK136" s="1"/>
      <c r="AL136" s="1"/>
      <c r="AM136" s="23"/>
      <c r="AN136" s="1"/>
      <c r="AO136" s="1"/>
      <c r="AP136" s="1"/>
      <c r="AQ136" s="1"/>
      <c r="A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8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38"/>
      <c r="AF137" s="39"/>
      <c r="AG137" s="1"/>
      <c r="AH137" s="1"/>
      <c r="AI137" s="1"/>
      <c r="AJ137" s="22"/>
      <c r="AK137" s="1"/>
      <c r="AL137" s="1"/>
      <c r="AM137" s="23"/>
      <c r="AN137" s="1"/>
      <c r="AO137" s="1"/>
      <c r="AP137" s="1"/>
      <c r="AQ137" s="1"/>
      <c r="A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8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38"/>
      <c r="AF138" s="39"/>
      <c r="AG138" s="1"/>
      <c r="AH138" s="1"/>
      <c r="AI138" s="1"/>
      <c r="AJ138" s="22"/>
      <c r="AK138" s="1"/>
      <c r="AL138" s="1"/>
      <c r="AM138" s="23"/>
      <c r="AN138" s="1"/>
      <c r="AO138" s="1"/>
      <c r="AP138" s="1"/>
      <c r="AQ138" s="1"/>
      <c r="A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8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38"/>
      <c r="AF139" s="39"/>
      <c r="AG139" s="1"/>
      <c r="AH139" s="1"/>
      <c r="AI139" s="1"/>
      <c r="AJ139" s="22"/>
      <c r="AK139" s="1"/>
      <c r="AL139" s="1"/>
      <c r="AM139" s="23"/>
      <c r="AN139" s="1"/>
      <c r="AO139" s="1"/>
      <c r="AP139" s="1"/>
      <c r="AQ139" s="1"/>
      <c r="A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8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38"/>
      <c r="AF140" s="39"/>
      <c r="AG140" s="1"/>
      <c r="AH140" s="1"/>
      <c r="AI140" s="1"/>
      <c r="AJ140" s="22"/>
      <c r="AK140" s="1"/>
      <c r="AL140" s="1"/>
      <c r="AM140" s="23"/>
      <c r="AN140" s="1"/>
      <c r="AO140" s="1"/>
      <c r="AP140" s="1"/>
      <c r="AQ140" s="1"/>
      <c r="A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8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38"/>
      <c r="AF141" s="39"/>
      <c r="AG141" s="1"/>
      <c r="AH141" s="1"/>
      <c r="AI141" s="1"/>
      <c r="AJ141" s="22"/>
      <c r="AK141" s="1"/>
      <c r="AL141" s="1"/>
      <c r="AM141" s="23"/>
      <c r="AN141" s="1"/>
      <c r="AO141" s="1"/>
      <c r="AP141" s="1"/>
      <c r="AQ141" s="1"/>
      <c r="A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8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38"/>
      <c r="AF142" s="39"/>
      <c r="AG142" s="1"/>
      <c r="AH142" s="1"/>
      <c r="AI142" s="1"/>
      <c r="AJ142" s="22"/>
      <c r="AK142" s="1"/>
      <c r="AL142" s="1"/>
      <c r="AM142" s="23"/>
      <c r="AN142" s="1"/>
      <c r="AO142" s="1"/>
      <c r="AP142" s="1"/>
      <c r="AQ142" s="1"/>
      <c r="A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8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38"/>
      <c r="AF143" s="39"/>
      <c r="AG143" s="1"/>
      <c r="AH143" s="1"/>
      <c r="AI143" s="1"/>
      <c r="AJ143" s="22"/>
      <c r="AK143" s="1"/>
      <c r="AL143" s="1"/>
      <c r="AM143" s="23"/>
      <c r="AN143" s="1"/>
      <c r="AO143" s="1"/>
      <c r="AP143" s="1"/>
      <c r="AQ143" s="1"/>
      <c r="A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8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38"/>
      <c r="AF144" s="39"/>
      <c r="AG144" s="1"/>
      <c r="AH144" s="1"/>
      <c r="AI144" s="1"/>
      <c r="AJ144" s="22"/>
      <c r="AK144" s="1"/>
      <c r="AL144" s="1"/>
      <c r="AM144" s="23"/>
      <c r="AN144" s="1"/>
      <c r="AO144" s="1"/>
      <c r="AP144" s="1"/>
      <c r="AQ144" s="1"/>
      <c r="A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8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38"/>
      <c r="AF145" s="39"/>
      <c r="AG145" s="1"/>
      <c r="AH145" s="1"/>
      <c r="AI145" s="1"/>
      <c r="AJ145" s="22"/>
      <c r="AK145" s="1"/>
      <c r="AL145" s="1"/>
      <c r="AM145" s="23"/>
      <c r="AN145" s="1"/>
      <c r="AO145" s="1"/>
      <c r="AP145" s="1"/>
      <c r="AQ145" s="1"/>
      <c r="A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8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38"/>
      <c r="AF146" s="39"/>
      <c r="AG146" s="1"/>
      <c r="AH146" s="1"/>
      <c r="AI146" s="1"/>
      <c r="AJ146" s="22"/>
      <c r="AK146" s="1"/>
      <c r="AL146" s="1"/>
      <c r="AM146" s="23"/>
      <c r="AN146" s="1"/>
      <c r="AO146" s="1"/>
      <c r="AP146" s="1"/>
      <c r="AQ146" s="1"/>
      <c r="A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8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38"/>
      <c r="AF147" s="39"/>
      <c r="AG147" s="1"/>
      <c r="AH147" s="1"/>
      <c r="AI147" s="1"/>
      <c r="AJ147" s="22"/>
      <c r="AK147" s="1"/>
      <c r="AL147" s="1"/>
      <c r="AM147" s="23"/>
      <c r="AN147" s="1"/>
      <c r="AO147" s="1"/>
      <c r="AP147" s="1"/>
      <c r="AQ147" s="1"/>
      <c r="A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8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38"/>
      <c r="AF148" s="39"/>
      <c r="AG148" s="1"/>
      <c r="AH148" s="1"/>
      <c r="AI148" s="1"/>
      <c r="AJ148" s="22"/>
      <c r="AK148" s="1"/>
      <c r="AL148" s="1"/>
      <c r="AM148" s="23"/>
      <c r="AN148" s="1"/>
      <c r="AO148" s="1"/>
      <c r="AP148" s="1"/>
      <c r="AQ148" s="1"/>
      <c r="A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8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38"/>
      <c r="AF149" s="39"/>
      <c r="AG149" s="1"/>
      <c r="AH149" s="1"/>
      <c r="AI149" s="1"/>
      <c r="AJ149" s="22"/>
      <c r="AK149" s="1"/>
      <c r="AL149" s="1"/>
      <c r="AM149" s="23"/>
      <c r="AN149" s="1"/>
      <c r="AO149" s="1"/>
      <c r="AP149" s="1"/>
      <c r="AQ149" s="1"/>
      <c r="A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8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38"/>
      <c r="AF150" s="39"/>
      <c r="AG150" s="1"/>
      <c r="AH150" s="1"/>
      <c r="AI150" s="1"/>
      <c r="AJ150" s="22"/>
      <c r="AK150" s="1"/>
      <c r="AL150" s="1"/>
      <c r="AM150" s="23"/>
      <c r="AN150" s="1"/>
      <c r="AO150" s="1"/>
      <c r="AP150" s="1"/>
      <c r="AQ150" s="1"/>
      <c r="A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8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38"/>
      <c r="AF151" s="39"/>
      <c r="AG151" s="1"/>
      <c r="AH151" s="1"/>
      <c r="AI151" s="1"/>
      <c r="AJ151" s="22"/>
      <c r="AK151" s="1"/>
      <c r="AL151" s="1"/>
      <c r="AM151" s="23"/>
      <c r="AN151" s="1"/>
      <c r="AO151" s="1"/>
      <c r="AP151" s="1"/>
      <c r="AQ151" s="1"/>
      <c r="A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8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38"/>
      <c r="AF152" s="39"/>
      <c r="AG152" s="1"/>
      <c r="AH152" s="1"/>
      <c r="AI152" s="1"/>
      <c r="AJ152" s="22"/>
      <c r="AK152" s="1"/>
      <c r="AL152" s="1"/>
      <c r="AM152" s="23"/>
      <c r="AN152" s="1"/>
      <c r="AO152" s="1"/>
      <c r="AP152" s="1"/>
      <c r="AQ152" s="1"/>
      <c r="A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8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38"/>
      <c r="AF153" s="39"/>
      <c r="AG153" s="1"/>
      <c r="AH153" s="1"/>
      <c r="AI153" s="1"/>
      <c r="AJ153" s="22"/>
      <c r="AK153" s="1"/>
      <c r="AL153" s="1"/>
      <c r="AM153" s="23"/>
      <c r="AN153" s="1"/>
      <c r="AO153" s="1"/>
      <c r="AP153" s="1"/>
      <c r="AQ153" s="1"/>
      <c r="A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8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38"/>
      <c r="AF154" s="39"/>
      <c r="AG154" s="1"/>
      <c r="AH154" s="1"/>
      <c r="AI154" s="1"/>
      <c r="AJ154" s="22"/>
      <c r="AK154" s="1"/>
      <c r="AL154" s="1"/>
      <c r="AM154" s="23"/>
      <c r="AN154" s="1"/>
      <c r="AO154" s="1"/>
      <c r="AP154" s="1"/>
      <c r="AQ154" s="1"/>
      <c r="A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8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38"/>
      <c r="AF155" s="39"/>
      <c r="AG155" s="1"/>
      <c r="AH155" s="1"/>
      <c r="AI155" s="1"/>
      <c r="AJ155" s="22"/>
      <c r="AK155" s="1"/>
      <c r="AL155" s="1"/>
      <c r="AM155" s="23"/>
      <c r="AN155" s="1"/>
      <c r="AO155" s="1"/>
      <c r="AP155" s="1"/>
      <c r="AQ155" s="1"/>
      <c r="A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8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38"/>
      <c r="AF156" s="39"/>
      <c r="AG156" s="1"/>
      <c r="AH156" s="1"/>
      <c r="AI156" s="1"/>
      <c r="AJ156" s="22"/>
      <c r="AK156" s="1"/>
      <c r="AL156" s="1"/>
      <c r="AM156" s="23"/>
      <c r="AN156" s="1"/>
      <c r="AO156" s="1"/>
      <c r="AP156" s="1"/>
      <c r="AQ156" s="1"/>
      <c r="A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8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38"/>
      <c r="AF157" s="39"/>
      <c r="AG157" s="1"/>
      <c r="AH157" s="1"/>
      <c r="AI157" s="1"/>
      <c r="AJ157" s="22"/>
      <c r="AK157" s="1"/>
      <c r="AL157" s="1"/>
      <c r="AM157" s="23"/>
      <c r="AN157" s="1"/>
      <c r="AO157" s="1"/>
      <c r="AP157" s="1"/>
      <c r="AQ157" s="1"/>
      <c r="A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8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38"/>
      <c r="AF158" s="39"/>
      <c r="AG158" s="1"/>
      <c r="AH158" s="1"/>
      <c r="AI158" s="1"/>
      <c r="AJ158" s="22"/>
      <c r="AK158" s="1"/>
      <c r="AL158" s="1"/>
      <c r="AM158" s="23"/>
      <c r="AN158" s="1"/>
      <c r="AO158" s="1"/>
      <c r="AP158" s="1"/>
      <c r="AQ158" s="1"/>
      <c r="A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8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38"/>
      <c r="AF159" s="39"/>
      <c r="AG159" s="1"/>
      <c r="AH159" s="1"/>
      <c r="AI159" s="1"/>
      <c r="AJ159" s="22"/>
      <c r="AK159" s="1"/>
      <c r="AL159" s="1"/>
      <c r="AM159" s="23"/>
      <c r="AN159" s="1"/>
      <c r="AO159" s="1"/>
      <c r="AP159" s="1"/>
      <c r="AQ159" s="1"/>
      <c r="A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8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38"/>
      <c r="AF160" s="39"/>
      <c r="AG160" s="1"/>
      <c r="AH160" s="1"/>
      <c r="AI160" s="1"/>
      <c r="AJ160" s="22"/>
      <c r="AK160" s="1"/>
      <c r="AL160" s="1"/>
      <c r="AM160" s="23"/>
      <c r="AN160" s="1"/>
      <c r="AO160" s="1"/>
      <c r="AP160" s="1"/>
      <c r="AQ160" s="1"/>
      <c r="A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8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38"/>
      <c r="AF161" s="39"/>
      <c r="AG161" s="1"/>
      <c r="AH161" s="1"/>
      <c r="AI161" s="1"/>
      <c r="AJ161" s="22"/>
      <c r="AK161" s="1"/>
      <c r="AL161" s="1"/>
      <c r="AM161" s="23"/>
      <c r="AN161" s="1"/>
      <c r="AO161" s="1"/>
      <c r="AP161" s="1"/>
      <c r="AQ161" s="1"/>
      <c r="A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8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38"/>
      <c r="AF162" s="39"/>
      <c r="AG162" s="1"/>
      <c r="AH162" s="1"/>
      <c r="AI162" s="1"/>
      <c r="AJ162" s="22"/>
      <c r="AK162" s="1"/>
      <c r="AL162" s="1"/>
      <c r="AM162" s="23"/>
      <c r="AN162" s="1"/>
      <c r="AO162" s="1"/>
      <c r="AP162" s="1"/>
      <c r="AQ162" s="1"/>
      <c r="A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8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38"/>
      <c r="AF163" s="39"/>
      <c r="AG163" s="1"/>
      <c r="AH163" s="1"/>
      <c r="AI163" s="1"/>
      <c r="AJ163" s="22"/>
      <c r="AK163" s="1"/>
      <c r="AL163" s="1"/>
      <c r="AM163" s="23"/>
      <c r="AN163" s="1"/>
      <c r="AO163" s="1"/>
      <c r="AP163" s="1"/>
      <c r="AQ163" s="1"/>
      <c r="A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8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38"/>
      <c r="AF164" s="39"/>
      <c r="AG164" s="1"/>
      <c r="AH164" s="1"/>
      <c r="AI164" s="1"/>
      <c r="AJ164" s="22"/>
      <c r="AK164" s="1"/>
      <c r="AL164" s="1"/>
      <c r="AM164" s="23"/>
      <c r="AN164" s="1"/>
      <c r="AO164" s="1"/>
      <c r="AP164" s="1"/>
      <c r="AQ164" s="1"/>
      <c r="A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8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38"/>
      <c r="AF165" s="39"/>
      <c r="AG165" s="1"/>
      <c r="AH165" s="1"/>
      <c r="AI165" s="1"/>
      <c r="AJ165" s="22"/>
      <c r="AK165" s="1"/>
      <c r="AL165" s="1"/>
      <c r="AM165" s="23"/>
      <c r="AN165" s="1"/>
      <c r="AO165" s="1"/>
      <c r="AP165" s="1"/>
      <c r="AQ165" s="1"/>
      <c r="A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8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38"/>
      <c r="AF166" s="39"/>
      <c r="AG166" s="1"/>
      <c r="AH166" s="1"/>
      <c r="AI166" s="1"/>
      <c r="AJ166" s="22"/>
      <c r="AK166" s="1"/>
      <c r="AL166" s="1"/>
      <c r="AM166" s="23"/>
      <c r="AN166" s="1"/>
      <c r="AO166" s="1"/>
      <c r="AP166" s="1"/>
      <c r="AQ166" s="1"/>
      <c r="A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8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38"/>
      <c r="AF167" s="39"/>
      <c r="AG167" s="1"/>
      <c r="AH167" s="1"/>
      <c r="AI167" s="1"/>
      <c r="AJ167" s="22"/>
      <c r="AK167" s="1"/>
      <c r="AL167" s="1"/>
      <c r="AM167" s="23"/>
      <c r="AN167" s="1"/>
      <c r="AO167" s="1"/>
      <c r="AP167" s="1"/>
      <c r="AQ167" s="1"/>
      <c r="A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38"/>
      <c r="AF168" s="39"/>
      <c r="AG168" s="1"/>
      <c r="AH168" s="1"/>
      <c r="AI168" s="1"/>
      <c r="AJ168" s="22"/>
      <c r="AK168" s="1"/>
      <c r="AL168" s="1"/>
      <c r="AM168" s="23"/>
      <c r="AN168" s="1"/>
      <c r="AO168" s="1"/>
      <c r="AP168" s="1"/>
      <c r="AQ168" s="1"/>
      <c r="A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8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38"/>
      <c r="AF169" s="39"/>
      <c r="AG169" s="1"/>
      <c r="AH169" s="1"/>
      <c r="AI169" s="1"/>
      <c r="AJ169" s="22"/>
      <c r="AK169" s="1"/>
      <c r="AL169" s="1"/>
      <c r="AM169" s="23"/>
      <c r="AN169" s="1"/>
      <c r="AO169" s="1"/>
      <c r="AP169" s="1"/>
      <c r="AQ169" s="1"/>
      <c r="A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8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38"/>
      <c r="AF170" s="39"/>
      <c r="AG170" s="1"/>
      <c r="AH170" s="1"/>
      <c r="AI170" s="1"/>
      <c r="AJ170" s="22"/>
      <c r="AK170" s="1"/>
      <c r="AL170" s="1"/>
      <c r="AM170" s="23"/>
      <c r="AN170" s="1"/>
      <c r="AO170" s="1"/>
      <c r="AP170" s="1"/>
      <c r="AQ170" s="1"/>
      <c r="A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8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38"/>
      <c r="AF171" s="39"/>
      <c r="AG171" s="1"/>
      <c r="AH171" s="1"/>
      <c r="AI171" s="1"/>
      <c r="AJ171" s="22"/>
      <c r="AK171" s="1"/>
      <c r="AL171" s="1"/>
      <c r="AM171" s="23"/>
      <c r="AN171" s="1"/>
      <c r="AO171" s="1"/>
      <c r="AP171" s="1"/>
      <c r="AQ171" s="1"/>
      <c r="A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8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38"/>
      <c r="AF172" s="39"/>
      <c r="AG172" s="1"/>
      <c r="AH172" s="1"/>
      <c r="AI172" s="1"/>
      <c r="AJ172" s="22"/>
      <c r="AK172" s="1"/>
      <c r="AL172" s="1"/>
      <c r="AM172" s="23"/>
      <c r="AN172" s="1"/>
      <c r="AO172" s="1"/>
      <c r="AP172" s="1"/>
      <c r="AQ172" s="1"/>
      <c r="A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8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38"/>
      <c r="AF173" s="39"/>
      <c r="AG173" s="1"/>
      <c r="AH173" s="1"/>
      <c r="AI173" s="1"/>
      <c r="AJ173" s="22"/>
      <c r="AK173" s="1"/>
      <c r="AL173" s="1"/>
      <c r="AM173" s="23"/>
      <c r="AN173" s="1"/>
      <c r="AO173" s="1"/>
      <c r="AP173" s="1"/>
      <c r="AQ173" s="1"/>
      <c r="A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8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38"/>
      <c r="AF174" s="39"/>
      <c r="AG174" s="1"/>
      <c r="AH174" s="1"/>
      <c r="AI174" s="1"/>
      <c r="AJ174" s="22"/>
      <c r="AK174" s="1"/>
      <c r="AL174" s="1"/>
      <c r="AM174" s="23"/>
      <c r="AN174" s="1"/>
      <c r="AO174" s="1"/>
      <c r="AP174" s="1"/>
      <c r="AQ174" s="1"/>
      <c r="A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8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38"/>
      <c r="AF175" s="39"/>
      <c r="AG175" s="1"/>
      <c r="AH175" s="1"/>
      <c r="AI175" s="1"/>
      <c r="AJ175" s="22"/>
      <c r="AK175" s="1"/>
      <c r="AL175" s="1"/>
      <c r="AM175" s="23"/>
      <c r="AN175" s="1"/>
      <c r="AO175" s="1"/>
      <c r="AP175" s="1"/>
      <c r="AQ175" s="1"/>
      <c r="A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8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38"/>
      <c r="AF176" s="39"/>
      <c r="AG176" s="1"/>
      <c r="AH176" s="1"/>
      <c r="AI176" s="1"/>
      <c r="AJ176" s="22"/>
      <c r="AK176" s="1"/>
      <c r="AL176" s="1"/>
      <c r="AM176" s="23"/>
      <c r="AN176" s="1"/>
      <c r="AO176" s="1"/>
      <c r="AP176" s="1"/>
      <c r="AQ176" s="1"/>
      <c r="A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8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38"/>
      <c r="AF177" s="39"/>
      <c r="AG177" s="1"/>
      <c r="AH177" s="1"/>
      <c r="AI177" s="1"/>
      <c r="AJ177" s="22"/>
      <c r="AK177" s="1"/>
      <c r="AL177" s="1"/>
      <c r="AM177" s="23"/>
      <c r="AN177" s="1"/>
      <c r="AO177" s="1"/>
      <c r="AP177" s="1"/>
      <c r="AQ177" s="1"/>
      <c r="A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8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38"/>
      <c r="AF178" s="39"/>
      <c r="AG178" s="1"/>
      <c r="AH178" s="1"/>
      <c r="AI178" s="1"/>
      <c r="AJ178" s="22"/>
      <c r="AK178" s="1"/>
      <c r="AL178" s="1"/>
      <c r="AM178" s="23"/>
      <c r="AN178" s="1"/>
      <c r="AO178" s="1"/>
      <c r="AP178" s="1"/>
      <c r="AQ178" s="1"/>
      <c r="A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8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38"/>
      <c r="AF179" s="39"/>
      <c r="AG179" s="1"/>
      <c r="AH179" s="1"/>
      <c r="AI179" s="1"/>
      <c r="AJ179" s="22"/>
      <c r="AK179" s="1"/>
      <c r="AL179" s="1"/>
      <c r="AM179" s="23"/>
      <c r="AN179" s="1"/>
      <c r="AO179" s="1"/>
      <c r="AP179" s="1"/>
      <c r="AQ179" s="1"/>
      <c r="A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8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38"/>
      <c r="AF180" s="39"/>
      <c r="AG180" s="1"/>
      <c r="AH180" s="1"/>
      <c r="AI180" s="1"/>
      <c r="AJ180" s="22"/>
      <c r="AK180" s="1"/>
      <c r="AL180" s="1"/>
      <c r="AM180" s="23"/>
      <c r="AN180" s="1"/>
      <c r="AO180" s="1"/>
      <c r="AP180" s="1"/>
      <c r="AQ180" s="1"/>
      <c r="A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8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38"/>
      <c r="AF181" s="39"/>
      <c r="AG181" s="1"/>
      <c r="AH181" s="1"/>
      <c r="AI181" s="1"/>
      <c r="AJ181" s="22"/>
      <c r="AK181" s="1"/>
      <c r="AL181" s="1"/>
      <c r="AM181" s="23"/>
      <c r="AN181" s="1"/>
      <c r="AO181" s="1"/>
      <c r="AP181" s="1"/>
      <c r="AQ181" s="1"/>
      <c r="A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8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38"/>
      <c r="AF182" s="39"/>
      <c r="AG182" s="1"/>
      <c r="AH182" s="1"/>
      <c r="AI182" s="1"/>
      <c r="AJ182" s="22"/>
      <c r="AK182" s="1"/>
      <c r="AL182" s="1"/>
      <c r="AM182" s="23"/>
      <c r="AN182" s="1"/>
      <c r="AO182" s="1"/>
      <c r="AP182" s="1"/>
      <c r="AQ182" s="1"/>
      <c r="A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8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38"/>
      <c r="AF183" s="39"/>
      <c r="AG183" s="1"/>
      <c r="AH183" s="1"/>
      <c r="AI183" s="1"/>
      <c r="AJ183" s="22"/>
      <c r="AK183" s="1"/>
      <c r="AL183" s="1"/>
      <c r="AM183" s="23"/>
      <c r="AN183" s="1"/>
      <c r="AO183" s="1"/>
      <c r="AP183" s="1"/>
      <c r="AQ183" s="1"/>
      <c r="A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8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38"/>
      <c r="AF184" s="39"/>
      <c r="AG184" s="1"/>
      <c r="AH184" s="1"/>
      <c r="AI184" s="1"/>
      <c r="AJ184" s="22"/>
      <c r="AK184" s="1"/>
      <c r="AL184" s="1"/>
      <c r="AM184" s="23"/>
      <c r="AN184" s="1"/>
      <c r="AO184" s="1"/>
      <c r="AP184" s="1"/>
      <c r="AQ184" s="1"/>
      <c r="A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8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38"/>
      <c r="AF185" s="39"/>
      <c r="AG185" s="1"/>
      <c r="AH185" s="1"/>
      <c r="AI185" s="1"/>
      <c r="AJ185" s="22"/>
      <c r="AK185" s="1"/>
      <c r="AL185" s="1"/>
      <c r="AM185" s="23"/>
      <c r="AN185" s="1"/>
      <c r="AO185" s="1"/>
      <c r="AP185" s="1"/>
      <c r="AQ185" s="1"/>
      <c r="A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8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38"/>
      <c r="AF186" s="39"/>
      <c r="AG186" s="1"/>
      <c r="AH186" s="1"/>
      <c r="AI186" s="1"/>
      <c r="AJ186" s="22"/>
      <c r="AK186" s="1"/>
      <c r="AL186" s="1"/>
      <c r="AM186" s="23"/>
      <c r="AN186" s="1"/>
      <c r="AO186" s="1"/>
      <c r="AP186" s="1"/>
      <c r="AQ186" s="1"/>
      <c r="A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8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38"/>
      <c r="AF187" s="39"/>
      <c r="AG187" s="1"/>
      <c r="AH187" s="1"/>
      <c r="AI187" s="1"/>
      <c r="AJ187" s="22"/>
      <c r="AK187" s="1"/>
      <c r="AL187" s="1"/>
      <c r="AM187" s="23"/>
      <c r="AN187" s="1"/>
      <c r="AO187" s="1"/>
      <c r="AP187" s="1"/>
      <c r="AQ187" s="1"/>
      <c r="A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8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38"/>
      <c r="AF188" s="39"/>
      <c r="AG188" s="1"/>
      <c r="AH188" s="1"/>
      <c r="AI188" s="1"/>
      <c r="AJ188" s="22"/>
      <c r="AK188" s="1"/>
      <c r="AL188" s="1"/>
      <c r="AM188" s="23"/>
      <c r="AN188" s="1"/>
      <c r="AO188" s="1"/>
      <c r="AP188" s="1"/>
      <c r="AQ188" s="1"/>
      <c r="A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8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38"/>
      <c r="AF189" s="39"/>
      <c r="AG189" s="1"/>
      <c r="AH189" s="1"/>
      <c r="AI189" s="1"/>
      <c r="AJ189" s="22"/>
      <c r="AK189" s="1"/>
      <c r="AL189" s="1"/>
      <c r="AM189" s="23"/>
      <c r="AN189" s="1"/>
      <c r="AO189" s="1"/>
      <c r="AP189" s="1"/>
      <c r="AQ189" s="1"/>
      <c r="A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8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38"/>
      <c r="AF190" s="39"/>
      <c r="AG190" s="1"/>
      <c r="AH190" s="1"/>
      <c r="AI190" s="1"/>
      <c r="AJ190" s="22"/>
      <c r="AK190" s="1"/>
      <c r="AL190" s="1"/>
      <c r="AM190" s="23"/>
      <c r="AN190" s="1"/>
      <c r="AO190" s="1"/>
      <c r="AP190" s="1"/>
      <c r="AQ190" s="1"/>
      <c r="A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8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38"/>
      <c r="AF191" s="39"/>
      <c r="AG191" s="1"/>
      <c r="AH191" s="1"/>
      <c r="AI191" s="1"/>
      <c r="AJ191" s="22"/>
      <c r="AK191" s="1"/>
      <c r="AL191" s="1"/>
      <c r="AM191" s="23"/>
      <c r="AN191" s="1"/>
      <c r="AO191" s="1"/>
      <c r="AP191" s="1"/>
      <c r="AQ191" s="1"/>
      <c r="A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8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38"/>
      <c r="AF192" s="39"/>
      <c r="AG192" s="1"/>
      <c r="AH192" s="1"/>
      <c r="AI192" s="1"/>
      <c r="AJ192" s="22"/>
      <c r="AK192" s="1"/>
      <c r="AL192" s="1"/>
      <c r="AM192" s="23"/>
      <c r="AN192" s="1"/>
      <c r="AO192" s="1"/>
      <c r="AP192" s="1"/>
      <c r="AQ192" s="1"/>
      <c r="A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8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38"/>
      <c r="AF193" s="39"/>
      <c r="AG193" s="1"/>
      <c r="AH193" s="1"/>
      <c r="AI193" s="1"/>
      <c r="AJ193" s="22"/>
      <c r="AK193" s="1"/>
      <c r="AL193" s="1"/>
      <c r="AM193" s="23"/>
      <c r="AN193" s="1"/>
      <c r="AO193" s="1"/>
      <c r="AP193" s="1"/>
      <c r="AQ193" s="1"/>
      <c r="A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8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38"/>
      <c r="AF194" s="39"/>
      <c r="AG194" s="1"/>
      <c r="AH194" s="1"/>
      <c r="AI194" s="1"/>
      <c r="AJ194" s="22"/>
      <c r="AK194" s="1"/>
      <c r="AL194" s="1"/>
      <c r="AM194" s="23"/>
      <c r="AN194" s="1"/>
      <c r="AO194" s="1"/>
      <c r="AP194" s="1"/>
      <c r="AQ194" s="1"/>
      <c r="A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8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38"/>
      <c r="AF195" s="39"/>
      <c r="AG195" s="1"/>
      <c r="AH195" s="1"/>
      <c r="AI195" s="1"/>
      <c r="AJ195" s="22"/>
      <c r="AK195" s="1"/>
      <c r="AL195" s="1"/>
      <c r="AM195" s="23"/>
      <c r="AN195" s="1"/>
      <c r="AO195" s="1"/>
      <c r="AP195" s="1"/>
      <c r="AQ195" s="1"/>
      <c r="A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8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38"/>
      <c r="AF196" s="39"/>
      <c r="AG196" s="1"/>
      <c r="AH196" s="1"/>
      <c r="AI196" s="1"/>
      <c r="AJ196" s="22"/>
      <c r="AK196" s="1"/>
      <c r="AL196" s="1"/>
      <c r="AM196" s="23"/>
      <c r="AN196" s="1"/>
      <c r="AO196" s="1"/>
      <c r="AP196" s="1"/>
      <c r="AQ196" s="1"/>
      <c r="A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8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38"/>
      <c r="AF197" s="39"/>
      <c r="AG197" s="1"/>
      <c r="AH197" s="1"/>
      <c r="AI197" s="1"/>
      <c r="AJ197" s="22"/>
      <c r="AK197" s="1"/>
      <c r="AL197" s="1"/>
      <c r="AM197" s="23"/>
      <c r="AN197" s="1"/>
      <c r="AO197" s="1"/>
      <c r="AP197" s="1"/>
      <c r="AQ197" s="1"/>
      <c r="A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8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38"/>
      <c r="AF198" s="39"/>
      <c r="AG198" s="1"/>
      <c r="AH198" s="1"/>
      <c r="AI198" s="1"/>
      <c r="AJ198" s="22"/>
      <c r="AK198" s="1"/>
      <c r="AL198" s="1"/>
      <c r="AM198" s="23"/>
      <c r="AN198" s="1"/>
      <c r="AO198" s="1"/>
      <c r="AP198" s="1"/>
      <c r="AQ198" s="1"/>
      <c r="A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8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38"/>
      <c r="AF199" s="39"/>
      <c r="AG199" s="1"/>
      <c r="AH199" s="1"/>
      <c r="AI199" s="1"/>
      <c r="AJ199" s="22"/>
      <c r="AK199" s="1"/>
      <c r="AL199" s="1"/>
      <c r="AM199" s="23"/>
      <c r="AN199" s="1"/>
      <c r="AO199" s="1"/>
      <c r="AP199" s="1"/>
      <c r="AQ199" s="1"/>
      <c r="A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8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38"/>
      <c r="AF200" s="39"/>
      <c r="AG200" s="1"/>
      <c r="AH200" s="1"/>
      <c r="AI200" s="1"/>
      <c r="AJ200" s="22"/>
      <c r="AK200" s="1"/>
      <c r="AL200" s="1"/>
      <c r="AM200" s="23"/>
      <c r="AN200" s="1"/>
      <c r="AO200" s="1"/>
      <c r="AP200" s="1"/>
      <c r="AQ200" s="1"/>
      <c r="AR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8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38"/>
      <c r="AF201" s="39"/>
      <c r="AG201" s="1"/>
      <c r="AH201" s="1"/>
      <c r="AI201" s="1"/>
      <c r="AJ201" s="22"/>
      <c r="AK201" s="1"/>
      <c r="AL201" s="1"/>
      <c r="AM201" s="23"/>
      <c r="AN201" s="1"/>
      <c r="AO201" s="1"/>
      <c r="AP201" s="1"/>
      <c r="AQ201" s="1"/>
      <c r="AR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8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38"/>
      <c r="AF202" s="39"/>
      <c r="AG202" s="1"/>
      <c r="AH202" s="1"/>
      <c r="AI202" s="1"/>
      <c r="AJ202" s="22"/>
      <c r="AK202" s="1"/>
      <c r="AL202" s="1"/>
      <c r="AM202" s="23"/>
      <c r="AN202" s="1"/>
      <c r="AO202" s="1"/>
      <c r="AP202" s="1"/>
      <c r="AQ202" s="1"/>
      <c r="AR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8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38"/>
      <c r="AF203" s="39"/>
      <c r="AG203" s="1"/>
      <c r="AH203" s="1"/>
      <c r="AI203" s="1"/>
      <c r="AJ203" s="22"/>
      <c r="AK203" s="1"/>
      <c r="AL203" s="1"/>
      <c r="AM203" s="23"/>
      <c r="AN203" s="1"/>
      <c r="AO203" s="1"/>
      <c r="AP203" s="1"/>
      <c r="AQ203" s="1"/>
      <c r="AR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8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38"/>
      <c r="AF204" s="39"/>
      <c r="AG204" s="1"/>
      <c r="AH204" s="1"/>
      <c r="AI204" s="1"/>
      <c r="AJ204" s="22"/>
      <c r="AK204" s="1"/>
      <c r="AL204" s="1"/>
      <c r="AM204" s="23"/>
      <c r="AN204" s="1"/>
      <c r="AO204" s="1"/>
      <c r="AP204" s="1"/>
      <c r="AQ204" s="1"/>
      <c r="AR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8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38"/>
      <c r="AF205" s="39"/>
      <c r="AG205" s="1"/>
      <c r="AH205" s="1"/>
      <c r="AI205" s="1"/>
      <c r="AJ205" s="22"/>
      <c r="AK205" s="1"/>
      <c r="AL205" s="1"/>
      <c r="AM205" s="23"/>
      <c r="AN205" s="1"/>
      <c r="AO205" s="1"/>
      <c r="AP205" s="1"/>
      <c r="AQ205" s="1"/>
      <c r="AR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8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38"/>
      <c r="AF206" s="39"/>
      <c r="AG206" s="1"/>
      <c r="AH206" s="1"/>
      <c r="AI206" s="1"/>
      <c r="AJ206" s="22"/>
      <c r="AK206" s="1"/>
      <c r="AL206" s="1"/>
      <c r="AM206" s="23"/>
      <c r="AN206" s="1"/>
      <c r="AO206" s="1"/>
      <c r="AP206" s="1"/>
      <c r="AQ206" s="1"/>
      <c r="AR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8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38"/>
      <c r="AF207" s="39"/>
      <c r="AG207" s="1"/>
      <c r="AH207" s="1"/>
      <c r="AI207" s="1"/>
      <c r="AJ207" s="22"/>
      <c r="AK207" s="1"/>
      <c r="AL207" s="1"/>
      <c r="AM207" s="23"/>
      <c r="AN207" s="1"/>
      <c r="AO207" s="1"/>
      <c r="AP207" s="1"/>
      <c r="AQ207" s="1"/>
      <c r="AR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8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38"/>
      <c r="AF208" s="39"/>
      <c r="AG208" s="1"/>
      <c r="AH208" s="1"/>
      <c r="AI208" s="1"/>
      <c r="AJ208" s="22"/>
      <c r="AK208" s="1"/>
      <c r="AL208" s="1"/>
      <c r="AM208" s="23"/>
      <c r="AN208" s="1"/>
      <c r="AO208" s="1"/>
      <c r="AP208" s="1"/>
      <c r="AQ208" s="1"/>
      <c r="AR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8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38"/>
      <c r="AF209" s="39"/>
      <c r="AG209" s="1"/>
      <c r="AH209" s="1"/>
      <c r="AI209" s="1"/>
      <c r="AJ209" s="22"/>
      <c r="AK209" s="1"/>
      <c r="AL209" s="1"/>
      <c r="AM209" s="23"/>
      <c r="AN209" s="1"/>
      <c r="AO209" s="1"/>
      <c r="AP209" s="1"/>
      <c r="AQ209" s="1"/>
      <c r="AR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8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38"/>
      <c r="AF210" s="39"/>
      <c r="AG210" s="1"/>
      <c r="AH210" s="1"/>
      <c r="AI210" s="1"/>
      <c r="AJ210" s="22"/>
      <c r="AK210" s="1"/>
      <c r="AL210" s="1"/>
      <c r="AM210" s="23"/>
      <c r="AN210" s="1"/>
      <c r="AO210" s="1"/>
      <c r="AP210" s="1"/>
      <c r="AQ210" s="1"/>
      <c r="AR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8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38"/>
      <c r="AF211" s="39"/>
      <c r="AG211" s="1"/>
      <c r="AH211" s="1"/>
      <c r="AI211" s="1"/>
      <c r="AJ211" s="22"/>
      <c r="AK211" s="1"/>
      <c r="AL211" s="1"/>
      <c r="AM211" s="23"/>
      <c r="AN211" s="1"/>
      <c r="AO211" s="1"/>
      <c r="AP211" s="1"/>
      <c r="AQ211" s="1"/>
      <c r="AR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8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38"/>
      <c r="AF212" s="39"/>
      <c r="AG212" s="1"/>
      <c r="AH212" s="1"/>
      <c r="AI212" s="1"/>
      <c r="AJ212" s="22"/>
      <c r="AK212" s="1"/>
      <c r="AL212" s="1"/>
      <c r="AM212" s="23"/>
      <c r="AN212" s="1"/>
      <c r="AO212" s="1"/>
      <c r="AP212" s="1"/>
      <c r="AQ212" s="1"/>
      <c r="AR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8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38"/>
      <c r="AF213" s="39"/>
      <c r="AG213" s="1"/>
      <c r="AH213" s="1"/>
      <c r="AI213" s="1"/>
      <c r="AJ213" s="22"/>
      <c r="AK213" s="1"/>
      <c r="AL213" s="1"/>
      <c r="AM213" s="23"/>
      <c r="AN213" s="1"/>
      <c r="AO213" s="1"/>
      <c r="AP213" s="1"/>
      <c r="AQ213" s="1"/>
      <c r="AR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8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38"/>
      <c r="AF214" s="39"/>
      <c r="AG214" s="1"/>
      <c r="AH214" s="1"/>
      <c r="AI214" s="1"/>
      <c r="AJ214" s="22"/>
      <c r="AK214" s="1"/>
      <c r="AL214" s="1"/>
      <c r="AM214" s="23"/>
      <c r="AN214" s="1"/>
      <c r="AO214" s="1"/>
      <c r="AP214" s="1"/>
      <c r="AQ214" s="1"/>
      <c r="AR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8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38"/>
      <c r="AF215" s="39"/>
      <c r="AG215" s="1"/>
      <c r="AH215" s="1"/>
      <c r="AI215" s="1"/>
      <c r="AJ215" s="22"/>
      <c r="AK215" s="1"/>
      <c r="AL215" s="1"/>
      <c r="AM215" s="23"/>
      <c r="AN215" s="1"/>
      <c r="AO215" s="1"/>
      <c r="AP215" s="1"/>
      <c r="AQ215" s="1"/>
      <c r="AR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8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38"/>
      <c r="AF216" s="39"/>
      <c r="AG216" s="1"/>
      <c r="AH216" s="1"/>
      <c r="AI216" s="1"/>
      <c r="AJ216" s="22"/>
      <c r="AK216" s="1"/>
      <c r="AL216" s="1"/>
      <c r="AM216" s="23"/>
      <c r="AN216" s="1"/>
      <c r="AO216" s="1"/>
      <c r="AP216" s="1"/>
      <c r="AQ216" s="1"/>
      <c r="AR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8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38"/>
      <c r="AF217" s="39"/>
      <c r="AG217" s="1"/>
      <c r="AH217" s="1"/>
      <c r="AI217" s="1"/>
      <c r="AJ217" s="22"/>
      <c r="AK217" s="1"/>
      <c r="AL217" s="1"/>
      <c r="AM217" s="23"/>
      <c r="AN217" s="1"/>
      <c r="AO217" s="1"/>
      <c r="AP217" s="1"/>
      <c r="AQ217" s="1"/>
      <c r="AR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8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38"/>
      <c r="AF218" s="39"/>
      <c r="AG218" s="1"/>
      <c r="AH218" s="1"/>
      <c r="AI218" s="1"/>
      <c r="AJ218" s="22"/>
      <c r="AK218" s="1"/>
      <c r="AL218" s="1"/>
      <c r="AM218" s="23"/>
      <c r="AN218" s="1"/>
      <c r="AO218" s="1"/>
      <c r="AP218" s="1"/>
      <c r="AQ218" s="1"/>
      <c r="AR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8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38"/>
      <c r="AF219" s="39"/>
      <c r="AG219" s="1"/>
      <c r="AH219" s="1"/>
      <c r="AI219" s="1"/>
      <c r="AJ219" s="22"/>
      <c r="AK219" s="1"/>
      <c r="AL219" s="1"/>
      <c r="AM219" s="23"/>
      <c r="AN219" s="1"/>
      <c r="AO219" s="1"/>
      <c r="AP219" s="1"/>
      <c r="AQ219" s="1"/>
      <c r="AR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8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38"/>
      <c r="AF220" s="39"/>
      <c r="AG220" s="1"/>
      <c r="AH220" s="1"/>
      <c r="AI220" s="1"/>
      <c r="AJ220" s="22"/>
      <c r="AK220" s="1"/>
      <c r="AL220" s="1"/>
      <c r="AM220" s="23"/>
      <c r="AN220" s="1"/>
      <c r="AO220" s="1"/>
      <c r="AP220" s="1"/>
      <c r="AQ220" s="1"/>
      <c r="AR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8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38"/>
      <c r="AF221" s="39"/>
      <c r="AG221" s="1"/>
      <c r="AH221" s="1"/>
      <c r="AI221" s="1"/>
      <c r="AJ221" s="22"/>
      <c r="AK221" s="1"/>
      <c r="AL221" s="1"/>
      <c r="AM221" s="23"/>
      <c r="AN221" s="1"/>
      <c r="AO221" s="1"/>
      <c r="AP221" s="1"/>
      <c r="AQ221" s="1"/>
      <c r="AR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8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38"/>
      <c r="AF222" s="39"/>
      <c r="AG222" s="1"/>
      <c r="AH222" s="1"/>
      <c r="AI222" s="1"/>
      <c r="AJ222" s="22"/>
      <c r="AK222" s="1"/>
      <c r="AL222" s="1"/>
      <c r="AM222" s="23"/>
      <c r="AN222" s="1"/>
      <c r="AO222" s="1"/>
      <c r="AP222" s="1"/>
      <c r="AQ222" s="1"/>
      <c r="AR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8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38"/>
      <c r="AF223" s="39"/>
      <c r="AG223" s="1"/>
      <c r="AH223" s="1"/>
      <c r="AI223" s="1"/>
      <c r="AJ223" s="22"/>
      <c r="AK223" s="1"/>
      <c r="AL223" s="1"/>
      <c r="AM223" s="23"/>
      <c r="AN223" s="1"/>
      <c r="AO223" s="1"/>
      <c r="AP223" s="1"/>
      <c r="AQ223" s="1"/>
      <c r="AR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8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38"/>
      <c r="AF224" s="39"/>
      <c r="AG224" s="1"/>
      <c r="AH224" s="1"/>
      <c r="AI224" s="1"/>
      <c r="AJ224" s="22"/>
      <c r="AK224" s="1"/>
      <c r="AL224" s="1"/>
      <c r="AM224" s="23"/>
      <c r="AN224" s="1"/>
      <c r="AO224" s="1"/>
      <c r="AP224" s="1"/>
      <c r="AQ224" s="1"/>
      <c r="AR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8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38"/>
      <c r="AF225" s="39"/>
      <c r="AG225" s="1"/>
      <c r="AH225" s="1"/>
      <c r="AI225" s="1"/>
      <c r="AJ225" s="22"/>
      <c r="AK225" s="1"/>
      <c r="AL225" s="1"/>
      <c r="AM225" s="23"/>
      <c r="AN225" s="1"/>
      <c r="AO225" s="1"/>
      <c r="AP225" s="1"/>
      <c r="AQ225" s="1"/>
      <c r="AR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8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38"/>
      <c r="AF226" s="39"/>
      <c r="AG226" s="1"/>
      <c r="AH226" s="1"/>
      <c r="AI226" s="1"/>
      <c r="AJ226" s="22"/>
      <c r="AK226" s="1"/>
      <c r="AL226" s="1"/>
      <c r="AM226" s="23"/>
      <c r="AN226" s="1"/>
      <c r="AO226" s="1"/>
      <c r="AP226" s="1"/>
      <c r="AQ226" s="1"/>
      <c r="AR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38"/>
      <c r="AF227" s="39"/>
      <c r="AG227" s="1"/>
      <c r="AH227" s="1"/>
      <c r="AI227" s="1"/>
      <c r="AJ227" s="22"/>
      <c r="AK227" s="1"/>
      <c r="AL227" s="1"/>
      <c r="AM227" s="23"/>
      <c r="AN227" s="1"/>
      <c r="AO227" s="1"/>
      <c r="AP227" s="1"/>
      <c r="AQ227" s="1"/>
      <c r="AR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8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38"/>
      <c r="AF228" s="39"/>
      <c r="AG228" s="1"/>
      <c r="AH228" s="1"/>
      <c r="AI228" s="1"/>
      <c r="AJ228" s="22"/>
      <c r="AK228" s="1"/>
      <c r="AL228" s="1"/>
      <c r="AM228" s="23"/>
      <c r="AN228" s="1"/>
      <c r="AO228" s="1"/>
      <c r="AP228" s="1"/>
      <c r="AQ228" s="1"/>
      <c r="AR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8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38"/>
      <c r="AF229" s="39"/>
      <c r="AG229" s="1"/>
      <c r="AH229" s="1"/>
      <c r="AI229" s="1"/>
      <c r="AJ229" s="22"/>
      <c r="AK229" s="1"/>
      <c r="AL229" s="1"/>
      <c r="AM229" s="23"/>
      <c r="AN229" s="1"/>
      <c r="AO229" s="1"/>
      <c r="AP229" s="1"/>
      <c r="AQ229" s="1"/>
      <c r="AR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8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38"/>
      <c r="AF230" s="39"/>
      <c r="AG230" s="1"/>
      <c r="AH230" s="1"/>
      <c r="AI230" s="1"/>
      <c r="AJ230" s="22"/>
      <c r="AK230" s="1"/>
      <c r="AL230" s="1"/>
      <c r="AM230" s="23"/>
      <c r="AN230" s="1"/>
      <c r="AO230" s="1"/>
      <c r="AP230" s="1"/>
      <c r="AQ230" s="1"/>
      <c r="AR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8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38"/>
      <c r="AF231" s="39"/>
      <c r="AG231" s="1"/>
      <c r="AH231" s="1"/>
      <c r="AI231" s="1"/>
      <c r="AJ231" s="22"/>
      <c r="AK231" s="1"/>
      <c r="AL231" s="1"/>
      <c r="AM231" s="23"/>
      <c r="AN231" s="1"/>
      <c r="AO231" s="1"/>
      <c r="AP231" s="1"/>
      <c r="AQ231" s="1"/>
      <c r="AR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8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38"/>
      <c r="AF232" s="39"/>
      <c r="AG232" s="1"/>
      <c r="AH232" s="1"/>
      <c r="AI232" s="1"/>
      <c r="AJ232" s="22"/>
      <c r="AK232" s="1"/>
      <c r="AL232" s="1"/>
      <c r="AM232" s="23"/>
      <c r="AN232" s="1"/>
      <c r="AO232" s="1"/>
      <c r="AP232" s="1"/>
      <c r="AQ232" s="1"/>
      <c r="AR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8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38"/>
      <c r="AF233" s="39"/>
      <c r="AG233" s="1"/>
      <c r="AH233" s="1"/>
      <c r="AI233" s="1"/>
      <c r="AJ233" s="22"/>
      <c r="AK233" s="1"/>
      <c r="AL233" s="1"/>
      <c r="AM233" s="23"/>
      <c r="AN233" s="1"/>
      <c r="AO233" s="1"/>
      <c r="AP233" s="1"/>
      <c r="AQ233" s="1"/>
      <c r="AR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8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38"/>
      <c r="AF234" s="39"/>
      <c r="AG234" s="1"/>
      <c r="AH234" s="1"/>
      <c r="AI234" s="1"/>
      <c r="AJ234" s="22"/>
      <c r="AK234" s="1"/>
      <c r="AL234" s="1"/>
      <c r="AM234" s="23"/>
      <c r="AN234" s="1"/>
      <c r="AO234" s="1"/>
      <c r="AP234" s="1"/>
      <c r="AQ234" s="1"/>
      <c r="AR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8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38"/>
      <c r="AF235" s="39"/>
      <c r="AG235" s="1"/>
      <c r="AH235" s="1"/>
      <c r="AI235" s="1"/>
      <c r="AJ235" s="22"/>
      <c r="AK235" s="1"/>
      <c r="AL235" s="1"/>
      <c r="AM235" s="23"/>
      <c r="AN235" s="1"/>
      <c r="AO235" s="1"/>
      <c r="AP235" s="1"/>
      <c r="AQ235" s="1"/>
      <c r="AR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8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38"/>
      <c r="AF236" s="39"/>
      <c r="AG236" s="1"/>
      <c r="AH236" s="1"/>
      <c r="AI236" s="1"/>
      <c r="AJ236" s="22"/>
      <c r="AK236" s="1"/>
      <c r="AL236" s="1"/>
      <c r="AM236" s="23"/>
      <c r="AN236" s="1"/>
      <c r="AO236" s="1"/>
      <c r="AP236" s="1"/>
      <c r="AQ236" s="1"/>
      <c r="AR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8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38"/>
      <c r="AF237" s="39"/>
      <c r="AG237" s="1"/>
      <c r="AH237" s="1"/>
      <c r="AI237" s="1"/>
      <c r="AJ237" s="22"/>
      <c r="AK237" s="1"/>
      <c r="AL237" s="1"/>
      <c r="AM237" s="23"/>
      <c r="AN237" s="1"/>
      <c r="AO237" s="1"/>
      <c r="AP237" s="1"/>
      <c r="AQ237" s="1"/>
      <c r="AR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8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38"/>
      <c r="AF238" s="39"/>
      <c r="AG238" s="1"/>
      <c r="AH238" s="1"/>
      <c r="AI238" s="1"/>
      <c r="AJ238" s="22"/>
      <c r="AK238" s="1"/>
      <c r="AL238" s="1"/>
      <c r="AM238" s="23"/>
      <c r="AN238" s="1"/>
      <c r="AO238" s="1"/>
      <c r="AP238" s="1"/>
      <c r="AQ238" s="1"/>
      <c r="AR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8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38"/>
      <c r="AF239" s="39"/>
      <c r="AG239" s="1"/>
      <c r="AH239" s="1"/>
      <c r="AI239" s="1"/>
      <c r="AJ239" s="22"/>
      <c r="AK239" s="1"/>
      <c r="AL239" s="1"/>
      <c r="AM239" s="23"/>
      <c r="AN239" s="1"/>
      <c r="AO239" s="1"/>
      <c r="AP239" s="1"/>
      <c r="AQ239" s="1"/>
      <c r="AR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8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38"/>
      <c r="AF240" s="39"/>
      <c r="AG240" s="1"/>
      <c r="AH240" s="1"/>
      <c r="AI240" s="1"/>
      <c r="AJ240" s="22"/>
      <c r="AK240" s="1"/>
      <c r="AL240" s="1"/>
      <c r="AM240" s="23"/>
      <c r="AN240" s="1"/>
      <c r="AO240" s="1"/>
      <c r="AP240" s="1"/>
      <c r="AQ240" s="1"/>
      <c r="AR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8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38"/>
      <c r="AF241" s="39"/>
      <c r="AG241" s="1"/>
      <c r="AH241" s="1"/>
      <c r="AI241" s="1"/>
      <c r="AJ241" s="22"/>
      <c r="AK241" s="1"/>
      <c r="AL241" s="1"/>
      <c r="AM241" s="23"/>
      <c r="AN241" s="1"/>
      <c r="AO241" s="1"/>
      <c r="AP241" s="1"/>
      <c r="AQ241" s="1"/>
      <c r="AR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8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38"/>
      <c r="AF242" s="39"/>
      <c r="AG242" s="1"/>
      <c r="AH242" s="1"/>
      <c r="AI242" s="1"/>
      <c r="AJ242" s="22"/>
      <c r="AK242" s="1"/>
      <c r="AL242" s="1"/>
      <c r="AM242" s="23"/>
      <c r="AN242" s="1"/>
      <c r="AO242" s="1"/>
      <c r="AP242" s="1"/>
      <c r="AQ242" s="1"/>
      <c r="AR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8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38"/>
      <c r="AF243" s="39"/>
      <c r="AG243" s="1"/>
      <c r="AH243" s="1"/>
      <c r="AI243" s="1"/>
      <c r="AJ243" s="22"/>
      <c r="AK243" s="1"/>
      <c r="AL243" s="1"/>
      <c r="AM243" s="23"/>
      <c r="AN243" s="1"/>
      <c r="AO243" s="1"/>
      <c r="AP243" s="1"/>
      <c r="AQ243" s="1"/>
      <c r="AR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8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38"/>
      <c r="AF244" s="39"/>
      <c r="AG244" s="1"/>
      <c r="AH244" s="1"/>
      <c r="AI244" s="1"/>
      <c r="AJ244" s="22"/>
      <c r="AK244" s="1"/>
      <c r="AL244" s="1"/>
      <c r="AM244" s="23"/>
      <c r="AN244" s="1"/>
      <c r="AO244" s="1"/>
      <c r="AP244" s="1"/>
      <c r="AQ244" s="1"/>
      <c r="AR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8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38"/>
      <c r="AF245" s="39"/>
      <c r="AG245" s="1"/>
      <c r="AH245" s="1"/>
      <c r="AI245" s="1"/>
      <c r="AJ245" s="22"/>
      <c r="AK245" s="1"/>
      <c r="AL245" s="1"/>
      <c r="AM245" s="23"/>
      <c r="AN245" s="1"/>
      <c r="AO245" s="1"/>
      <c r="AP245" s="1"/>
      <c r="AQ245" s="1"/>
      <c r="AR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8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38"/>
      <c r="AF246" s="39"/>
      <c r="AG246" s="1"/>
      <c r="AH246" s="1"/>
      <c r="AI246" s="1"/>
      <c r="AJ246" s="22"/>
      <c r="AK246" s="1"/>
      <c r="AL246" s="1"/>
      <c r="AM246" s="23"/>
      <c r="AN246" s="1"/>
      <c r="AO246" s="1"/>
      <c r="AP246" s="1"/>
      <c r="AQ246" s="1"/>
      <c r="AR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8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38"/>
      <c r="AF247" s="39"/>
      <c r="AG247" s="1"/>
      <c r="AH247" s="1"/>
      <c r="AI247" s="1"/>
      <c r="AJ247" s="22"/>
      <c r="AK247" s="1"/>
      <c r="AL247" s="1"/>
      <c r="AM247" s="23"/>
      <c r="AN247" s="1"/>
      <c r="AO247" s="1"/>
      <c r="AP247" s="1"/>
      <c r="AQ247" s="1"/>
      <c r="AR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8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38"/>
      <c r="AF248" s="39"/>
      <c r="AG248" s="1"/>
      <c r="AH248" s="1"/>
      <c r="AI248" s="1"/>
      <c r="AJ248" s="22"/>
      <c r="AK248" s="1"/>
      <c r="AL248" s="1"/>
      <c r="AM248" s="23"/>
      <c r="AN248" s="1"/>
      <c r="AO248" s="1"/>
      <c r="AP248" s="1"/>
      <c r="AQ248" s="1"/>
      <c r="AR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8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38"/>
      <c r="AF249" s="39"/>
      <c r="AG249" s="1"/>
      <c r="AH249" s="1"/>
      <c r="AI249" s="1"/>
      <c r="AJ249" s="22"/>
      <c r="AK249" s="1"/>
      <c r="AL249" s="1"/>
      <c r="AM249" s="23"/>
      <c r="AN249" s="1"/>
      <c r="AO249" s="1"/>
      <c r="AP249" s="1"/>
      <c r="AQ249" s="1"/>
      <c r="AR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8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38"/>
      <c r="AF250" s="39"/>
      <c r="AG250" s="1"/>
      <c r="AH250" s="1"/>
      <c r="AI250" s="1"/>
      <c r="AJ250" s="22"/>
      <c r="AK250" s="1"/>
      <c r="AL250" s="1"/>
      <c r="AM250" s="23"/>
      <c r="AN250" s="1"/>
      <c r="AO250" s="1"/>
      <c r="AP250" s="1"/>
      <c r="AQ250" s="1"/>
      <c r="AR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8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38"/>
      <c r="AF251" s="39"/>
      <c r="AG251" s="1"/>
      <c r="AH251" s="1"/>
      <c r="AI251" s="1"/>
      <c r="AJ251" s="22"/>
      <c r="AK251" s="1"/>
      <c r="AL251" s="1"/>
      <c r="AM251" s="23"/>
      <c r="AN251" s="1"/>
      <c r="AO251" s="1"/>
      <c r="AP251" s="1"/>
      <c r="AQ251" s="1"/>
      <c r="AR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8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38"/>
      <c r="AF252" s="39"/>
      <c r="AG252" s="1"/>
      <c r="AH252" s="1"/>
      <c r="AI252" s="1"/>
      <c r="AJ252" s="22"/>
      <c r="AK252" s="1"/>
      <c r="AL252" s="1"/>
      <c r="AM252" s="23"/>
      <c r="AN252" s="1"/>
      <c r="AO252" s="1"/>
      <c r="AP252" s="1"/>
      <c r="AQ252" s="1"/>
      <c r="AR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8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38"/>
      <c r="AF253" s="39"/>
      <c r="AG253" s="1"/>
      <c r="AH253" s="1"/>
      <c r="AI253" s="1"/>
      <c r="AJ253" s="22"/>
      <c r="AK253" s="1"/>
      <c r="AL253" s="1"/>
      <c r="AM253" s="23"/>
      <c r="AN253" s="1"/>
      <c r="AO253" s="1"/>
      <c r="AP253" s="1"/>
      <c r="AQ253" s="1"/>
      <c r="AR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8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38"/>
      <c r="AF254" s="39"/>
      <c r="AG254" s="1"/>
      <c r="AH254" s="1"/>
      <c r="AI254" s="1"/>
      <c r="AJ254" s="22"/>
      <c r="AK254" s="1"/>
      <c r="AL254" s="1"/>
      <c r="AM254" s="23"/>
      <c r="AN254" s="1"/>
      <c r="AO254" s="1"/>
      <c r="AP254" s="1"/>
      <c r="AQ254" s="1"/>
      <c r="AR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8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38"/>
      <c r="AF255" s="39"/>
      <c r="AG255" s="1"/>
      <c r="AH255" s="1"/>
      <c r="AI255" s="1"/>
      <c r="AJ255" s="22"/>
      <c r="AK255" s="1"/>
      <c r="AL255" s="1"/>
      <c r="AM255" s="23"/>
      <c r="AN255" s="1"/>
      <c r="AO255" s="1"/>
      <c r="AP255" s="1"/>
      <c r="AQ255" s="1"/>
      <c r="AR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8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38"/>
      <c r="AF256" s="39"/>
      <c r="AG256" s="1"/>
      <c r="AH256" s="1"/>
      <c r="AI256" s="1"/>
      <c r="AJ256" s="22"/>
      <c r="AK256" s="1"/>
      <c r="AL256" s="1"/>
      <c r="AM256" s="23"/>
      <c r="AN256" s="1"/>
      <c r="AO256" s="1"/>
      <c r="AP256" s="1"/>
      <c r="AQ256" s="1"/>
      <c r="AR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8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38"/>
      <c r="AF257" s="39"/>
      <c r="AG257" s="1"/>
      <c r="AH257" s="1"/>
      <c r="AI257" s="1"/>
      <c r="AJ257" s="22"/>
      <c r="AK257" s="1"/>
      <c r="AL257" s="1"/>
      <c r="AM257" s="23"/>
      <c r="AN257" s="1"/>
      <c r="AO257" s="1"/>
      <c r="AP257" s="1"/>
      <c r="AQ257" s="1"/>
      <c r="AR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8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38"/>
      <c r="AF258" s="39"/>
      <c r="AG258" s="1"/>
      <c r="AH258" s="1"/>
      <c r="AI258" s="1"/>
      <c r="AJ258" s="22"/>
      <c r="AK258" s="1"/>
      <c r="AL258" s="1"/>
      <c r="AM258" s="23"/>
      <c r="AN258" s="1"/>
      <c r="AO258" s="1"/>
      <c r="AP258" s="1"/>
      <c r="AQ258" s="1"/>
      <c r="AR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8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38"/>
      <c r="AF259" s="39"/>
      <c r="AG259" s="1"/>
      <c r="AH259" s="1"/>
      <c r="AI259" s="1"/>
      <c r="AJ259" s="22"/>
      <c r="AK259" s="1"/>
      <c r="AL259" s="1"/>
      <c r="AM259" s="23"/>
      <c r="AN259" s="1"/>
      <c r="AO259" s="1"/>
      <c r="AP259" s="1"/>
      <c r="AQ259" s="1"/>
      <c r="AR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8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38"/>
      <c r="AF260" s="39"/>
      <c r="AG260" s="1"/>
      <c r="AH260" s="1"/>
      <c r="AI260" s="1"/>
      <c r="AJ260" s="22"/>
      <c r="AK260" s="1"/>
      <c r="AL260" s="1"/>
      <c r="AM260" s="23"/>
      <c r="AN260" s="1"/>
      <c r="AO260" s="1"/>
      <c r="AP260" s="1"/>
      <c r="AQ260" s="1"/>
      <c r="AR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8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38"/>
      <c r="AF261" s="39"/>
      <c r="AG261" s="1"/>
      <c r="AH261" s="1"/>
      <c r="AI261" s="1"/>
      <c r="AJ261" s="22"/>
      <c r="AK261" s="1"/>
      <c r="AL261" s="1"/>
      <c r="AM261" s="23"/>
      <c r="AN261" s="1"/>
      <c r="AO261" s="1"/>
      <c r="AP261" s="1"/>
      <c r="AQ261" s="1"/>
      <c r="AR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8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38"/>
      <c r="AF262" s="39"/>
      <c r="AG262" s="1"/>
      <c r="AH262" s="1"/>
      <c r="AI262" s="1"/>
      <c r="AJ262" s="22"/>
      <c r="AK262" s="1"/>
      <c r="AL262" s="1"/>
      <c r="AM262" s="23"/>
      <c r="AN262" s="1"/>
      <c r="AO262" s="1"/>
      <c r="AP262" s="1"/>
      <c r="AQ262" s="1"/>
      <c r="AR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8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38"/>
      <c r="AF263" s="39"/>
      <c r="AG263" s="1"/>
      <c r="AH263" s="1"/>
      <c r="AI263" s="1"/>
      <c r="AJ263" s="22"/>
      <c r="AK263" s="1"/>
      <c r="AL263" s="1"/>
      <c r="AM263" s="23"/>
      <c r="AN263" s="1"/>
      <c r="AO263" s="1"/>
      <c r="AP263" s="1"/>
      <c r="AQ263" s="1"/>
      <c r="AR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8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38"/>
      <c r="AF264" s="39"/>
      <c r="AG264" s="1"/>
      <c r="AH264" s="1"/>
      <c r="AI264" s="1"/>
      <c r="AJ264" s="22"/>
      <c r="AK264" s="1"/>
      <c r="AL264" s="1"/>
      <c r="AM264" s="23"/>
      <c r="AN264" s="1"/>
      <c r="AO264" s="1"/>
      <c r="AP264" s="1"/>
      <c r="AQ264" s="1"/>
      <c r="AR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8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38"/>
      <c r="AF265" s="39"/>
      <c r="AG265" s="1"/>
      <c r="AH265" s="1"/>
      <c r="AI265" s="1"/>
      <c r="AJ265" s="22"/>
      <c r="AK265" s="1"/>
      <c r="AL265" s="1"/>
      <c r="AM265" s="23"/>
      <c r="AN265" s="1"/>
      <c r="AO265" s="1"/>
      <c r="AP265" s="1"/>
      <c r="AQ265" s="1"/>
      <c r="AR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8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38"/>
      <c r="AF266" s="39"/>
      <c r="AG266" s="1"/>
      <c r="AH266" s="1"/>
      <c r="AI266" s="1"/>
      <c r="AJ266" s="22"/>
      <c r="AK266" s="1"/>
      <c r="AL266" s="1"/>
      <c r="AM266" s="23"/>
      <c r="AN266" s="1"/>
      <c r="AO266" s="1"/>
      <c r="AP266" s="1"/>
      <c r="AQ266" s="1"/>
      <c r="AR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8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38"/>
      <c r="AF267" s="39"/>
      <c r="AG267" s="1"/>
      <c r="AH267" s="1"/>
      <c r="AI267" s="1"/>
      <c r="AJ267" s="22"/>
      <c r="AK267" s="1"/>
      <c r="AL267" s="1"/>
      <c r="AM267" s="23"/>
      <c r="AN267" s="1"/>
      <c r="AO267" s="1"/>
      <c r="AP267" s="1"/>
      <c r="AQ267" s="1"/>
      <c r="AR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8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38"/>
      <c r="AF268" s="39"/>
      <c r="AG268" s="1"/>
      <c r="AH268" s="1"/>
      <c r="AI268" s="1"/>
      <c r="AJ268" s="22"/>
      <c r="AK268" s="1"/>
      <c r="AL268" s="1"/>
      <c r="AM268" s="23"/>
      <c r="AN268" s="1"/>
      <c r="AO268" s="1"/>
      <c r="AP268" s="1"/>
      <c r="AQ268" s="1"/>
      <c r="AR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8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38"/>
      <c r="AF269" s="39"/>
      <c r="AG269" s="1"/>
      <c r="AH269" s="1"/>
      <c r="AI269" s="1"/>
      <c r="AJ269" s="22"/>
      <c r="AK269" s="1"/>
      <c r="AL269" s="1"/>
      <c r="AM269" s="23"/>
      <c r="AN269" s="1"/>
      <c r="AO269" s="1"/>
      <c r="AP269" s="1"/>
      <c r="AQ269" s="1"/>
      <c r="AR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8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38"/>
      <c r="AF270" s="39"/>
      <c r="AG270" s="1"/>
      <c r="AH270" s="1"/>
      <c r="AI270" s="1"/>
      <c r="AJ270" s="22"/>
      <c r="AK270" s="1"/>
      <c r="AL270" s="1"/>
      <c r="AM270" s="23"/>
      <c r="AN270" s="1"/>
      <c r="AO270" s="1"/>
      <c r="AP270" s="1"/>
      <c r="AQ270" s="1"/>
      <c r="AR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8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38"/>
      <c r="AF271" s="39"/>
      <c r="AG271" s="1"/>
      <c r="AH271" s="1"/>
      <c r="AI271" s="1"/>
      <c r="AJ271" s="22"/>
      <c r="AK271" s="1"/>
      <c r="AL271" s="1"/>
      <c r="AM271" s="23"/>
      <c r="AN271" s="1"/>
      <c r="AO271" s="1"/>
      <c r="AP271" s="1"/>
      <c r="AQ271" s="1"/>
      <c r="AR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8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38"/>
      <c r="AF272" s="39"/>
      <c r="AG272" s="1"/>
      <c r="AH272" s="1"/>
      <c r="AI272" s="1"/>
      <c r="AJ272" s="22"/>
      <c r="AK272" s="1"/>
      <c r="AL272" s="1"/>
      <c r="AM272" s="23"/>
      <c r="AN272" s="1"/>
      <c r="AO272" s="1"/>
      <c r="AP272" s="1"/>
      <c r="AQ272" s="1"/>
      <c r="AR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8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38"/>
      <c r="AF273" s="39"/>
      <c r="AG273" s="1"/>
      <c r="AH273" s="1"/>
      <c r="AI273" s="1"/>
      <c r="AJ273" s="22"/>
      <c r="AK273" s="1"/>
      <c r="AL273" s="1"/>
      <c r="AM273" s="23"/>
      <c r="AN273" s="1"/>
      <c r="AO273" s="1"/>
      <c r="AP273" s="1"/>
      <c r="AQ273" s="1"/>
      <c r="AR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8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38"/>
      <c r="AF274" s="39"/>
      <c r="AG274" s="1"/>
      <c r="AH274" s="1"/>
      <c r="AI274" s="1"/>
      <c r="AJ274" s="22"/>
      <c r="AK274" s="1"/>
      <c r="AL274" s="1"/>
      <c r="AM274" s="23"/>
      <c r="AN274" s="1"/>
      <c r="AO274" s="1"/>
      <c r="AP274" s="1"/>
      <c r="AQ274" s="1"/>
      <c r="AR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8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38"/>
      <c r="AF275" s="39"/>
      <c r="AG275" s="1"/>
      <c r="AH275" s="1"/>
      <c r="AI275" s="1"/>
      <c r="AJ275" s="22"/>
      <c r="AK275" s="1"/>
      <c r="AL275" s="1"/>
      <c r="AM275" s="23"/>
      <c r="AN275" s="1"/>
      <c r="AO275" s="1"/>
      <c r="AP275" s="1"/>
      <c r="AQ275" s="1"/>
      <c r="AR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8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38"/>
      <c r="AF276" s="39"/>
      <c r="AG276" s="1"/>
      <c r="AH276" s="1"/>
      <c r="AI276" s="1"/>
      <c r="AJ276" s="22"/>
      <c r="AK276" s="1"/>
      <c r="AL276" s="1"/>
      <c r="AM276" s="23"/>
      <c r="AN276" s="1"/>
      <c r="AO276" s="1"/>
      <c r="AP276" s="1"/>
      <c r="AQ276" s="1"/>
      <c r="AR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8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38"/>
      <c r="AF277" s="39"/>
      <c r="AG277" s="1"/>
      <c r="AH277" s="1"/>
      <c r="AI277" s="1"/>
      <c r="AJ277" s="22"/>
      <c r="AK277" s="1"/>
      <c r="AL277" s="1"/>
      <c r="AM277" s="23"/>
      <c r="AN277" s="1"/>
      <c r="AO277" s="1"/>
      <c r="AP277" s="1"/>
      <c r="AQ277" s="1"/>
      <c r="AR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8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38"/>
      <c r="AF278" s="39"/>
      <c r="AG278" s="1"/>
      <c r="AH278" s="1"/>
      <c r="AI278" s="1"/>
      <c r="AJ278" s="22"/>
      <c r="AK278" s="1"/>
      <c r="AL278" s="1"/>
      <c r="AM278" s="23"/>
      <c r="AN278" s="1"/>
      <c r="AO278" s="1"/>
      <c r="AP278" s="1"/>
      <c r="AQ278" s="1"/>
      <c r="AR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8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38"/>
      <c r="AF279" s="39"/>
      <c r="AG279" s="1"/>
      <c r="AH279" s="1"/>
      <c r="AI279" s="1"/>
      <c r="AJ279" s="22"/>
      <c r="AK279" s="1"/>
      <c r="AL279" s="1"/>
      <c r="AM279" s="23"/>
      <c r="AN279" s="1"/>
      <c r="AO279" s="1"/>
      <c r="AP279" s="1"/>
      <c r="AQ279" s="1"/>
      <c r="AR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8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38"/>
      <c r="AF280" s="39"/>
      <c r="AG280" s="1"/>
      <c r="AH280" s="1"/>
      <c r="AI280" s="1"/>
      <c r="AJ280" s="22"/>
      <c r="AK280" s="1"/>
      <c r="AL280" s="1"/>
      <c r="AM280" s="23"/>
      <c r="AN280" s="1"/>
      <c r="AO280" s="1"/>
      <c r="AP280" s="1"/>
      <c r="AQ280" s="1"/>
      <c r="AR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8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38"/>
      <c r="AF281" s="39"/>
      <c r="AG281" s="1"/>
      <c r="AH281" s="1"/>
      <c r="AI281" s="1"/>
      <c r="AJ281" s="22"/>
      <c r="AK281" s="1"/>
      <c r="AL281" s="1"/>
      <c r="AM281" s="23"/>
      <c r="AN281" s="1"/>
      <c r="AO281" s="1"/>
      <c r="AP281" s="1"/>
      <c r="AQ281" s="1"/>
      <c r="AR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8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38"/>
      <c r="AF282" s="39"/>
      <c r="AG282" s="1"/>
      <c r="AH282" s="1"/>
      <c r="AI282" s="1"/>
      <c r="AJ282" s="22"/>
      <c r="AK282" s="1"/>
      <c r="AL282" s="1"/>
      <c r="AM282" s="23"/>
      <c r="AN282" s="1"/>
      <c r="AO282" s="1"/>
      <c r="AP282" s="1"/>
      <c r="AQ282" s="1"/>
      <c r="AR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8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38"/>
      <c r="AF283" s="39"/>
      <c r="AG283" s="1"/>
      <c r="AH283" s="1"/>
      <c r="AI283" s="1"/>
      <c r="AJ283" s="22"/>
      <c r="AK283" s="1"/>
      <c r="AL283" s="1"/>
      <c r="AM283" s="23"/>
      <c r="AN283" s="1"/>
      <c r="AO283" s="1"/>
      <c r="AP283" s="1"/>
      <c r="AQ283" s="1"/>
      <c r="AR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8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38"/>
      <c r="AF284" s="39"/>
      <c r="AG284" s="1"/>
      <c r="AH284" s="1"/>
      <c r="AI284" s="1"/>
      <c r="AJ284" s="22"/>
      <c r="AK284" s="1"/>
      <c r="AL284" s="1"/>
      <c r="AM284" s="23"/>
      <c r="AN284" s="1"/>
      <c r="AO284" s="1"/>
      <c r="AP284" s="1"/>
      <c r="AQ284" s="1"/>
      <c r="AR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8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38"/>
      <c r="AF285" s="39"/>
      <c r="AG285" s="1"/>
      <c r="AH285" s="1"/>
      <c r="AI285" s="1"/>
      <c r="AJ285" s="22"/>
      <c r="AK285" s="1"/>
      <c r="AL285" s="1"/>
      <c r="AM285" s="23"/>
      <c r="AN285" s="1"/>
      <c r="AO285" s="1"/>
      <c r="AP285" s="1"/>
      <c r="AQ285" s="1"/>
      <c r="AR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8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38"/>
      <c r="AF286" s="39"/>
      <c r="AG286" s="1"/>
      <c r="AH286" s="1"/>
      <c r="AI286" s="1"/>
      <c r="AJ286" s="22"/>
      <c r="AK286" s="1"/>
      <c r="AL286" s="1"/>
      <c r="AM286" s="23"/>
      <c r="AN286" s="1"/>
      <c r="AO286" s="1"/>
      <c r="AP286" s="1"/>
      <c r="AQ286" s="1"/>
      <c r="AR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8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38"/>
      <c r="AF287" s="39"/>
      <c r="AG287" s="1"/>
      <c r="AH287" s="1"/>
      <c r="AI287" s="1"/>
      <c r="AJ287" s="22"/>
      <c r="AK287" s="1"/>
      <c r="AL287" s="1"/>
      <c r="AM287" s="23"/>
      <c r="AN287" s="1"/>
      <c r="AO287" s="1"/>
      <c r="AP287" s="1"/>
      <c r="AQ287" s="1"/>
      <c r="AR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8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38"/>
      <c r="AF288" s="39"/>
      <c r="AG288" s="1"/>
      <c r="AH288" s="1"/>
      <c r="AI288" s="1"/>
      <c r="AJ288" s="22"/>
      <c r="AK288" s="1"/>
      <c r="AL288" s="1"/>
      <c r="AM288" s="23"/>
      <c r="AN288" s="1"/>
      <c r="AO288" s="1"/>
      <c r="AP288" s="1"/>
      <c r="AQ288" s="1"/>
      <c r="AR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8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38"/>
      <c r="AF289" s="39"/>
      <c r="AG289" s="1"/>
      <c r="AH289" s="1"/>
      <c r="AI289" s="1"/>
      <c r="AJ289" s="22"/>
      <c r="AK289" s="1"/>
      <c r="AL289" s="1"/>
      <c r="AM289" s="23"/>
      <c r="AN289" s="1"/>
      <c r="AO289" s="1"/>
      <c r="AP289" s="1"/>
      <c r="AQ289" s="1"/>
      <c r="AR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8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38"/>
      <c r="AF290" s="39"/>
      <c r="AG290" s="1"/>
      <c r="AH290" s="1"/>
      <c r="AI290" s="1"/>
      <c r="AJ290" s="22"/>
      <c r="AK290" s="1"/>
      <c r="AL290" s="1"/>
      <c r="AM290" s="23"/>
      <c r="AN290" s="1"/>
      <c r="AO290" s="1"/>
      <c r="AP290" s="1"/>
      <c r="AQ290" s="1"/>
      <c r="AR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8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38"/>
      <c r="AF291" s="39"/>
      <c r="AG291" s="1"/>
      <c r="AH291" s="1"/>
      <c r="AI291" s="1"/>
      <c r="AJ291" s="22"/>
      <c r="AK291" s="1"/>
      <c r="AL291" s="1"/>
      <c r="AM291" s="23"/>
      <c r="AN291" s="1"/>
      <c r="AO291" s="1"/>
      <c r="AP291" s="1"/>
      <c r="AQ291" s="1"/>
      <c r="AR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8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38"/>
      <c r="AF292" s="39"/>
      <c r="AG292" s="1"/>
      <c r="AH292" s="1"/>
      <c r="AI292" s="1"/>
      <c r="AJ292" s="22"/>
      <c r="AK292" s="1"/>
      <c r="AL292" s="1"/>
      <c r="AM292" s="23"/>
      <c r="AN292" s="1"/>
      <c r="AO292" s="1"/>
      <c r="AP292" s="1"/>
      <c r="AQ292" s="1"/>
      <c r="AR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8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38"/>
      <c r="AF293" s="39"/>
      <c r="AG293" s="1"/>
      <c r="AH293" s="1"/>
      <c r="AI293" s="1"/>
      <c r="AJ293" s="22"/>
      <c r="AK293" s="1"/>
      <c r="AL293" s="1"/>
      <c r="AM293" s="23"/>
      <c r="AN293" s="1"/>
      <c r="AO293" s="1"/>
      <c r="AP293" s="1"/>
      <c r="AQ293" s="1"/>
      <c r="AR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8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38"/>
      <c r="AF294" s="39"/>
      <c r="AG294" s="1"/>
      <c r="AH294" s="1"/>
      <c r="AI294" s="1"/>
      <c r="AJ294" s="22"/>
      <c r="AK294" s="1"/>
      <c r="AL294" s="1"/>
      <c r="AM294" s="23"/>
      <c r="AN294" s="1"/>
      <c r="AO294" s="1"/>
      <c r="AP294" s="1"/>
      <c r="AQ294" s="1"/>
      <c r="AR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8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38"/>
      <c r="AF295" s="39"/>
      <c r="AG295" s="1"/>
      <c r="AH295" s="1"/>
      <c r="AI295" s="1"/>
      <c r="AJ295" s="22"/>
      <c r="AK295" s="1"/>
      <c r="AL295" s="1"/>
      <c r="AM295" s="23"/>
      <c r="AN295" s="1"/>
      <c r="AO295" s="1"/>
      <c r="AP295" s="1"/>
      <c r="AQ295" s="1"/>
      <c r="AR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8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38"/>
      <c r="AF296" s="39"/>
      <c r="AG296" s="1"/>
      <c r="AH296" s="1"/>
      <c r="AI296" s="1"/>
      <c r="AJ296" s="22"/>
      <c r="AK296" s="1"/>
      <c r="AL296" s="1"/>
      <c r="AM296" s="23"/>
      <c r="AN296" s="1"/>
      <c r="AO296" s="1"/>
      <c r="AP296" s="1"/>
      <c r="AQ296" s="1"/>
      <c r="AR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8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38"/>
      <c r="AF297" s="39"/>
      <c r="AG297" s="1"/>
      <c r="AH297" s="1"/>
      <c r="AI297" s="1"/>
      <c r="AJ297" s="22"/>
      <c r="AK297" s="1"/>
      <c r="AL297" s="1"/>
      <c r="AM297" s="23"/>
      <c r="AN297" s="1"/>
      <c r="AO297" s="1"/>
      <c r="AP297" s="1"/>
      <c r="AQ297" s="1"/>
      <c r="AR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8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38"/>
      <c r="AF298" s="39"/>
      <c r="AG298" s="1"/>
      <c r="AH298" s="1"/>
      <c r="AI298" s="1"/>
      <c r="AJ298" s="22"/>
      <c r="AK298" s="1"/>
      <c r="AL298" s="1"/>
      <c r="AM298" s="23"/>
      <c r="AN298" s="1"/>
      <c r="AO298" s="1"/>
      <c r="AP298" s="1"/>
      <c r="AQ298" s="1"/>
      <c r="AR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8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38"/>
      <c r="AF299" s="39"/>
      <c r="AG299" s="1"/>
      <c r="AH299" s="1"/>
      <c r="AI299" s="1"/>
      <c r="AJ299" s="22"/>
      <c r="AK299" s="1"/>
      <c r="AL299" s="1"/>
      <c r="AM299" s="23"/>
      <c r="AN299" s="1"/>
      <c r="AO299" s="1"/>
      <c r="AP299" s="1"/>
      <c r="AQ299" s="1"/>
      <c r="AR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8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38"/>
      <c r="AF300" s="39"/>
      <c r="AG300" s="1"/>
      <c r="AH300" s="1"/>
      <c r="AI300" s="1"/>
      <c r="AJ300" s="22"/>
      <c r="AK300" s="1"/>
      <c r="AL300" s="1"/>
      <c r="AM300" s="23"/>
      <c r="AN300" s="1"/>
      <c r="AO300" s="1"/>
      <c r="AP300" s="1"/>
      <c r="AQ300" s="1"/>
      <c r="AR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8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38"/>
      <c r="AF301" s="39"/>
      <c r="AG301" s="1"/>
      <c r="AH301" s="1"/>
      <c r="AI301" s="1"/>
      <c r="AJ301" s="22"/>
      <c r="AK301" s="1"/>
      <c r="AL301" s="1"/>
      <c r="AM301" s="23"/>
      <c r="AN301" s="1"/>
      <c r="AO301" s="1"/>
      <c r="AP301" s="1"/>
      <c r="AQ301" s="1"/>
      <c r="AR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8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38"/>
      <c r="AF302" s="39"/>
      <c r="AG302" s="1"/>
      <c r="AH302" s="1"/>
      <c r="AI302" s="1"/>
      <c r="AJ302" s="22"/>
      <c r="AK302" s="1"/>
      <c r="AL302" s="1"/>
      <c r="AM302" s="23"/>
      <c r="AN302" s="1"/>
      <c r="AO302" s="1"/>
      <c r="AP302" s="1"/>
      <c r="AQ302" s="1"/>
      <c r="AR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8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38"/>
      <c r="AF303" s="39"/>
      <c r="AG303" s="1"/>
      <c r="AH303" s="1"/>
      <c r="AI303" s="1"/>
      <c r="AJ303" s="22"/>
      <c r="AK303" s="1"/>
      <c r="AL303" s="1"/>
      <c r="AM303" s="23"/>
      <c r="AN303" s="1"/>
      <c r="AO303" s="1"/>
      <c r="AP303" s="1"/>
      <c r="AQ303" s="1"/>
      <c r="AR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8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38"/>
      <c r="AF304" s="39"/>
      <c r="AG304" s="1"/>
      <c r="AH304" s="1"/>
      <c r="AI304" s="1"/>
      <c r="AJ304" s="22"/>
      <c r="AK304" s="1"/>
      <c r="AL304" s="1"/>
      <c r="AM304" s="23"/>
      <c r="AN304" s="1"/>
      <c r="AO304" s="1"/>
      <c r="AP304" s="1"/>
      <c r="AQ304" s="1"/>
      <c r="AR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8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38"/>
      <c r="AF305" s="39"/>
      <c r="AG305" s="1"/>
      <c r="AH305" s="1"/>
      <c r="AI305" s="1"/>
      <c r="AJ305" s="22"/>
      <c r="AK305" s="1"/>
      <c r="AL305" s="1"/>
      <c r="AM305" s="23"/>
      <c r="AN305" s="1"/>
      <c r="AO305" s="1"/>
      <c r="AP305" s="1"/>
      <c r="AQ305" s="1"/>
      <c r="AR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8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38"/>
      <c r="AF306" s="39"/>
      <c r="AG306" s="1"/>
      <c r="AH306" s="1"/>
      <c r="AI306" s="1"/>
      <c r="AJ306" s="22"/>
      <c r="AK306" s="1"/>
      <c r="AL306" s="1"/>
      <c r="AM306" s="23"/>
      <c r="AN306" s="1"/>
      <c r="AO306" s="1"/>
      <c r="AP306" s="1"/>
      <c r="AQ306" s="1"/>
      <c r="AR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8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38"/>
      <c r="AF307" s="39"/>
      <c r="AG307" s="1"/>
      <c r="AH307" s="1"/>
      <c r="AI307" s="1"/>
      <c r="AJ307" s="22"/>
      <c r="AK307" s="1"/>
      <c r="AL307" s="1"/>
      <c r="AM307" s="23"/>
      <c r="AN307" s="1"/>
      <c r="AO307" s="1"/>
      <c r="AP307" s="1"/>
      <c r="AQ307" s="1"/>
      <c r="AR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8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38"/>
      <c r="AF308" s="39"/>
      <c r="AG308" s="1"/>
      <c r="AH308" s="1"/>
      <c r="AI308" s="1"/>
      <c r="AJ308" s="22"/>
      <c r="AK308" s="1"/>
      <c r="AL308" s="1"/>
      <c r="AM308" s="23"/>
      <c r="AN308" s="1"/>
      <c r="AO308" s="1"/>
      <c r="AP308" s="1"/>
      <c r="AQ308" s="1"/>
      <c r="AR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8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38"/>
      <c r="AF309" s="39"/>
      <c r="AG309" s="1"/>
      <c r="AH309" s="1"/>
      <c r="AI309" s="1"/>
      <c r="AJ309" s="22"/>
      <c r="AK309" s="1"/>
      <c r="AL309" s="1"/>
      <c r="AM309" s="23"/>
      <c r="AN309" s="1"/>
      <c r="AO309" s="1"/>
      <c r="AP309" s="1"/>
      <c r="AQ309" s="1"/>
      <c r="AR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8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38"/>
      <c r="AF310" s="39"/>
      <c r="AG310" s="1"/>
      <c r="AH310" s="1"/>
      <c r="AI310" s="1"/>
      <c r="AJ310" s="22"/>
      <c r="AK310" s="1"/>
      <c r="AL310" s="1"/>
      <c r="AM310" s="23"/>
      <c r="AN310" s="1"/>
      <c r="AO310" s="1"/>
      <c r="AP310" s="1"/>
      <c r="AQ310" s="1"/>
      <c r="AR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8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38"/>
      <c r="AF311" s="39"/>
      <c r="AG311" s="1"/>
      <c r="AH311" s="1"/>
      <c r="AI311" s="1"/>
      <c r="AJ311" s="22"/>
      <c r="AK311" s="1"/>
      <c r="AL311" s="1"/>
      <c r="AM311" s="23"/>
      <c r="AN311" s="1"/>
      <c r="AO311" s="1"/>
      <c r="AP311" s="1"/>
      <c r="AQ311" s="1"/>
      <c r="AR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8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38"/>
      <c r="AF312" s="39"/>
      <c r="AG312" s="1"/>
      <c r="AH312" s="1"/>
      <c r="AI312" s="1"/>
      <c r="AJ312" s="22"/>
      <c r="AK312" s="1"/>
      <c r="AL312" s="1"/>
      <c r="AM312" s="23"/>
      <c r="AN312" s="1"/>
      <c r="AO312" s="1"/>
      <c r="AP312" s="1"/>
      <c r="AQ312" s="1"/>
      <c r="AR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8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38"/>
      <c r="AF313" s="39"/>
      <c r="AG313" s="1"/>
      <c r="AH313" s="1"/>
      <c r="AI313" s="1"/>
      <c r="AJ313" s="22"/>
      <c r="AK313" s="1"/>
      <c r="AL313" s="1"/>
      <c r="AM313" s="23"/>
      <c r="AN313" s="1"/>
      <c r="AO313" s="1"/>
      <c r="AP313" s="1"/>
      <c r="AQ313" s="1"/>
      <c r="AR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8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38"/>
      <c r="AF314" s="39"/>
      <c r="AG314" s="1"/>
      <c r="AH314" s="1"/>
      <c r="AI314" s="1"/>
      <c r="AJ314" s="22"/>
      <c r="AK314" s="1"/>
      <c r="AL314" s="1"/>
      <c r="AM314" s="23"/>
      <c r="AN314" s="1"/>
      <c r="AO314" s="1"/>
      <c r="AP314" s="1"/>
      <c r="AQ314" s="1"/>
      <c r="AR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8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38"/>
      <c r="AF315" s="39"/>
      <c r="AG315" s="1"/>
      <c r="AH315" s="1"/>
      <c r="AI315" s="1"/>
      <c r="AJ315" s="22"/>
      <c r="AK315" s="1"/>
      <c r="AL315" s="1"/>
      <c r="AM315" s="23"/>
      <c r="AN315" s="1"/>
      <c r="AO315" s="1"/>
      <c r="AP315" s="1"/>
      <c r="AQ315" s="1"/>
      <c r="AR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8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38"/>
      <c r="AF316" s="39"/>
      <c r="AG316" s="1"/>
      <c r="AH316" s="1"/>
      <c r="AI316" s="1"/>
      <c r="AJ316" s="22"/>
      <c r="AK316" s="1"/>
      <c r="AL316" s="1"/>
      <c r="AM316" s="23"/>
      <c r="AN316" s="1"/>
      <c r="AO316" s="1"/>
      <c r="AP316" s="1"/>
      <c r="AQ316" s="1"/>
      <c r="AR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8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38"/>
      <c r="AF317" s="39"/>
      <c r="AG317" s="1"/>
      <c r="AH317" s="1"/>
      <c r="AI317" s="1"/>
      <c r="AJ317" s="22"/>
      <c r="AK317" s="1"/>
      <c r="AL317" s="1"/>
      <c r="AM317" s="23"/>
      <c r="AN317" s="1"/>
      <c r="AO317" s="1"/>
      <c r="AP317" s="1"/>
      <c r="AQ317" s="1"/>
      <c r="AR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8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38"/>
      <c r="AF318" s="39"/>
      <c r="AG318" s="1"/>
      <c r="AH318" s="1"/>
      <c r="AI318" s="1"/>
      <c r="AJ318" s="22"/>
      <c r="AK318" s="1"/>
      <c r="AL318" s="1"/>
      <c r="AM318" s="23"/>
      <c r="AN318" s="1"/>
      <c r="AO318" s="1"/>
      <c r="AP318" s="1"/>
      <c r="AQ318" s="1"/>
      <c r="AR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8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38"/>
      <c r="AF319" s="39"/>
      <c r="AG319" s="1"/>
      <c r="AH319" s="1"/>
      <c r="AI319" s="1"/>
      <c r="AJ319" s="22"/>
      <c r="AK319" s="1"/>
      <c r="AL319" s="1"/>
      <c r="AM319" s="23"/>
      <c r="AN319" s="1"/>
      <c r="AO319" s="1"/>
      <c r="AP319" s="1"/>
      <c r="AQ319" s="1"/>
      <c r="AR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8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38"/>
      <c r="AF320" s="39"/>
      <c r="AG320" s="1"/>
      <c r="AH320" s="1"/>
      <c r="AI320" s="1"/>
      <c r="AJ320" s="22"/>
      <c r="AK320" s="1"/>
      <c r="AL320" s="1"/>
      <c r="AM320" s="23"/>
      <c r="AN320" s="1"/>
      <c r="AO320" s="1"/>
      <c r="AP320" s="1"/>
      <c r="AQ320" s="1"/>
      <c r="AR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8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38"/>
      <c r="AF321" s="39"/>
      <c r="AG321" s="1"/>
      <c r="AH321" s="1"/>
      <c r="AI321" s="1"/>
      <c r="AJ321" s="22"/>
      <c r="AK321" s="1"/>
      <c r="AL321" s="1"/>
      <c r="AM321" s="23"/>
      <c r="AN321" s="1"/>
      <c r="AO321" s="1"/>
      <c r="AP321" s="1"/>
      <c r="AQ321" s="1"/>
      <c r="AR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8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38"/>
      <c r="AF322" s="39"/>
      <c r="AG322" s="1"/>
      <c r="AH322" s="1"/>
      <c r="AI322" s="1"/>
      <c r="AJ322" s="22"/>
      <c r="AK322" s="1"/>
      <c r="AL322" s="1"/>
      <c r="AM322" s="23"/>
      <c r="AN322" s="1"/>
      <c r="AO322" s="1"/>
      <c r="AP322" s="1"/>
      <c r="AQ322" s="1"/>
      <c r="AR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8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38"/>
      <c r="AF323" s="39"/>
      <c r="AG323" s="1"/>
      <c r="AH323" s="1"/>
      <c r="AI323" s="1"/>
      <c r="AJ323" s="22"/>
      <c r="AK323" s="1"/>
      <c r="AL323" s="1"/>
      <c r="AM323" s="23"/>
      <c r="AN323" s="1"/>
      <c r="AO323" s="1"/>
      <c r="AP323" s="1"/>
      <c r="AQ323" s="1"/>
      <c r="AR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8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38"/>
      <c r="AF324" s="39"/>
      <c r="AG324" s="1"/>
      <c r="AH324" s="1"/>
      <c r="AI324" s="1"/>
      <c r="AJ324" s="22"/>
      <c r="AK324" s="1"/>
      <c r="AL324" s="1"/>
      <c r="AM324" s="23"/>
      <c r="AN324" s="1"/>
      <c r="AO324" s="1"/>
      <c r="AP324" s="1"/>
      <c r="AQ324" s="1"/>
      <c r="AR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8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38"/>
      <c r="AF325" s="39"/>
      <c r="AG325" s="1"/>
      <c r="AH325" s="1"/>
      <c r="AI325" s="1"/>
      <c r="AJ325" s="22"/>
      <c r="AK325" s="1"/>
      <c r="AL325" s="1"/>
      <c r="AM325" s="23"/>
      <c r="AN325" s="1"/>
      <c r="AO325" s="1"/>
      <c r="AP325" s="1"/>
      <c r="AQ325" s="1"/>
      <c r="AR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8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38"/>
      <c r="AF326" s="39"/>
      <c r="AG326" s="1"/>
      <c r="AH326" s="1"/>
      <c r="AI326" s="1"/>
      <c r="AJ326" s="22"/>
      <c r="AK326" s="1"/>
      <c r="AL326" s="1"/>
      <c r="AM326" s="23"/>
      <c r="AN326" s="1"/>
      <c r="AO326" s="1"/>
      <c r="AP326" s="1"/>
      <c r="AQ326" s="1"/>
      <c r="AR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38"/>
      <c r="AF327" s="39"/>
      <c r="AG327" s="1"/>
      <c r="AH327" s="1"/>
      <c r="AI327" s="1"/>
      <c r="AJ327" s="22"/>
      <c r="AK327" s="1"/>
      <c r="AL327" s="1"/>
      <c r="AM327" s="23"/>
      <c r="AN327" s="1"/>
      <c r="AO327" s="1"/>
      <c r="AP327" s="1"/>
      <c r="AQ327" s="1"/>
      <c r="AR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38"/>
      <c r="AF328" s="39"/>
      <c r="AG328" s="1"/>
      <c r="AH328" s="1"/>
      <c r="AI328" s="1"/>
      <c r="AJ328" s="22"/>
      <c r="AK328" s="1"/>
      <c r="AL328" s="1"/>
      <c r="AM328" s="23"/>
      <c r="AN328" s="1"/>
      <c r="AO328" s="1"/>
      <c r="AP328" s="1"/>
      <c r="AQ328" s="1"/>
      <c r="AR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38"/>
      <c r="AF329" s="39"/>
      <c r="AG329" s="1"/>
      <c r="AH329" s="1"/>
      <c r="AI329" s="1"/>
      <c r="AJ329" s="22"/>
      <c r="AK329" s="1"/>
      <c r="AL329" s="1"/>
      <c r="AM329" s="23"/>
      <c r="AN329" s="1"/>
      <c r="AO329" s="1"/>
      <c r="AP329" s="1"/>
      <c r="AQ329" s="1"/>
      <c r="AR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8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38"/>
      <c r="AF330" s="39"/>
      <c r="AG330" s="1"/>
      <c r="AH330" s="1"/>
      <c r="AI330" s="1"/>
      <c r="AJ330" s="22"/>
      <c r="AK330" s="1"/>
      <c r="AL330" s="1"/>
      <c r="AM330" s="23"/>
      <c r="AN330" s="1"/>
      <c r="AO330" s="1"/>
      <c r="AP330" s="1"/>
      <c r="AQ330" s="1"/>
      <c r="AR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8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38"/>
      <c r="AF331" s="39"/>
      <c r="AG331" s="1"/>
      <c r="AH331" s="1"/>
      <c r="AI331" s="1"/>
      <c r="AJ331" s="22"/>
      <c r="AK331" s="1"/>
      <c r="AL331" s="1"/>
      <c r="AM331" s="23"/>
      <c r="AN331" s="1"/>
      <c r="AO331" s="1"/>
      <c r="AP331" s="1"/>
      <c r="AQ331" s="1"/>
      <c r="AR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8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38"/>
      <c r="AF332" s="39"/>
      <c r="AG332" s="1"/>
      <c r="AH332" s="1"/>
      <c r="AI332" s="1"/>
      <c r="AJ332" s="22"/>
      <c r="AK332" s="1"/>
      <c r="AL332" s="1"/>
      <c r="AM332" s="23"/>
      <c r="AN332" s="1"/>
      <c r="AO332" s="1"/>
      <c r="AP332" s="1"/>
      <c r="AQ332" s="1"/>
      <c r="AR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8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38"/>
      <c r="AF333" s="39"/>
      <c r="AG333" s="1"/>
      <c r="AH333" s="1"/>
      <c r="AI333" s="1"/>
      <c r="AJ333" s="22"/>
      <c r="AK333" s="1"/>
      <c r="AL333" s="1"/>
      <c r="AM333" s="23"/>
      <c r="AN333" s="1"/>
      <c r="AO333" s="1"/>
      <c r="AP333" s="1"/>
      <c r="AQ333" s="1"/>
      <c r="AR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8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38"/>
      <c r="AF334" s="39"/>
      <c r="AG334" s="1"/>
      <c r="AH334" s="1"/>
      <c r="AI334" s="1"/>
      <c r="AJ334" s="22"/>
      <c r="AK334" s="1"/>
      <c r="AL334" s="1"/>
      <c r="AM334" s="23"/>
      <c r="AN334" s="1"/>
      <c r="AO334" s="1"/>
      <c r="AP334" s="1"/>
      <c r="AQ334" s="1"/>
      <c r="AR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8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38"/>
      <c r="AF335" s="39"/>
      <c r="AG335" s="1"/>
      <c r="AH335" s="1"/>
      <c r="AI335" s="1"/>
      <c r="AJ335" s="22"/>
      <c r="AK335" s="1"/>
      <c r="AL335" s="1"/>
      <c r="AM335" s="23"/>
      <c r="AN335" s="1"/>
      <c r="AO335" s="1"/>
      <c r="AP335" s="1"/>
      <c r="AQ335" s="1"/>
      <c r="AR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8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38"/>
      <c r="AF336" s="39"/>
      <c r="AG336" s="1"/>
      <c r="AH336" s="1"/>
      <c r="AI336" s="1"/>
      <c r="AJ336" s="22"/>
      <c r="AK336" s="1"/>
      <c r="AL336" s="1"/>
      <c r="AM336" s="23"/>
      <c r="AN336" s="1"/>
      <c r="AO336" s="1"/>
      <c r="AP336" s="1"/>
      <c r="AQ336" s="1"/>
      <c r="AR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8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38"/>
      <c r="AF337" s="39"/>
      <c r="AG337" s="1"/>
      <c r="AH337" s="1"/>
      <c r="AI337" s="1"/>
      <c r="AJ337" s="22"/>
      <c r="AK337" s="1"/>
      <c r="AL337" s="1"/>
      <c r="AM337" s="23"/>
      <c r="AN337" s="1"/>
      <c r="AO337" s="1"/>
      <c r="AP337" s="1"/>
      <c r="AQ337" s="1"/>
      <c r="AR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8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38"/>
      <c r="AF338" s="39"/>
      <c r="AG338" s="1"/>
      <c r="AH338" s="1"/>
      <c r="AI338" s="1"/>
      <c r="AJ338" s="22"/>
      <c r="AK338" s="1"/>
      <c r="AL338" s="1"/>
      <c r="AM338" s="23"/>
      <c r="AN338" s="1"/>
      <c r="AO338" s="1"/>
      <c r="AP338" s="1"/>
      <c r="AQ338" s="1"/>
      <c r="AR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8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38"/>
      <c r="AF339" s="39"/>
      <c r="AG339" s="1"/>
      <c r="AH339" s="1"/>
      <c r="AI339" s="1"/>
      <c r="AJ339" s="22"/>
      <c r="AK339" s="1"/>
      <c r="AL339" s="1"/>
      <c r="AM339" s="23"/>
      <c r="AN339" s="1"/>
      <c r="AO339" s="1"/>
      <c r="AP339" s="1"/>
      <c r="AQ339" s="1"/>
      <c r="AR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8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38"/>
      <c r="AF340" s="39"/>
      <c r="AG340" s="1"/>
      <c r="AH340" s="1"/>
      <c r="AI340" s="1"/>
      <c r="AJ340" s="22"/>
      <c r="AK340" s="1"/>
      <c r="AL340" s="1"/>
      <c r="AM340" s="23"/>
      <c r="AN340" s="1"/>
      <c r="AO340" s="1"/>
      <c r="AP340" s="1"/>
      <c r="AQ340" s="1"/>
      <c r="AR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8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38"/>
      <c r="AF341" s="39"/>
      <c r="AG341" s="1"/>
      <c r="AH341" s="1"/>
      <c r="AI341" s="1"/>
      <c r="AJ341" s="22"/>
      <c r="AK341" s="1"/>
      <c r="AL341" s="1"/>
      <c r="AM341" s="23"/>
      <c r="AN341" s="1"/>
      <c r="AO341" s="1"/>
      <c r="AP341" s="1"/>
      <c r="AQ341" s="1"/>
      <c r="AR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8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38"/>
      <c r="AF342" s="39"/>
      <c r="AG342" s="1"/>
      <c r="AH342" s="1"/>
      <c r="AI342" s="1"/>
      <c r="AJ342" s="22"/>
      <c r="AK342" s="1"/>
      <c r="AL342" s="1"/>
      <c r="AM342" s="23"/>
      <c r="AN342" s="1"/>
      <c r="AO342" s="1"/>
      <c r="AP342" s="1"/>
      <c r="AQ342" s="1"/>
      <c r="AR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8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38"/>
      <c r="AF343" s="39"/>
      <c r="AG343" s="1"/>
      <c r="AH343" s="1"/>
      <c r="AI343" s="1"/>
      <c r="AJ343" s="22"/>
      <c r="AK343" s="1"/>
      <c r="AL343" s="1"/>
      <c r="AM343" s="23"/>
      <c r="AN343" s="1"/>
      <c r="AO343" s="1"/>
      <c r="AP343" s="1"/>
      <c r="AQ343" s="1"/>
      <c r="AR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8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38"/>
      <c r="AF344" s="39"/>
      <c r="AG344" s="1"/>
      <c r="AH344" s="1"/>
      <c r="AI344" s="1"/>
      <c r="AJ344" s="22"/>
      <c r="AK344" s="1"/>
      <c r="AL344" s="1"/>
      <c r="AM344" s="23"/>
      <c r="AN344" s="1"/>
      <c r="AO344" s="1"/>
      <c r="AP344" s="1"/>
      <c r="AQ344" s="1"/>
      <c r="AR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8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38"/>
      <c r="AF345" s="39"/>
      <c r="AG345" s="1"/>
      <c r="AH345" s="1"/>
      <c r="AI345" s="1"/>
      <c r="AJ345" s="22"/>
      <c r="AK345" s="1"/>
      <c r="AL345" s="1"/>
      <c r="AM345" s="23"/>
      <c r="AN345" s="1"/>
      <c r="AO345" s="1"/>
      <c r="AP345" s="1"/>
      <c r="AQ345" s="1"/>
      <c r="AR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8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38"/>
      <c r="AF346" s="39"/>
      <c r="AG346" s="1"/>
      <c r="AH346" s="1"/>
      <c r="AI346" s="1"/>
      <c r="AJ346" s="22"/>
      <c r="AK346" s="1"/>
      <c r="AL346" s="1"/>
      <c r="AM346" s="23"/>
      <c r="AN346" s="1"/>
      <c r="AO346" s="1"/>
      <c r="AP346" s="1"/>
      <c r="AQ346" s="1"/>
      <c r="AR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8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38"/>
      <c r="AF347" s="39"/>
      <c r="AG347" s="1"/>
      <c r="AH347" s="1"/>
      <c r="AI347" s="1"/>
      <c r="AJ347" s="22"/>
      <c r="AK347" s="1"/>
      <c r="AL347" s="1"/>
      <c r="AM347" s="23"/>
      <c r="AN347" s="1"/>
      <c r="AO347" s="1"/>
      <c r="AP347" s="1"/>
      <c r="AQ347" s="1"/>
      <c r="AR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8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38"/>
      <c r="AF348" s="39"/>
      <c r="AG348" s="1"/>
      <c r="AH348" s="1"/>
      <c r="AI348" s="1"/>
      <c r="AJ348" s="22"/>
      <c r="AK348" s="1"/>
      <c r="AL348" s="1"/>
      <c r="AM348" s="23"/>
      <c r="AN348" s="1"/>
      <c r="AO348" s="1"/>
      <c r="AP348" s="1"/>
      <c r="AQ348" s="1"/>
      <c r="AR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8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38"/>
      <c r="AF349" s="39"/>
      <c r="AG349" s="1"/>
      <c r="AH349" s="1"/>
      <c r="AI349" s="1"/>
      <c r="AJ349" s="22"/>
      <c r="AK349" s="1"/>
      <c r="AL349" s="1"/>
      <c r="AM349" s="23"/>
      <c r="AN349" s="1"/>
      <c r="AO349" s="1"/>
      <c r="AP349" s="1"/>
      <c r="AQ349" s="1"/>
      <c r="AR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8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38"/>
      <c r="AF350" s="39"/>
      <c r="AG350" s="1"/>
      <c r="AH350" s="1"/>
      <c r="AI350" s="1"/>
      <c r="AJ350" s="22"/>
      <c r="AK350" s="1"/>
      <c r="AL350" s="1"/>
      <c r="AM350" s="23"/>
      <c r="AN350" s="1"/>
      <c r="AO350" s="1"/>
      <c r="AP350" s="1"/>
      <c r="AQ350" s="1"/>
      <c r="AR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8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38"/>
      <c r="AF351" s="39"/>
      <c r="AG351" s="1"/>
      <c r="AH351" s="1"/>
      <c r="AI351" s="1"/>
      <c r="AJ351" s="22"/>
      <c r="AK351" s="1"/>
      <c r="AL351" s="1"/>
      <c r="AM351" s="23"/>
      <c r="AN351" s="1"/>
      <c r="AO351" s="1"/>
      <c r="AP351" s="1"/>
      <c r="AQ351" s="1"/>
      <c r="AR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8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38"/>
      <c r="AF352" s="39"/>
      <c r="AG352" s="1"/>
      <c r="AH352" s="1"/>
      <c r="AI352" s="1"/>
      <c r="AJ352" s="22"/>
      <c r="AK352" s="1"/>
      <c r="AL352" s="1"/>
      <c r="AM352" s="23"/>
      <c r="AN352" s="1"/>
      <c r="AO352" s="1"/>
      <c r="AP352" s="1"/>
      <c r="AQ352" s="1"/>
      <c r="AR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8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38"/>
      <c r="AF353" s="39"/>
      <c r="AG353" s="1"/>
      <c r="AH353" s="1"/>
      <c r="AI353" s="1"/>
      <c r="AJ353" s="22"/>
      <c r="AK353" s="1"/>
      <c r="AL353" s="1"/>
      <c r="AM353" s="23"/>
      <c r="AN353" s="1"/>
      <c r="AO353" s="1"/>
      <c r="AP353" s="1"/>
      <c r="AQ353" s="1"/>
      <c r="AR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8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38"/>
      <c r="AF354" s="39"/>
      <c r="AG354" s="1"/>
      <c r="AH354" s="1"/>
      <c r="AI354" s="1"/>
      <c r="AJ354" s="22"/>
      <c r="AK354" s="1"/>
      <c r="AL354" s="1"/>
      <c r="AM354" s="23"/>
      <c r="AN354" s="1"/>
      <c r="AO354" s="1"/>
      <c r="AP354" s="1"/>
      <c r="AQ354" s="1"/>
      <c r="AR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8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38"/>
      <c r="AF355" s="39"/>
      <c r="AG355" s="1"/>
      <c r="AH355" s="1"/>
      <c r="AI355" s="1"/>
      <c r="AJ355" s="22"/>
      <c r="AK355" s="1"/>
      <c r="AL355" s="1"/>
      <c r="AM355" s="23"/>
      <c r="AN355" s="1"/>
      <c r="AO355" s="1"/>
      <c r="AP355" s="1"/>
      <c r="AQ355" s="1"/>
      <c r="AR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8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38"/>
      <c r="AF356" s="39"/>
      <c r="AG356" s="1"/>
      <c r="AH356" s="1"/>
      <c r="AI356" s="1"/>
      <c r="AJ356" s="22"/>
      <c r="AK356" s="1"/>
      <c r="AL356" s="1"/>
      <c r="AM356" s="23"/>
      <c r="AN356" s="1"/>
      <c r="AO356" s="1"/>
      <c r="AP356" s="1"/>
      <c r="AQ356" s="1"/>
      <c r="AR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8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38"/>
      <c r="AF357" s="39"/>
      <c r="AG357" s="1"/>
      <c r="AH357" s="1"/>
      <c r="AI357" s="1"/>
      <c r="AJ357" s="22"/>
      <c r="AK357" s="1"/>
      <c r="AL357" s="1"/>
      <c r="AM357" s="23"/>
      <c r="AN357" s="1"/>
      <c r="AO357" s="1"/>
      <c r="AP357" s="1"/>
      <c r="AQ357" s="1"/>
      <c r="AR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8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38"/>
      <c r="AF358" s="39"/>
      <c r="AG358" s="1"/>
      <c r="AH358" s="1"/>
      <c r="AI358" s="1"/>
      <c r="AJ358" s="22"/>
      <c r="AK358" s="1"/>
      <c r="AL358" s="1"/>
      <c r="AM358" s="23"/>
      <c r="AN358" s="1"/>
      <c r="AO358" s="1"/>
      <c r="AP358" s="1"/>
      <c r="AQ358" s="1"/>
      <c r="AR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8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38"/>
      <c r="AF359" s="39"/>
      <c r="AG359" s="1"/>
      <c r="AH359" s="1"/>
      <c r="AI359" s="1"/>
      <c r="AJ359" s="22"/>
      <c r="AK359" s="1"/>
      <c r="AL359" s="1"/>
      <c r="AM359" s="23"/>
      <c r="AN359" s="1"/>
      <c r="AO359" s="1"/>
      <c r="AP359" s="1"/>
      <c r="AQ359" s="1"/>
      <c r="AR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8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38"/>
      <c r="AF360" s="39"/>
      <c r="AG360" s="1"/>
      <c r="AH360" s="1"/>
      <c r="AI360" s="1"/>
      <c r="AJ360" s="22"/>
      <c r="AK360" s="1"/>
      <c r="AL360" s="1"/>
      <c r="AM360" s="23"/>
      <c r="AN360" s="1"/>
      <c r="AO360" s="1"/>
      <c r="AP360" s="1"/>
      <c r="AQ360" s="1"/>
      <c r="AR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8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38"/>
      <c r="AF361" s="39"/>
      <c r="AG361" s="1"/>
      <c r="AH361" s="1"/>
      <c r="AI361" s="1"/>
      <c r="AJ361" s="22"/>
      <c r="AK361" s="1"/>
      <c r="AL361" s="1"/>
      <c r="AM361" s="23"/>
      <c r="AN361" s="1"/>
      <c r="AO361" s="1"/>
      <c r="AP361" s="1"/>
      <c r="AQ361" s="1"/>
      <c r="AR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8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38"/>
      <c r="AF362" s="39"/>
      <c r="AG362" s="1"/>
      <c r="AH362" s="1"/>
      <c r="AI362" s="1"/>
      <c r="AJ362" s="22"/>
      <c r="AK362" s="1"/>
      <c r="AL362" s="1"/>
      <c r="AM362" s="23"/>
      <c r="AN362" s="1"/>
      <c r="AO362" s="1"/>
      <c r="AP362" s="1"/>
      <c r="AQ362" s="1"/>
      <c r="AR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8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38"/>
      <c r="AF363" s="39"/>
      <c r="AG363" s="1"/>
      <c r="AH363" s="1"/>
      <c r="AI363" s="1"/>
      <c r="AJ363" s="22"/>
      <c r="AK363" s="1"/>
      <c r="AL363" s="1"/>
      <c r="AM363" s="23"/>
      <c r="AN363" s="1"/>
      <c r="AO363" s="1"/>
      <c r="AP363" s="1"/>
      <c r="AQ363" s="1"/>
      <c r="AR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8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38"/>
      <c r="AF364" s="39"/>
      <c r="AG364" s="1"/>
      <c r="AH364" s="1"/>
      <c r="AI364" s="1"/>
      <c r="AJ364" s="22"/>
      <c r="AK364" s="1"/>
      <c r="AL364" s="1"/>
      <c r="AM364" s="23"/>
      <c r="AN364" s="1"/>
      <c r="AO364" s="1"/>
      <c r="AP364" s="1"/>
      <c r="AQ364" s="1"/>
      <c r="AR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8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38"/>
      <c r="AF365" s="39"/>
      <c r="AG365" s="1"/>
      <c r="AH365" s="1"/>
      <c r="AI365" s="1"/>
      <c r="AJ365" s="22"/>
      <c r="AK365" s="1"/>
      <c r="AL365" s="1"/>
      <c r="AM365" s="23"/>
      <c r="AN365" s="1"/>
      <c r="AO365" s="1"/>
      <c r="AP365" s="1"/>
      <c r="AQ365" s="1"/>
      <c r="AR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8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38"/>
      <c r="AF366" s="39"/>
      <c r="AG366" s="1"/>
      <c r="AH366" s="1"/>
      <c r="AI366" s="1"/>
      <c r="AJ366" s="22"/>
      <c r="AK366" s="1"/>
      <c r="AL366" s="1"/>
      <c r="AM366" s="23"/>
      <c r="AN366" s="1"/>
      <c r="AO366" s="1"/>
      <c r="AP366" s="1"/>
      <c r="AQ366" s="1"/>
      <c r="AR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8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38"/>
      <c r="AF367" s="39"/>
      <c r="AG367" s="1"/>
      <c r="AH367" s="1"/>
      <c r="AI367" s="1"/>
      <c r="AJ367" s="22"/>
      <c r="AK367" s="1"/>
      <c r="AL367" s="1"/>
      <c r="AM367" s="23"/>
      <c r="AN367" s="1"/>
      <c r="AO367" s="1"/>
      <c r="AP367" s="1"/>
      <c r="AQ367" s="1"/>
      <c r="AR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8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38"/>
      <c r="AF368" s="39"/>
      <c r="AG368" s="1"/>
      <c r="AH368" s="1"/>
      <c r="AI368" s="1"/>
      <c r="AJ368" s="22"/>
      <c r="AK368" s="1"/>
      <c r="AL368" s="1"/>
      <c r="AM368" s="23"/>
      <c r="AN368" s="1"/>
      <c r="AO368" s="1"/>
      <c r="AP368" s="1"/>
      <c r="AQ368" s="1"/>
      <c r="AR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8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38"/>
      <c r="AF369" s="39"/>
      <c r="AG369" s="1"/>
      <c r="AH369" s="1"/>
      <c r="AI369" s="1"/>
      <c r="AJ369" s="22"/>
      <c r="AK369" s="1"/>
      <c r="AL369" s="1"/>
      <c r="AM369" s="23"/>
      <c r="AN369" s="1"/>
      <c r="AO369" s="1"/>
      <c r="AP369" s="1"/>
      <c r="AQ369" s="1"/>
      <c r="AR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8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38"/>
      <c r="AF370" s="39"/>
      <c r="AG370" s="1"/>
      <c r="AH370" s="1"/>
      <c r="AI370" s="1"/>
      <c r="AJ370" s="22"/>
      <c r="AK370" s="1"/>
      <c r="AL370" s="1"/>
      <c r="AM370" s="23"/>
      <c r="AN370" s="1"/>
      <c r="AO370" s="1"/>
      <c r="AP370" s="1"/>
      <c r="AQ370" s="1"/>
      <c r="AR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8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38"/>
      <c r="AF371" s="39"/>
      <c r="AG371" s="1"/>
      <c r="AH371" s="1"/>
      <c r="AI371" s="1"/>
      <c r="AJ371" s="22"/>
      <c r="AK371" s="1"/>
      <c r="AL371" s="1"/>
      <c r="AM371" s="23"/>
      <c r="AN371" s="1"/>
      <c r="AO371" s="1"/>
      <c r="AP371" s="1"/>
      <c r="AQ371" s="1"/>
      <c r="AR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8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38"/>
      <c r="AF372" s="39"/>
      <c r="AG372" s="1"/>
      <c r="AH372" s="1"/>
      <c r="AI372" s="1"/>
      <c r="AJ372" s="22"/>
      <c r="AK372" s="1"/>
      <c r="AL372" s="1"/>
      <c r="AM372" s="23"/>
      <c r="AN372" s="1"/>
      <c r="AO372" s="1"/>
      <c r="AP372" s="1"/>
      <c r="AQ372" s="1"/>
      <c r="AR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8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38"/>
      <c r="AF373" s="39"/>
      <c r="AG373" s="1"/>
      <c r="AH373" s="1"/>
      <c r="AI373" s="1"/>
      <c r="AJ373" s="22"/>
      <c r="AK373" s="1"/>
      <c r="AL373" s="1"/>
      <c r="AM373" s="23"/>
      <c r="AN373" s="1"/>
      <c r="AO373" s="1"/>
      <c r="AP373" s="1"/>
      <c r="AQ373" s="1"/>
      <c r="AR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8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38"/>
      <c r="AF374" s="39"/>
      <c r="AG374" s="1"/>
      <c r="AH374" s="1"/>
      <c r="AI374" s="1"/>
      <c r="AJ374" s="22"/>
      <c r="AK374" s="1"/>
      <c r="AL374" s="1"/>
      <c r="AM374" s="23"/>
      <c r="AN374" s="1"/>
      <c r="AO374" s="1"/>
      <c r="AP374" s="1"/>
      <c r="AQ374" s="1"/>
      <c r="AR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8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38"/>
      <c r="AF375" s="39"/>
      <c r="AG375" s="1"/>
      <c r="AH375" s="1"/>
      <c r="AI375" s="1"/>
      <c r="AJ375" s="22"/>
      <c r="AK375" s="1"/>
      <c r="AL375" s="1"/>
      <c r="AM375" s="23"/>
      <c r="AN375" s="1"/>
      <c r="AO375" s="1"/>
      <c r="AP375" s="1"/>
      <c r="AQ375" s="1"/>
      <c r="AR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8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38"/>
      <c r="AF376" s="39"/>
      <c r="AG376" s="1"/>
      <c r="AH376" s="1"/>
      <c r="AI376" s="1"/>
      <c r="AJ376" s="22"/>
      <c r="AK376" s="1"/>
      <c r="AL376" s="1"/>
      <c r="AM376" s="23"/>
      <c r="AN376" s="1"/>
      <c r="AO376" s="1"/>
      <c r="AP376" s="1"/>
      <c r="AQ376" s="1"/>
      <c r="AR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8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38"/>
      <c r="AF377" s="39"/>
      <c r="AG377" s="1"/>
      <c r="AH377" s="1"/>
      <c r="AI377" s="1"/>
      <c r="AJ377" s="22"/>
      <c r="AK377" s="1"/>
      <c r="AL377" s="1"/>
      <c r="AM377" s="23"/>
      <c r="AN377" s="1"/>
      <c r="AO377" s="1"/>
      <c r="AP377" s="1"/>
      <c r="AQ377" s="1"/>
      <c r="AR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8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38"/>
      <c r="AF378" s="39"/>
      <c r="AG378" s="1"/>
      <c r="AH378" s="1"/>
      <c r="AI378" s="1"/>
      <c r="AJ378" s="22"/>
      <c r="AK378" s="1"/>
      <c r="AL378" s="1"/>
      <c r="AM378" s="23"/>
      <c r="AN378" s="1"/>
      <c r="AO378" s="1"/>
      <c r="AP378" s="1"/>
      <c r="AQ378" s="1"/>
      <c r="AR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8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38"/>
      <c r="AF379" s="39"/>
      <c r="AG379" s="1"/>
      <c r="AH379" s="1"/>
      <c r="AI379" s="1"/>
      <c r="AJ379" s="22"/>
      <c r="AK379" s="1"/>
      <c r="AL379" s="1"/>
      <c r="AM379" s="23"/>
      <c r="AN379" s="1"/>
      <c r="AO379" s="1"/>
      <c r="AP379" s="1"/>
      <c r="AQ379" s="1"/>
      <c r="AR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8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38"/>
      <c r="AF380" s="39"/>
      <c r="AG380" s="1"/>
      <c r="AH380" s="1"/>
      <c r="AI380" s="1"/>
      <c r="AJ380" s="22"/>
      <c r="AK380" s="1"/>
      <c r="AL380" s="1"/>
      <c r="AM380" s="23"/>
      <c r="AN380" s="1"/>
      <c r="AO380" s="1"/>
      <c r="AP380" s="1"/>
      <c r="AQ380" s="1"/>
      <c r="AR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8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38"/>
      <c r="AF381" s="39"/>
      <c r="AG381" s="1"/>
      <c r="AH381" s="1"/>
      <c r="AI381" s="1"/>
      <c r="AJ381" s="22"/>
      <c r="AK381" s="1"/>
      <c r="AL381" s="1"/>
      <c r="AM381" s="23"/>
      <c r="AN381" s="1"/>
      <c r="AO381" s="1"/>
      <c r="AP381" s="1"/>
      <c r="AQ381" s="1"/>
      <c r="AR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8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38"/>
      <c r="AF382" s="39"/>
      <c r="AG382" s="1"/>
      <c r="AH382" s="1"/>
      <c r="AI382" s="1"/>
      <c r="AJ382" s="22"/>
      <c r="AK382" s="1"/>
      <c r="AL382" s="1"/>
      <c r="AM382" s="23"/>
      <c r="AN382" s="1"/>
      <c r="AO382" s="1"/>
      <c r="AP382" s="1"/>
      <c r="AQ382" s="1"/>
      <c r="AR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8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38"/>
      <c r="AF383" s="39"/>
      <c r="AG383" s="1"/>
      <c r="AH383" s="1"/>
      <c r="AI383" s="1"/>
      <c r="AJ383" s="22"/>
      <c r="AK383" s="1"/>
      <c r="AL383" s="1"/>
      <c r="AM383" s="23"/>
      <c r="AN383" s="1"/>
      <c r="AO383" s="1"/>
      <c r="AP383" s="1"/>
      <c r="AQ383" s="1"/>
      <c r="AR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8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38"/>
      <c r="AF384" s="39"/>
      <c r="AG384" s="1"/>
      <c r="AH384" s="1"/>
      <c r="AI384" s="1"/>
      <c r="AJ384" s="22"/>
      <c r="AK384" s="1"/>
      <c r="AL384" s="1"/>
      <c r="AM384" s="23"/>
      <c r="AN384" s="1"/>
      <c r="AO384" s="1"/>
      <c r="AP384" s="1"/>
      <c r="AQ384" s="1"/>
      <c r="AR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8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38"/>
      <c r="AF385" s="39"/>
      <c r="AG385" s="1"/>
      <c r="AH385" s="1"/>
      <c r="AI385" s="1"/>
      <c r="AJ385" s="22"/>
      <c r="AK385" s="1"/>
      <c r="AL385" s="1"/>
      <c r="AM385" s="23"/>
      <c r="AN385" s="1"/>
      <c r="AO385" s="1"/>
      <c r="AP385" s="1"/>
      <c r="AQ385" s="1"/>
      <c r="AR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8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38"/>
      <c r="AF386" s="39"/>
      <c r="AG386" s="1"/>
      <c r="AH386" s="1"/>
      <c r="AI386" s="1"/>
      <c r="AJ386" s="22"/>
      <c r="AK386" s="1"/>
      <c r="AL386" s="1"/>
      <c r="AM386" s="23"/>
      <c r="AN386" s="1"/>
      <c r="AO386" s="1"/>
      <c r="AP386" s="1"/>
      <c r="AQ386" s="1"/>
      <c r="AR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8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38"/>
      <c r="AF387" s="39"/>
      <c r="AG387" s="1"/>
      <c r="AH387" s="1"/>
      <c r="AI387" s="1"/>
      <c r="AJ387" s="22"/>
      <c r="AK387" s="1"/>
      <c r="AL387" s="1"/>
      <c r="AM387" s="23"/>
      <c r="AN387" s="1"/>
      <c r="AO387" s="1"/>
      <c r="AP387" s="1"/>
      <c r="AQ387" s="1"/>
      <c r="AR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8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38"/>
      <c r="AF388" s="39"/>
      <c r="AG388" s="1"/>
      <c r="AH388" s="1"/>
      <c r="AI388" s="1"/>
      <c r="AJ388" s="22"/>
      <c r="AK388" s="1"/>
      <c r="AL388" s="1"/>
      <c r="AM388" s="23"/>
      <c r="AN388" s="1"/>
      <c r="AO388" s="1"/>
      <c r="AP388" s="1"/>
      <c r="AQ388" s="1"/>
      <c r="AR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8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38"/>
      <c r="AF389" s="39"/>
      <c r="AG389" s="1"/>
      <c r="AH389" s="1"/>
      <c r="AI389" s="1"/>
      <c r="AJ389" s="22"/>
      <c r="AK389" s="1"/>
      <c r="AL389" s="1"/>
      <c r="AM389" s="23"/>
      <c r="AN389" s="1"/>
      <c r="AO389" s="1"/>
      <c r="AP389" s="1"/>
      <c r="AQ389" s="1"/>
      <c r="AR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8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38"/>
      <c r="AF390" s="39"/>
      <c r="AG390" s="1"/>
      <c r="AH390" s="1"/>
      <c r="AI390" s="1"/>
      <c r="AJ390" s="22"/>
      <c r="AK390" s="1"/>
      <c r="AL390" s="1"/>
      <c r="AM390" s="23"/>
      <c r="AN390" s="1"/>
      <c r="AO390" s="1"/>
      <c r="AP390" s="1"/>
      <c r="AQ390" s="1"/>
      <c r="AR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8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38"/>
      <c r="AF391" s="39"/>
      <c r="AG391" s="1"/>
      <c r="AH391" s="1"/>
      <c r="AI391" s="1"/>
      <c r="AJ391" s="22"/>
      <c r="AK391" s="1"/>
      <c r="AL391" s="1"/>
      <c r="AM391" s="23"/>
      <c r="AN391" s="1"/>
      <c r="AO391" s="1"/>
      <c r="AP391" s="1"/>
      <c r="AQ391" s="1"/>
      <c r="AR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8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38"/>
      <c r="AF392" s="39"/>
      <c r="AG392" s="1"/>
      <c r="AH392" s="1"/>
      <c r="AI392" s="1"/>
      <c r="AJ392" s="22"/>
      <c r="AK392" s="1"/>
      <c r="AL392" s="1"/>
      <c r="AM392" s="23"/>
      <c r="AN392" s="1"/>
      <c r="AO392" s="1"/>
      <c r="AP392" s="1"/>
      <c r="AQ392" s="1"/>
      <c r="AR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8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38"/>
      <c r="AF393" s="39"/>
      <c r="AG393" s="1"/>
      <c r="AH393" s="1"/>
      <c r="AI393" s="1"/>
      <c r="AJ393" s="22"/>
      <c r="AK393" s="1"/>
      <c r="AL393" s="1"/>
      <c r="AM393" s="23"/>
      <c r="AN393" s="1"/>
      <c r="AO393" s="1"/>
      <c r="AP393" s="1"/>
      <c r="AQ393" s="1"/>
      <c r="AR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8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38"/>
      <c r="AF394" s="39"/>
      <c r="AG394" s="1"/>
      <c r="AH394" s="1"/>
      <c r="AI394" s="1"/>
      <c r="AJ394" s="22"/>
      <c r="AK394" s="1"/>
      <c r="AL394" s="1"/>
      <c r="AM394" s="23"/>
      <c r="AN394" s="1"/>
      <c r="AO394" s="1"/>
      <c r="AP394" s="1"/>
      <c r="AQ394" s="1"/>
      <c r="AR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8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38"/>
      <c r="AF395" s="39"/>
      <c r="AG395" s="1"/>
      <c r="AH395" s="1"/>
      <c r="AI395" s="1"/>
      <c r="AJ395" s="22"/>
      <c r="AK395" s="1"/>
      <c r="AL395" s="1"/>
      <c r="AM395" s="23"/>
      <c r="AN395" s="1"/>
      <c r="AO395" s="1"/>
      <c r="AP395" s="1"/>
      <c r="AQ395" s="1"/>
      <c r="AR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8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38"/>
      <c r="AF396" s="39"/>
      <c r="AG396" s="1"/>
      <c r="AH396" s="1"/>
      <c r="AI396" s="1"/>
      <c r="AJ396" s="22"/>
      <c r="AK396" s="1"/>
      <c r="AL396" s="1"/>
      <c r="AM396" s="23"/>
      <c r="AN396" s="1"/>
      <c r="AO396" s="1"/>
      <c r="AP396" s="1"/>
      <c r="AQ396" s="1"/>
      <c r="AR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8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38"/>
      <c r="AF397" s="39"/>
      <c r="AG397" s="1"/>
      <c r="AH397" s="1"/>
      <c r="AI397" s="1"/>
      <c r="AJ397" s="22"/>
      <c r="AK397" s="1"/>
      <c r="AL397" s="1"/>
      <c r="AM397" s="23"/>
      <c r="AN397" s="1"/>
      <c r="AO397" s="1"/>
      <c r="AP397" s="1"/>
      <c r="AQ397" s="1"/>
      <c r="AR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8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38"/>
      <c r="AF398" s="39"/>
      <c r="AG398" s="1"/>
      <c r="AH398" s="1"/>
      <c r="AI398" s="1"/>
      <c r="AJ398" s="22"/>
      <c r="AK398" s="1"/>
      <c r="AL398" s="1"/>
      <c r="AM398" s="23"/>
      <c r="AN398" s="1"/>
      <c r="AO398" s="1"/>
      <c r="AP398" s="1"/>
      <c r="AQ398" s="1"/>
      <c r="AR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8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38"/>
      <c r="AF399" s="39"/>
      <c r="AG399" s="1"/>
      <c r="AH399" s="1"/>
      <c r="AI399" s="1"/>
      <c r="AJ399" s="22"/>
      <c r="AK399" s="1"/>
      <c r="AL399" s="1"/>
      <c r="AM399" s="23"/>
      <c r="AN399" s="1"/>
      <c r="AO399" s="1"/>
      <c r="AP399" s="1"/>
      <c r="AQ399" s="1"/>
      <c r="AR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8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38"/>
      <c r="AF400" s="39"/>
      <c r="AG400" s="1"/>
      <c r="AH400" s="1"/>
      <c r="AI400" s="1"/>
      <c r="AJ400" s="22"/>
      <c r="AK400" s="1"/>
      <c r="AL400" s="1"/>
      <c r="AM400" s="23"/>
      <c r="AN400" s="1"/>
      <c r="AO400" s="1"/>
      <c r="AP400" s="1"/>
      <c r="AQ400" s="1"/>
      <c r="AR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8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38"/>
      <c r="AF401" s="39"/>
      <c r="AG401" s="1"/>
      <c r="AH401" s="1"/>
      <c r="AI401" s="1"/>
      <c r="AJ401" s="22"/>
      <c r="AK401" s="1"/>
      <c r="AL401" s="1"/>
      <c r="AM401" s="23"/>
      <c r="AN401" s="1"/>
      <c r="AO401" s="1"/>
      <c r="AP401" s="1"/>
      <c r="AQ401" s="1"/>
      <c r="AR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8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38"/>
      <c r="AF402" s="39"/>
      <c r="AG402" s="1"/>
      <c r="AH402" s="1"/>
      <c r="AI402" s="1"/>
      <c r="AJ402" s="22"/>
      <c r="AK402" s="1"/>
      <c r="AL402" s="1"/>
      <c r="AM402" s="23"/>
      <c r="AN402" s="1"/>
      <c r="AO402" s="1"/>
      <c r="AP402" s="1"/>
      <c r="AQ402" s="1"/>
      <c r="AR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8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38"/>
      <c r="AF403" s="39"/>
      <c r="AG403" s="1"/>
      <c r="AH403" s="1"/>
      <c r="AI403" s="1"/>
      <c r="AJ403" s="22"/>
      <c r="AK403" s="1"/>
      <c r="AL403" s="1"/>
      <c r="AM403" s="23"/>
      <c r="AN403" s="1"/>
      <c r="AO403" s="1"/>
      <c r="AP403" s="1"/>
      <c r="AQ403" s="1"/>
      <c r="AR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8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38"/>
      <c r="AF404" s="39"/>
      <c r="AG404" s="1"/>
      <c r="AH404" s="1"/>
      <c r="AI404" s="1"/>
      <c r="AJ404" s="22"/>
      <c r="AK404" s="1"/>
      <c r="AL404" s="1"/>
      <c r="AM404" s="23"/>
      <c r="AN404" s="1"/>
      <c r="AO404" s="1"/>
      <c r="AP404" s="1"/>
      <c r="AQ404" s="1"/>
      <c r="AR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8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38"/>
      <c r="AF405" s="39"/>
      <c r="AG405" s="1"/>
      <c r="AH405" s="1"/>
      <c r="AI405" s="1"/>
      <c r="AJ405" s="22"/>
      <c r="AK405" s="1"/>
      <c r="AL405" s="1"/>
      <c r="AM405" s="23"/>
      <c r="AN405" s="1"/>
      <c r="AO405" s="1"/>
      <c r="AP405" s="1"/>
      <c r="AQ405" s="1"/>
      <c r="AR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8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38"/>
      <c r="AF406" s="39"/>
      <c r="AG406" s="1"/>
      <c r="AH406" s="1"/>
      <c r="AI406" s="1"/>
      <c r="AJ406" s="22"/>
      <c r="AK406" s="1"/>
      <c r="AL406" s="1"/>
      <c r="AM406" s="23"/>
      <c r="AN406" s="1"/>
      <c r="AO406" s="1"/>
      <c r="AP406" s="1"/>
      <c r="AQ406" s="1"/>
      <c r="AR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8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38"/>
      <c r="AF407" s="39"/>
      <c r="AG407" s="1"/>
      <c r="AH407" s="1"/>
      <c r="AI407" s="1"/>
      <c r="AJ407" s="22"/>
      <c r="AK407" s="1"/>
      <c r="AL407" s="1"/>
      <c r="AM407" s="23"/>
      <c r="AN407" s="1"/>
      <c r="AO407" s="1"/>
      <c r="AP407" s="1"/>
      <c r="AQ407" s="1"/>
      <c r="AR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8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38"/>
      <c r="AF408" s="39"/>
      <c r="AG408" s="1"/>
      <c r="AH408" s="1"/>
      <c r="AI408" s="1"/>
      <c r="AJ408" s="22"/>
      <c r="AK408" s="1"/>
      <c r="AL408" s="1"/>
      <c r="AM408" s="23"/>
      <c r="AN408" s="1"/>
      <c r="AO408" s="1"/>
      <c r="AP408" s="1"/>
      <c r="AQ408" s="1"/>
      <c r="AR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8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38"/>
      <c r="AF409" s="39"/>
      <c r="AG409" s="1"/>
      <c r="AH409" s="1"/>
      <c r="AI409" s="1"/>
      <c r="AJ409" s="22"/>
      <c r="AK409" s="1"/>
      <c r="AL409" s="1"/>
      <c r="AM409" s="23"/>
      <c r="AN409" s="1"/>
      <c r="AO409" s="1"/>
      <c r="AP409" s="1"/>
      <c r="AQ409" s="1"/>
      <c r="AR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8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38"/>
      <c r="AF410" s="39"/>
      <c r="AG410" s="1"/>
      <c r="AH410" s="1"/>
      <c r="AI410" s="1"/>
      <c r="AJ410" s="22"/>
      <c r="AK410" s="1"/>
      <c r="AL410" s="1"/>
      <c r="AM410" s="23"/>
      <c r="AN410" s="1"/>
      <c r="AO410" s="1"/>
      <c r="AP410" s="1"/>
      <c r="AQ410" s="1"/>
      <c r="AR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8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38"/>
      <c r="AF411" s="39"/>
      <c r="AG411" s="1"/>
      <c r="AH411" s="1"/>
      <c r="AI411" s="1"/>
      <c r="AJ411" s="22"/>
      <c r="AK411" s="1"/>
      <c r="AL411" s="1"/>
      <c r="AM411" s="23"/>
      <c r="AN411" s="1"/>
      <c r="AO411" s="1"/>
      <c r="AP411" s="1"/>
      <c r="AQ411" s="1"/>
      <c r="AR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8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38"/>
      <c r="AF412" s="39"/>
      <c r="AG412" s="1"/>
      <c r="AH412" s="1"/>
      <c r="AI412" s="1"/>
      <c r="AJ412" s="22"/>
      <c r="AK412" s="1"/>
      <c r="AL412" s="1"/>
      <c r="AM412" s="23"/>
      <c r="AN412" s="1"/>
      <c r="AO412" s="1"/>
      <c r="AP412" s="1"/>
      <c r="AQ412" s="1"/>
      <c r="AR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8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38"/>
      <c r="AF413" s="39"/>
      <c r="AG413" s="1"/>
      <c r="AH413" s="1"/>
      <c r="AI413" s="1"/>
      <c r="AJ413" s="22"/>
      <c r="AK413" s="1"/>
      <c r="AL413" s="1"/>
      <c r="AM413" s="23"/>
      <c r="AN413" s="1"/>
      <c r="AO413" s="1"/>
      <c r="AP413" s="1"/>
      <c r="AQ413" s="1"/>
      <c r="AR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8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38"/>
      <c r="AF414" s="39"/>
      <c r="AG414" s="1"/>
      <c r="AH414" s="1"/>
      <c r="AI414" s="1"/>
      <c r="AJ414" s="22"/>
      <c r="AK414" s="1"/>
      <c r="AL414" s="1"/>
      <c r="AM414" s="23"/>
      <c r="AN414" s="1"/>
      <c r="AO414" s="1"/>
      <c r="AP414" s="1"/>
      <c r="AQ414" s="1"/>
      <c r="AR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8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38"/>
      <c r="AF415" s="39"/>
      <c r="AG415" s="1"/>
      <c r="AH415" s="1"/>
      <c r="AI415" s="1"/>
      <c r="AJ415" s="22"/>
      <c r="AK415" s="1"/>
      <c r="AL415" s="1"/>
      <c r="AM415" s="23"/>
      <c r="AN415" s="1"/>
      <c r="AO415" s="1"/>
      <c r="AP415" s="1"/>
      <c r="AQ415" s="1"/>
      <c r="AR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8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38"/>
      <c r="AF416" s="39"/>
      <c r="AG416" s="1"/>
      <c r="AH416" s="1"/>
      <c r="AI416" s="1"/>
      <c r="AJ416" s="22"/>
      <c r="AK416" s="1"/>
      <c r="AL416" s="1"/>
      <c r="AM416" s="23"/>
      <c r="AN416" s="1"/>
      <c r="AO416" s="1"/>
      <c r="AP416" s="1"/>
      <c r="AQ416" s="1"/>
      <c r="AR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8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38"/>
      <c r="AF417" s="39"/>
      <c r="AG417" s="1"/>
      <c r="AH417" s="1"/>
      <c r="AI417" s="1"/>
      <c r="AJ417" s="22"/>
      <c r="AK417" s="1"/>
      <c r="AL417" s="1"/>
      <c r="AM417" s="23"/>
      <c r="AN417" s="1"/>
      <c r="AO417" s="1"/>
      <c r="AP417" s="1"/>
      <c r="AQ417" s="1"/>
      <c r="AR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8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38"/>
      <c r="AF418" s="39"/>
      <c r="AG418" s="1"/>
      <c r="AH418" s="1"/>
      <c r="AI418" s="1"/>
      <c r="AJ418" s="22"/>
      <c r="AK418" s="1"/>
      <c r="AL418" s="1"/>
      <c r="AM418" s="23"/>
      <c r="AN418" s="1"/>
      <c r="AO418" s="1"/>
      <c r="AP418" s="1"/>
      <c r="AQ418" s="1"/>
      <c r="AR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8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38"/>
      <c r="AF419" s="39"/>
      <c r="AG419" s="1"/>
      <c r="AH419" s="1"/>
      <c r="AI419" s="1"/>
      <c r="AJ419" s="22"/>
      <c r="AK419" s="1"/>
      <c r="AL419" s="1"/>
      <c r="AM419" s="23"/>
      <c r="AN419" s="1"/>
      <c r="AO419" s="1"/>
      <c r="AP419" s="1"/>
      <c r="AQ419" s="1"/>
      <c r="AR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8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38"/>
      <c r="AF420" s="39"/>
      <c r="AG420" s="1"/>
      <c r="AH420" s="1"/>
      <c r="AI420" s="1"/>
      <c r="AJ420" s="22"/>
      <c r="AK420" s="1"/>
      <c r="AL420" s="1"/>
      <c r="AM420" s="23"/>
      <c r="AN420" s="1"/>
      <c r="AO420" s="1"/>
      <c r="AP420" s="1"/>
      <c r="AQ420" s="1"/>
      <c r="AR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8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38"/>
      <c r="AF421" s="39"/>
      <c r="AG421" s="1"/>
      <c r="AH421" s="1"/>
      <c r="AI421" s="1"/>
      <c r="AJ421" s="22"/>
      <c r="AK421" s="1"/>
      <c r="AL421" s="1"/>
      <c r="AM421" s="23"/>
      <c r="AN421" s="1"/>
      <c r="AO421" s="1"/>
      <c r="AP421" s="1"/>
      <c r="AQ421" s="1"/>
      <c r="AR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8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38"/>
      <c r="AF422" s="39"/>
      <c r="AG422" s="1"/>
      <c r="AH422" s="1"/>
      <c r="AI422" s="1"/>
      <c r="AJ422" s="22"/>
      <c r="AK422" s="1"/>
      <c r="AL422" s="1"/>
      <c r="AM422" s="23"/>
      <c r="AN422" s="1"/>
      <c r="AO422" s="1"/>
      <c r="AP422" s="1"/>
      <c r="AQ422" s="1"/>
      <c r="AR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8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38"/>
      <c r="AF423" s="39"/>
      <c r="AG423" s="1"/>
      <c r="AH423" s="1"/>
      <c r="AI423" s="1"/>
      <c r="AJ423" s="22"/>
      <c r="AK423" s="1"/>
      <c r="AL423" s="1"/>
      <c r="AM423" s="23"/>
      <c r="AN423" s="1"/>
      <c r="AO423" s="1"/>
      <c r="AP423" s="1"/>
      <c r="AQ423" s="1"/>
      <c r="AR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8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38"/>
      <c r="AF424" s="39"/>
      <c r="AG424" s="1"/>
      <c r="AH424" s="1"/>
      <c r="AI424" s="1"/>
      <c r="AJ424" s="22"/>
      <c r="AK424" s="1"/>
      <c r="AL424" s="1"/>
      <c r="AM424" s="23"/>
      <c r="AN424" s="1"/>
      <c r="AO424" s="1"/>
      <c r="AP424" s="1"/>
      <c r="AQ424" s="1"/>
      <c r="AR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8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38"/>
      <c r="AF425" s="39"/>
      <c r="AG425" s="1"/>
      <c r="AH425" s="1"/>
      <c r="AI425" s="1"/>
      <c r="AJ425" s="22"/>
      <c r="AK425" s="1"/>
      <c r="AL425" s="1"/>
      <c r="AM425" s="23"/>
      <c r="AN425" s="1"/>
      <c r="AO425" s="1"/>
      <c r="AP425" s="1"/>
      <c r="AQ425" s="1"/>
      <c r="AR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8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38"/>
      <c r="AF426" s="39"/>
      <c r="AG426" s="1"/>
      <c r="AH426" s="1"/>
      <c r="AI426" s="1"/>
      <c r="AJ426" s="22"/>
      <c r="AK426" s="1"/>
      <c r="AL426" s="1"/>
      <c r="AM426" s="23"/>
      <c r="AN426" s="1"/>
      <c r="AO426" s="1"/>
      <c r="AP426" s="1"/>
      <c r="AQ426" s="1"/>
      <c r="AR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8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38"/>
      <c r="AF427" s="39"/>
      <c r="AG427" s="1"/>
      <c r="AH427" s="1"/>
      <c r="AI427" s="1"/>
      <c r="AJ427" s="22"/>
      <c r="AK427" s="1"/>
      <c r="AL427" s="1"/>
      <c r="AM427" s="23"/>
      <c r="AN427" s="1"/>
      <c r="AO427" s="1"/>
      <c r="AP427" s="1"/>
      <c r="AQ427" s="1"/>
      <c r="AR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8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38"/>
      <c r="AF428" s="39"/>
      <c r="AG428" s="1"/>
      <c r="AH428" s="1"/>
      <c r="AI428" s="1"/>
      <c r="AJ428" s="22"/>
      <c r="AK428" s="1"/>
      <c r="AL428" s="1"/>
      <c r="AM428" s="23"/>
      <c r="AN428" s="1"/>
      <c r="AO428" s="1"/>
      <c r="AP428" s="1"/>
      <c r="AQ428" s="1"/>
      <c r="AR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8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38"/>
      <c r="AF429" s="39"/>
      <c r="AG429" s="1"/>
      <c r="AH429" s="1"/>
      <c r="AI429" s="1"/>
      <c r="AJ429" s="22"/>
      <c r="AK429" s="1"/>
      <c r="AL429" s="1"/>
      <c r="AM429" s="23"/>
      <c r="AN429" s="1"/>
      <c r="AO429" s="1"/>
      <c r="AP429" s="1"/>
      <c r="AQ429" s="1"/>
      <c r="AR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8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38"/>
      <c r="AF430" s="39"/>
      <c r="AG430" s="1"/>
      <c r="AH430" s="1"/>
      <c r="AI430" s="1"/>
      <c r="AJ430" s="22"/>
      <c r="AK430" s="1"/>
      <c r="AL430" s="1"/>
      <c r="AM430" s="23"/>
      <c r="AN430" s="1"/>
      <c r="AO430" s="1"/>
      <c r="AP430" s="1"/>
      <c r="AQ430" s="1"/>
      <c r="AR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8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38"/>
      <c r="AF431" s="39"/>
      <c r="AG431" s="1"/>
      <c r="AH431" s="1"/>
      <c r="AI431" s="1"/>
      <c r="AJ431" s="22"/>
      <c r="AK431" s="1"/>
      <c r="AL431" s="1"/>
      <c r="AM431" s="23"/>
      <c r="AN431" s="1"/>
      <c r="AO431" s="1"/>
      <c r="AP431" s="1"/>
      <c r="AQ431" s="1"/>
      <c r="AR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8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38"/>
      <c r="AF432" s="39"/>
      <c r="AG432" s="1"/>
      <c r="AH432" s="1"/>
      <c r="AI432" s="1"/>
      <c r="AJ432" s="22"/>
      <c r="AK432" s="1"/>
      <c r="AL432" s="1"/>
      <c r="AM432" s="23"/>
      <c r="AN432" s="1"/>
      <c r="AO432" s="1"/>
      <c r="AP432" s="1"/>
      <c r="AQ432" s="1"/>
      <c r="AR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8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38"/>
      <c r="AF433" s="39"/>
      <c r="AG433" s="1"/>
      <c r="AH433" s="1"/>
      <c r="AI433" s="1"/>
      <c r="AJ433" s="22"/>
      <c r="AK433" s="1"/>
      <c r="AL433" s="1"/>
      <c r="AM433" s="23"/>
      <c r="AN433" s="1"/>
      <c r="AO433" s="1"/>
      <c r="AP433" s="1"/>
      <c r="AQ433" s="1"/>
      <c r="AR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8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38"/>
      <c r="AF434" s="39"/>
      <c r="AG434" s="1"/>
      <c r="AH434" s="1"/>
      <c r="AI434" s="1"/>
      <c r="AJ434" s="22"/>
      <c r="AK434" s="1"/>
      <c r="AL434" s="1"/>
      <c r="AM434" s="23"/>
      <c r="AN434" s="1"/>
      <c r="AO434" s="1"/>
      <c r="AP434" s="1"/>
      <c r="AQ434" s="1"/>
      <c r="AR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8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38"/>
      <c r="AF435" s="39"/>
      <c r="AG435" s="1"/>
      <c r="AH435" s="1"/>
      <c r="AI435" s="1"/>
      <c r="AJ435" s="22"/>
      <c r="AK435" s="1"/>
      <c r="AL435" s="1"/>
      <c r="AM435" s="23"/>
      <c r="AN435" s="1"/>
      <c r="AO435" s="1"/>
      <c r="AP435" s="1"/>
      <c r="AQ435" s="1"/>
      <c r="AR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8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38"/>
      <c r="AF436" s="39"/>
      <c r="AG436" s="1"/>
      <c r="AH436" s="1"/>
      <c r="AI436" s="1"/>
      <c r="AJ436" s="22"/>
      <c r="AK436" s="1"/>
      <c r="AL436" s="1"/>
      <c r="AM436" s="23"/>
      <c r="AN436" s="1"/>
      <c r="AO436" s="1"/>
      <c r="AP436" s="1"/>
      <c r="AQ436" s="1"/>
      <c r="AR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8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38"/>
      <c r="AF437" s="39"/>
      <c r="AG437" s="1"/>
      <c r="AH437" s="1"/>
      <c r="AI437" s="1"/>
      <c r="AJ437" s="22"/>
      <c r="AK437" s="1"/>
      <c r="AL437" s="1"/>
      <c r="AM437" s="23"/>
      <c r="AN437" s="1"/>
      <c r="AO437" s="1"/>
      <c r="AP437" s="1"/>
      <c r="AQ437" s="1"/>
      <c r="AR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8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38"/>
      <c r="AF438" s="39"/>
      <c r="AG438" s="1"/>
      <c r="AH438" s="1"/>
      <c r="AI438" s="1"/>
      <c r="AJ438" s="22"/>
      <c r="AK438" s="1"/>
      <c r="AL438" s="1"/>
      <c r="AM438" s="23"/>
      <c r="AN438" s="1"/>
      <c r="AO438" s="1"/>
      <c r="AP438" s="1"/>
      <c r="AQ438" s="1"/>
      <c r="AR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8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38"/>
      <c r="AF439" s="39"/>
      <c r="AG439" s="1"/>
      <c r="AH439" s="1"/>
      <c r="AI439" s="1"/>
      <c r="AJ439" s="22"/>
      <c r="AK439" s="1"/>
      <c r="AL439" s="1"/>
      <c r="AM439" s="23"/>
      <c r="AN439" s="1"/>
      <c r="AO439" s="1"/>
      <c r="AP439" s="1"/>
      <c r="AQ439" s="1"/>
      <c r="AR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8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38"/>
      <c r="AF440" s="39"/>
      <c r="AG440" s="1"/>
      <c r="AH440" s="1"/>
      <c r="AI440" s="1"/>
      <c r="AJ440" s="22"/>
      <c r="AK440" s="1"/>
      <c r="AL440" s="1"/>
      <c r="AM440" s="23"/>
      <c r="AN440" s="1"/>
      <c r="AO440" s="1"/>
      <c r="AP440" s="1"/>
      <c r="AQ440" s="1"/>
      <c r="AR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8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38"/>
      <c r="AF441" s="39"/>
      <c r="AG441" s="1"/>
      <c r="AH441" s="1"/>
      <c r="AI441" s="1"/>
      <c r="AJ441" s="22"/>
      <c r="AK441" s="1"/>
      <c r="AL441" s="1"/>
      <c r="AM441" s="23"/>
      <c r="AN441" s="1"/>
      <c r="AO441" s="1"/>
      <c r="AP441" s="1"/>
      <c r="AQ441" s="1"/>
      <c r="AR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8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38"/>
      <c r="AF442" s="39"/>
      <c r="AG442" s="1"/>
      <c r="AH442" s="1"/>
      <c r="AI442" s="1"/>
      <c r="AJ442" s="22"/>
      <c r="AK442" s="1"/>
      <c r="AL442" s="1"/>
      <c r="AM442" s="23"/>
      <c r="AN442" s="1"/>
      <c r="AO442" s="1"/>
      <c r="AP442" s="1"/>
      <c r="AQ442" s="1"/>
      <c r="AR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8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38"/>
      <c r="AF443" s="39"/>
      <c r="AG443" s="1"/>
      <c r="AH443" s="1"/>
      <c r="AI443" s="1"/>
      <c r="AJ443" s="22"/>
      <c r="AK443" s="1"/>
      <c r="AL443" s="1"/>
      <c r="AM443" s="23"/>
      <c r="AN443" s="1"/>
      <c r="AO443" s="1"/>
      <c r="AP443" s="1"/>
      <c r="AQ443" s="1"/>
      <c r="AR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8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38"/>
      <c r="AF444" s="39"/>
      <c r="AG444" s="1"/>
      <c r="AH444" s="1"/>
      <c r="AI444" s="1"/>
      <c r="AJ444" s="22"/>
      <c r="AK444" s="1"/>
      <c r="AL444" s="1"/>
      <c r="AM444" s="23"/>
      <c r="AN444" s="1"/>
      <c r="AO444" s="1"/>
      <c r="AP444" s="1"/>
      <c r="AQ444" s="1"/>
      <c r="AR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8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38"/>
      <c r="AF445" s="39"/>
      <c r="AG445" s="1"/>
      <c r="AH445" s="1"/>
      <c r="AI445" s="1"/>
      <c r="AJ445" s="22"/>
      <c r="AK445" s="1"/>
      <c r="AL445" s="1"/>
      <c r="AM445" s="23"/>
      <c r="AN445" s="1"/>
      <c r="AO445" s="1"/>
      <c r="AP445" s="1"/>
      <c r="AQ445" s="1"/>
      <c r="AR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8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38"/>
      <c r="AF446" s="39"/>
      <c r="AG446" s="1"/>
      <c r="AH446" s="1"/>
      <c r="AI446" s="1"/>
      <c r="AJ446" s="22"/>
      <c r="AK446" s="1"/>
      <c r="AL446" s="1"/>
      <c r="AM446" s="23"/>
      <c r="AN446" s="1"/>
      <c r="AO446" s="1"/>
      <c r="AP446" s="1"/>
      <c r="AQ446" s="1"/>
      <c r="AR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8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38"/>
      <c r="AF447" s="39"/>
      <c r="AG447" s="1"/>
      <c r="AH447" s="1"/>
      <c r="AI447" s="1"/>
      <c r="AJ447" s="22"/>
      <c r="AK447" s="1"/>
      <c r="AL447" s="1"/>
      <c r="AM447" s="23"/>
      <c r="AN447" s="1"/>
      <c r="AO447" s="1"/>
      <c r="AP447" s="1"/>
      <c r="AQ447" s="1"/>
      <c r="AR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8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38"/>
      <c r="AF448" s="39"/>
      <c r="AG448" s="1"/>
      <c r="AH448" s="1"/>
      <c r="AI448" s="1"/>
      <c r="AJ448" s="22"/>
      <c r="AK448" s="1"/>
      <c r="AL448" s="1"/>
      <c r="AM448" s="23"/>
      <c r="AN448" s="1"/>
      <c r="AO448" s="1"/>
      <c r="AP448" s="1"/>
      <c r="AQ448" s="1"/>
      <c r="AR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8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38"/>
      <c r="AF449" s="39"/>
      <c r="AG449" s="1"/>
      <c r="AH449" s="1"/>
      <c r="AI449" s="1"/>
      <c r="AJ449" s="22"/>
      <c r="AK449" s="1"/>
      <c r="AL449" s="1"/>
      <c r="AM449" s="23"/>
      <c r="AN449" s="1"/>
      <c r="AO449" s="1"/>
      <c r="AP449" s="1"/>
      <c r="AQ449" s="1"/>
      <c r="AR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8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38"/>
      <c r="AF450" s="39"/>
      <c r="AG450" s="1"/>
      <c r="AH450" s="1"/>
      <c r="AI450" s="1"/>
      <c r="AJ450" s="22"/>
      <c r="AK450" s="1"/>
      <c r="AL450" s="1"/>
      <c r="AM450" s="23"/>
      <c r="AN450" s="1"/>
      <c r="AO450" s="1"/>
      <c r="AP450" s="1"/>
      <c r="AQ450" s="1"/>
      <c r="AR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8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38"/>
      <c r="AF451" s="39"/>
      <c r="AG451" s="1"/>
      <c r="AH451" s="1"/>
      <c r="AI451" s="1"/>
      <c r="AJ451" s="22"/>
      <c r="AK451" s="1"/>
      <c r="AL451" s="1"/>
      <c r="AM451" s="23"/>
      <c r="AN451" s="1"/>
      <c r="AO451" s="1"/>
      <c r="AP451" s="1"/>
      <c r="AQ451" s="1"/>
      <c r="AR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8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38"/>
      <c r="AF452" s="39"/>
      <c r="AG452" s="1"/>
      <c r="AH452" s="1"/>
      <c r="AI452" s="1"/>
      <c r="AJ452" s="22"/>
      <c r="AK452" s="1"/>
      <c r="AL452" s="1"/>
      <c r="AM452" s="23"/>
      <c r="AN452" s="1"/>
      <c r="AO452" s="1"/>
      <c r="AP452" s="1"/>
      <c r="AQ452" s="1"/>
      <c r="AR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8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38"/>
      <c r="AF453" s="39"/>
      <c r="AG453" s="1"/>
      <c r="AH453" s="1"/>
      <c r="AI453" s="1"/>
      <c r="AJ453" s="22"/>
      <c r="AK453" s="1"/>
      <c r="AL453" s="1"/>
      <c r="AM453" s="23"/>
      <c r="AN453" s="1"/>
      <c r="AO453" s="1"/>
      <c r="AP453" s="1"/>
      <c r="AQ453" s="1"/>
      <c r="AR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8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38"/>
      <c r="AF454" s="39"/>
      <c r="AG454" s="1"/>
      <c r="AH454" s="1"/>
      <c r="AI454" s="1"/>
      <c r="AJ454" s="22"/>
      <c r="AK454" s="1"/>
      <c r="AL454" s="1"/>
      <c r="AM454" s="23"/>
      <c r="AN454" s="1"/>
      <c r="AO454" s="1"/>
      <c r="AP454" s="1"/>
      <c r="AQ454" s="1"/>
      <c r="AR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8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38"/>
      <c r="AF455" s="39"/>
      <c r="AG455" s="1"/>
      <c r="AH455" s="1"/>
      <c r="AI455" s="1"/>
      <c r="AJ455" s="22"/>
      <c r="AK455" s="1"/>
      <c r="AL455" s="1"/>
      <c r="AM455" s="23"/>
      <c r="AN455" s="1"/>
      <c r="AO455" s="1"/>
      <c r="AP455" s="1"/>
      <c r="AQ455" s="1"/>
      <c r="AR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8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38"/>
      <c r="AF456" s="39"/>
      <c r="AG456" s="1"/>
      <c r="AH456" s="1"/>
      <c r="AI456" s="1"/>
      <c r="AJ456" s="22"/>
      <c r="AK456" s="1"/>
      <c r="AL456" s="1"/>
      <c r="AM456" s="23"/>
      <c r="AN456" s="1"/>
      <c r="AO456" s="1"/>
      <c r="AP456" s="1"/>
      <c r="AQ456" s="1"/>
      <c r="AR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8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38"/>
      <c r="AF457" s="39"/>
      <c r="AG457" s="1"/>
      <c r="AH457" s="1"/>
      <c r="AI457" s="1"/>
      <c r="AJ457" s="22"/>
      <c r="AK457" s="1"/>
      <c r="AL457" s="1"/>
      <c r="AM457" s="23"/>
      <c r="AN457" s="1"/>
      <c r="AO457" s="1"/>
      <c r="AP457" s="1"/>
      <c r="AQ457" s="1"/>
      <c r="AR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8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38"/>
      <c r="AF458" s="39"/>
      <c r="AG458" s="1"/>
      <c r="AH458" s="1"/>
      <c r="AI458" s="1"/>
      <c r="AJ458" s="22"/>
      <c r="AK458" s="1"/>
      <c r="AL458" s="1"/>
      <c r="AM458" s="23"/>
      <c r="AN458" s="1"/>
      <c r="AO458" s="1"/>
      <c r="AP458" s="1"/>
      <c r="AQ458" s="1"/>
      <c r="AR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8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38"/>
      <c r="AF459" s="39"/>
      <c r="AG459" s="1"/>
      <c r="AH459" s="1"/>
      <c r="AI459" s="1"/>
      <c r="AJ459" s="22"/>
      <c r="AK459" s="1"/>
      <c r="AL459" s="1"/>
      <c r="AM459" s="23"/>
      <c r="AN459" s="1"/>
      <c r="AO459" s="1"/>
      <c r="AP459" s="1"/>
      <c r="AQ459" s="1"/>
      <c r="AR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8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38"/>
      <c r="AF460" s="39"/>
      <c r="AG460" s="1"/>
      <c r="AH460" s="1"/>
      <c r="AI460" s="1"/>
      <c r="AJ460" s="22"/>
      <c r="AK460" s="1"/>
      <c r="AL460" s="1"/>
      <c r="AM460" s="23"/>
      <c r="AN460" s="1"/>
      <c r="AO460" s="1"/>
      <c r="AP460" s="1"/>
      <c r="AQ460" s="1"/>
      <c r="AR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8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38"/>
      <c r="AF461" s="39"/>
      <c r="AG461" s="1"/>
      <c r="AH461" s="1"/>
      <c r="AI461" s="1"/>
      <c r="AJ461" s="22"/>
      <c r="AK461" s="1"/>
      <c r="AL461" s="1"/>
      <c r="AM461" s="23"/>
      <c r="AN461" s="1"/>
      <c r="AO461" s="1"/>
      <c r="AP461" s="1"/>
      <c r="AQ461" s="1"/>
      <c r="AR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8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38"/>
      <c r="AF462" s="39"/>
      <c r="AG462" s="1"/>
      <c r="AH462" s="1"/>
      <c r="AI462" s="1"/>
      <c r="AJ462" s="22"/>
      <c r="AK462" s="1"/>
      <c r="AL462" s="1"/>
      <c r="AM462" s="23"/>
      <c r="AN462" s="1"/>
      <c r="AO462" s="1"/>
      <c r="AP462" s="1"/>
      <c r="AQ462" s="1"/>
      <c r="AR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8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38"/>
      <c r="AF463" s="39"/>
      <c r="AG463" s="1"/>
      <c r="AH463" s="1"/>
      <c r="AI463" s="1"/>
      <c r="AJ463" s="22"/>
      <c r="AK463" s="1"/>
      <c r="AL463" s="1"/>
      <c r="AM463" s="23"/>
      <c r="AN463" s="1"/>
      <c r="AO463" s="1"/>
      <c r="AP463" s="1"/>
      <c r="AQ463" s="1"/>
      <c r="AR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8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38"/>
      <c r="AF464" s="39"/>
      <c r="AG464" s="1"/>
      <c r="AH464" s="1"/>
      <c r="AI464" s="1"/>
      <c r="AJ464" s="22"/>
      <c r="AK464" s="1"/>
      <c r="AL464" s="1"/>
      <c r="AM464" s="23"/>
      <c r="AN464" s="1"/>
      <c r="AO464" s="1"/>
      <c r="AP464" s="1"/>
      <c r="AQ464" s="1"/>
      <c r="AR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8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38"/>
      <c r="AF465" s="39"/>
      <c r="AG465" s="1"/>
      <c r="AH465" s="1"/>
      <c r="AI465" s="1"/>
      <c r="AJ465" s="22"/>
      <c r="AK465" s="1"/>
      <c r="AL465" s="1"/>
      <c r="AM465" s="23"/>
      <c r="AN465" s="1"/>
      <c r="AO465" s="1"/>
      <c r="AP465" s="1"/>
      <c r="AQ465" s="1"/>
      <c r="AR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8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38"/>
      <c r="AF466" s="39"/>
      <c r="AG466" s="1"/>
      <c r="AH466" s="1"/>
      <c r="AI466" s="1"/>
      <c r="AJ466" s="22"/>
      <c r="AK466" s="1"/>
      <c r="AL466" s="1"/>
      <c r="AM466" s="23"/>
      <c r="AN466" s="1"/>
      <c r="AO466" s="1"/>
      <c r="AP466" s="1"/>
      <c r="AQ466" s="1"/>
      <c r="AR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8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38"/>
      <c r="AF467" s="39"/>
      <c r="AG467" s="1"/>
      <c r="AH467" s="1"/>
      <c r="AI467" s="1"/>
      <c r="AJ467" s="22"/>
      <c r="AK467" s="1"/>
      <c r="AL467" s="1"/>
      <c r="AM467" s="23"/>
      <c r="AN467" s="1"/>
      <c r="AO467" s="1"/>
      <c r="AP467" s="1"/>
      <c r="AQ467" s="1"/>
      <c r="AR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8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38"/>
      <c r="AF468" s="39"/>
      <c r="AG468" s="1"/>
      <c r="AH468" s="1"/>
      <c r="AI468" s="1"/>
      <c r="AJ468" s="22"/>
      <c r="AK468" s="1"/>
      <c r="AL468" s="1"/>
      <c r="AM468" s="23"/>
      <c r="AN468" s="1"/>
      <c r="AO468" s="1"/>
      <c r="AP468" s="1"/>
      <c r="AQ468" s="1"/>
      <c r="AR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8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38"/>
      <c r="AF469" s="39"/>
      <c r="AG469" s="1"/>
      <c r="AH469" s="1"/>
      <c r="AI469" s="1"/>
      <c r="AJ469" s="22"/>
      <c r="AK469" s="1"/>
      <c r="AL469" s="1"/>
      <c r="AM469" s="23"/>
      <c r="AN469" s="1"/>
      <c r="AO469" s="1"/>
      <c r="AP469" s="1"/>
      <c r="AQ469" s="1"/>
      <c r="AR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8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38"/>
      <c r="AF470" s="39"/>
      <c r="AG470" s="1"/>
      <c r="AH470" s="1"/>
      <c r="AI470" s="1"/>
      <c r="AJ470" s="22"/>
      <c r="AK470" s="1"/>
      <c r="AL470" s="1"/>
      <c r="AM470" s="23"/>
      <c r="AN470" s="1"/>
      <c r="AO470" s="1"/>
      <c r="AP470" s="1"/>
      <c r="AQ470" s="1"/>
      <c r="AR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8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38"/>
      <c r="AF471" s="39"/>
      <c r="AG471" s="1"/>
      <c r="AH471" s="1"/>
      <c r="AI471" s="1"/>
      <c r="AJ471" s="22"/>
      <c r="AK471" s="1"/>
      <c r="AL471" s="1"/>
      <c r="AM471" s="23"/>
      <c r="AN471" s="1"/>
      <c r="AO471" s="1"/>
      <c r="AP471" s="1"/>
      <c r="AQ471" s="1"/>
      <c r="AR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8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38"/>
      <c r="AF472" s="39"/>
      <c r="AG472" s="1"/>
      <c r="AH472" s="1"/>
      <c r="AI472" s="1"/>
      <c r="AJ472" s="22"/>
      <c r="AK472" s="1"/>
      <c r="AL472" s="1"/>
      <c r="AM472" s="23"/>
      <c r="AN472" s="1"/>
      <c r="AO472" s="1"/>
      <c r="AP472" s="1"/>
      <c r="AQ472" s="1"/>
      <c r="AR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8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38"/>
      <c r="AF473" s="39"/>
      <c r="AG473" s="1"/>
      <c r="AH473" s="1"/>
      <c r="AI473" s="1"/>
      <c r="AJ473" s="22"/>
      <c r="AK473" s="1"/>
      <c r="AL473" s="1"/>
      <c r="AM473" s="23"/>
      <c r="AN473" s="1"/>
      <c r="AO473" s="1"/>
      <c r="AP473" s="1"/>
      <c r="AQ473" s="1"/>
      <c r="AR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8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38"/>
      <c r="AF474" s="39"/>
      <c r="AG474" s="1"/>
      <c r="AH474" s="1"/>
      <c r="AI474" s="1"/>
      <c r="AJ474" s="22"/>
      <c r="AK474" s="1"/>
      <c r="AL474" s="1"/>
      <c r="AM474" s="23"/>
      <c r="AN474" s="1"/>
      <c r="AO474" s="1"/>
      <c r="AP474" s="1"/>
      <c r="AQ474" s="1"/>
      <c r="AR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8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38"/>
      <c r="AF475" s="39"/>
      <c r="AG475" s="1"/>
      <c r="AH475" s="1"/>
      <c r="AI475" s="1"/>
      <c r="AJ475" s="22"/>
      <c r="AK475" s="1"/>
      <c r="AL475" s="1"/>
      <c r="AM475" s="23"/>
      <c r="AN475" s="1"/>
      <c r="AO475" s="1"/>
      <c r="AP475" s="1"/>
      <c r="AQ475" s="1"/>
      <c r="AR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8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38"/>
      <c r="AF476" s="39"/>
      <c r="AG476" s="1"/>
      <c r="AH476" s="1"/>
      <c r="AI476" s="1"/>
      <c r="AJ476" s="22"/>
      <c r="AK476" s="1"/>
      <c r="AL476" s="1"/>
      <c r="AM476" s="23"/>
      <c r="AN476" s="1"/>
      <c r="AO476" s="1"/>
      <c r="AP476" s="1"/>
      <c r="AQ476" s="1"/>
      <c r="AR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8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38"/>
      <c r="AF477" s="39"/>
      <c r="AG477" s="1"/>
      <c r="AH477" s="1"/>
      <c r="AI477" s="1"/>
      <c r="AJ477" s="22"/>
      <c r="AK477" s="1"/>
      <c r="AL477" s="1"/>
      <c r="AM477" s="23"/>
      <c r="AN477" s="1"/>
      <c r="AO477" s="1"/>
      <c r="AP477" s="1"/>
      <c r="AQ477" s="1"/>
      <c r="AR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8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38"/>
      <c r="AF478" s="39"/>
      <c r="AG478" s="1"/>
      <c r="AH478" s="1"/>
      <c r="AI478" s="1"/>
      <c r="AJ478" s="22"/>
      <c r="AK478" s="1"/>
      <c r="AL478" s="1"/>
      <c r="AM478" s="23"/>
      <c r="AN478" s="1"/>
      <c r="AO478" s="1"/>
      <c r="AP478" s="1"/>
      <c r="AQ478" s="1"/>
      <c r="AR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8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38"/>
      <c r="AF479" s="39"/>
      <c r="AG479" s="1"/>
      <c r="AH479" s="1"/>
      <c r="AI479" s="1"/>
      <c r="AJ479" s="22"/>
      <c r="AK479" s="1"/>
      <c r="AL479" s="1"/>
      <c r="AM479" s="23"/>
      <c r="AN479" s="1"/>
      <c r="AO479" s="1"/>
      <c r="AP479" s="1"/>
      <c r="AQ479" s="1"/>
      <c r="AR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8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38"/>
      <c r="AF480" s="39"/>
      <c r="AG480" s="1"/>
      <c r="AH480" s="1"/>
      <c r="AI480" s="1"/>
      <c r="AJ480" s="22"/>
      <c r="AK480" s="1"/>
      <c r="AL480" s="1"/>
      <c r="AM480" s="23"/>
      <c r="AN480" s="1"/>
      <c r="AO480" s="1"/>
      <c r="AP480" s="1"/>
      <c r="AQ480" s="1"/>
      <c r="AR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8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38"/>
      <c r="AF481" s="39"/>
      <c r="AG481" s="1"/>
      <c r="AH481" s="1"/>
      <c r="AI481" s="1"/>
      <c r="AJ481" s="22"/>
      <c r="AK481" s="1"/>
      <c r="AL481" s="1"/>
      <c r="AM481" s="23"/>
      <c r="AN481" s="1"/>
      <c r="AO481" s="1"/>
      <c r="AP481" s="1"/>
      <c r="AQ481" s="1"/>
      <c r="AR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8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38"/>
      <c r="AF482" s="39"/>
      <c r="AG482" s="1"/>
      <c r="AH482" s="1"/>
      <c r="AI482" s="1"/>
      <c r="AJ482" s="22"/>
      <c r="AK482" s="1"/>
      <c r="AL482" s="1"/>
      <c r="AM482" s="23"/>
      <c r="AN482" s="1"/>
      <c r="AO482" s="1"/>
      <c r="AP482" s="1"/>
      <c r="AQ482" s="1"/>
      <c r="AR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8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38"/>
      <c r="AF483" s="39"/>
      <c r="AG483" s="1"/>
      <c r="AH483" s="1"/>
      <c r="AI483" s="1"/>
      <c r="AJ483" s="22"/>
      <c r="AK483" s="1"/>
      <c r="AL483" s="1"/>
      <c r="AM483" s="23"/>
      <c r="AN483" s="1"/>
      <c r="AO483" s="1"/>
      <c r="AP483" s="1"/>
      <c r="AQ483" s="1"/>
      <c r="AR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8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38"/>
      <c r="AF484" s="39"/>
      <c r="AG484" s="1"/>
      <c r="AH484" s="1"/>
      <c r="AI484" s="1"/>
      <c r="AJ484" s="22"/>
      <c r="AK484" s="1"/>
      <c r="AL484" s="1"/>
      <c r="AM484" s="23"/>
      <c r="AN484" s="1"/>
      <c r="AO484" s="1"/>
      <c r="AP484" s="1"/>
      <c r="AQ484" s="1"/>
      <c r="AR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8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38"/>
      <c r="AF485" s="39"/>
      <c r="AG485" s="1"/>
      <c r="AH485" s="1"/>
      <c r="AI485" s="1"/>
      <c r="AJ485" s="22"/>
      <c r="AK485" s="1"/>
      <c r="AL485" s="1"/>
      <c r="AM485" s="23"/>
      <c r="AN485" s="1"/>
      <c r="AO485" s="1"/>
      <c r="AP485" s="1"/>
      <c r="AQ485" s="1"/>
      <c r="AR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8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38"/>
      <c r="AF486" s="39"/>
      <c r="AG486" s="1"/>
      <c r="AH486" s="1"/>
      <c r="AI486" s="1"/>
      <c r="AJ486" s="22"/>
      <c r="AK486" s="1"/>
      <c r="AL486" s="1"/>
      <c r="AM486" s="23"/>
      <c r="AN486" s="1"/>
      <c r="AO486" s="1"/>
      <c r="AP486" s="1"/>
      <c r="AQ486" s="1"/>
      <c r="AR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8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38"/>
      <c r="AF487" s="39"/>
      <c r="AG487" s="1"/>
      <c r="AH487" s="1"/>
      <c r="AI487" s="1"/>
      <c r="AJ487" s="22"/>
      <c r="AK487" s="1"/>
      <c r="AL487" s="1"/>
      <c r="AM487" s="23"/>
      <c r="AN487" s="1"/>
      <c r="AO487" s="1"/>
      <c r="AP487" s="1"/>
      <c r="AQ487" s="1"/>
      <c r="AR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8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38"/>
      <c r="AF488" s="39"/>
      <c r="AG488" s="1"/>
      <c r="AH488" s="1"/>
      <c r="AI488" s="1"/>
      <c r="AJ488" s="22"/>
      <c r="AK488" s="1"/>
      <c r="AL488" s="1"/>
      <c r="AM488" s="23"/>
      <c r="AN488" s="1"/>
      <c r="AO488" s="1"/>
      <c r="AP488" s="1"/>
      <c r="AQ488" s="1"/>
      <c r="AR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8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38"/>
      <c r="AF489" s="39"/>
      <c r="AG489" s="1"/>
      <c r="AH489" s="1"/>
      <c r="AI489" s="1"/>
      <c r="AJ489" s="22"/>
      <c r="AK489" s="1"/>
      <c r="AL489" s="1"/>
      <c r="AM489" s="23"/>
      <c r="AN489" s="1"/>
      <c r="AO489" s="1"/>
      <c r="AP489" s="1"/>
      <c r="AQ489" s="1"/>
      <c r="AR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8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38"/>
      <c r="AF490" s="39"/>
      <c r="AG490" s="1"/>
      <c r="AH490" s="1"/>
      <c r="AI490" s="1"/>
      <c r="AJ490" s="22"/>
      <c r="AK490" s="1"/>
      <c r="AL490" s="1"/>
      <c r="AM490" s="23"/>
      <c r="AN490" s="1"/>
      <c r="AO490" s="1"/>
      <c r="AP490" s="1"/>
      <c r="AQ490" s="1"/>
      <c r="AR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8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38"/>
      <c r="AF491" s="39"/>
      <c r="AG491" s="1"/>
      <c r="AH491" s="1"/>
      <c r="AI491" s="1"/>
      <c r="AJ491" s="22"/>
      <c r="AK491" s="1"/>
      <c r="AL491" s="1"/>
      <c r="AM491" s="23"/>
      <c r="AN491" s="1"/>
      <c r="AO491" s="1"/>
      <c r="AP491" s="1"/>
      <c r="AQ491" s="1"/>
      <c r="AR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8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38"/>
      <c r="AF492" s="39"/>
      <c r="AG492" s="1"/>
      <c r="AH492" s="1"/>
      <c r="AI492" s="1"/>
      <c r="AJ492" s="22"/>
      <c r="AK492" s="1"/>
      <c r="AL492" s="1"/>
      <c r="AM492" s="23"/>
      <c r="AN492" s="1"/>
      <c r="AO492" s="1"/>
      <c r="AP492" s="1"/>
      <c r="AQ492" s="1"/>
      <c r="AR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8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38"/>
      <c r="AF493" s="39"/>
      <c r="AG493" s="1"/>
      <c r="AH493" s="1"/>
      <c r="AI493" s="1"/>
      <c r="AJ493" s="22"/>
      <c r="AK493" s="1"/>
      <c r="AL493" s="1"/>
      <c r="AM493" s="23"/>
      <c r="AN493" s="1"/>
      <c r="AO493" s="1"/>
      <c r="AP493" s="1"/>
      <c r="AQ493" s="1"/>
      <c r="AR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8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38"/>
      <c r="AF494" s="39"/>
      <c r="AG494" s="1"/>
      <c r="AH494" s="1"/>
      <c r="AI494" s="1"/>
      <c r="AJ494" s="22"/>
      <c r="AK494" s="1"/>
      <c r="AL494" s="1"/>
      <c r="AM494" s="23"/>
      <c r="AN494" s="1"/>
      <c r="AO494" s="1"/>
      <c r="AP494" s="1"/>
      <c r="AQ494" s="1"/>
      <c r="AR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8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38"/>
      <c r="AF495" s="39"/>
      <c r="AG495" s="1"/>
      <c r="AH495" s="1"/>
      <c r="AI495" s="1"/>
      <c r="AJ495" s="22"/>
      <c r="AK495" s="1"/>
      <c r="AL495" s="1"/>
      <c r="AM495" s="23"/>
      <c r="AN495" s="1"/>
      <c r="AO495" s="1"/>
      <c r="AP495" s="1"/>
      <c r="AQ495" s="1"/>
      <c r="AR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8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38"/>
      <c r="AF496" s="39"/>
      <c r="AG496" s="1"/>
      <c r="AH496" s="1"/>
      <c r="AI496" s="1"/>
      <c r="AJ496" s="22"/>
      <c r="AK496" s="1"/>
      <c r="AL496" s="1"/>
      <c r="AM496" s="23"/>
      <c r="AN496" s="1"/>
      <c r="AO496" s="1"/>
      <c r="AP496" s="1"/>
      <c r="AQ496" s="1"/>
      <c r="AR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8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38"/>
      <c r="AF497" s="39"/>
      <c r="AG497" s="1"/>
      <c r="AH497" s="1"/>
      <c r="AI497" s="1"/>
      <c r="AJ497" s="22"/>
      <c r="AK497" s="1"/>
      <c r="AL497" s="1"/>
      <c r="AM497" s="23"/>
      <c r="AN497" s="1"/>
      <c r="AO497" s="1"/>
      <c r="AP497" s="1"/>
      <c r="AQ497" s="1"/>
      <c r="AR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8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38"/>
      <c r="AF498" s="39"/>
      <c r="AG498" s="1"/>
      <c r="AH498" s="1"/>
      <c r="AI498" s="1"/>
      <c r="AJ498" s="22"/>
      <c r="AK498" s="1"/>
      <c r="AL498" s="1"/>
      <c r="AM498" s="23"/>
      <c r="AN498" s="1"/>
      <c r="AO498" s="1"/>
      <c r="AP498" s="1"/>
      <c r="AQ498" s="1"/>
      <c r="AR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8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38"/>
      <c r="AF499" s="39"/>
      <c r="AG499" s="1"/>
      <c r="AH499" s="1"/>
      <c r="AI499" s="1"/>
      <c r="AJ499" s="22"/>
      <c r="AK499" s="1"/>
      <c r="AL499" s="1"/>
      <c r="AM499" s="23"/>
      <c r="AN499" s="1"/>
      <c r="AO499" s="1"/>
      <c r="AP499" s="1"/>
      <c r="AQ499" s="1"/>
      <c r="AR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8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38"/>
      <c r="AF500" s="39"/>
      <c r="AG500" s="1"/>
      <c r="AH500" s="1"/>
      <c r="AI500" s="1"/>
      <c r="AJ500" s="22"/>
      <c r="AK500" s="1"/>
      <c r="AL500" s="1"/>
      <c r="AM500" s="23"/>
      <c r="AN500" s="1"/>
      <c r="AO500" s="1"/>
      <c r="AP500" s="1"/>
      <c r="AQ500" s="1"/>
      <c r="AR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8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38"/>
      <c r="AF501" s="39"/>
      <c r="AG501" s="1"/>
      <c r="AH501" s="1"/>
      <c r="AI501" s="1"/>
      <c r="AJ501" s="22"/>
      <c r="AK501" s="1"/>
      <c r="AL501" s="1"/>
      <c r="AM501" s="23"/>
      <c r="AN501" s="1"/>
      <c r="AO501" s="1"/>
      <c r="AP501" s="1"/>
      <c r="AQ501" s="1"/>
      <c r="AR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8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38"/>
      <c r="AF502" s="39"/>
      <c r="AG502" s="1"/>
      <c r="AH502" s="1"/>
      <c r="AI502" s="1"/>
      <c r="AJ502" s="22"/>
      <c r="AK502" s="1"/>
      <c r="AL502" s="1"/>
      <c r="AM502" s="23"/>
      <c r="AN502" s="1"/>
      <c r="AO502" s="1"/>
      <c r="AP502" s="1"/>
      <c r="AQ502" s="1"/>
      <c r="AR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8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38"/>
      <c r="AF503" s="39"/>
      <c r="AG503" s="1"/>
      <c r="AH503" s="1"/>
      <c r="AI503" s="1"/>
      <c r="AJ503" s="22"/>
      <c r="AK503" s="1"/>
      <c r="AL503" s="1"/>
      <c r="AM503" s="23"/>
      <c r="AN503" s="1"/>
      <c r="AO503" s="1"/>
      <c r="AP503" s="1"/>
      <c r="AQ503" s="1"/>
      <c r="AR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8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38"/>
      <c r="AF504" s="39"/>
      <c r="AG504" s="1"/>
      <c r="AH504" s="1"/>
      <c r="AI504" s="1"/>
      <c r="AJ504" s="22"/>
      <c r="AK504" s="1"/>
      <c r="AL504" s="1"/>
      <c r="AM504" s="23"/>
      <c r="AN504" s="1"/>
      <c r="AO504" s="1"/>
      <c r="AP504" s="1"/>
      <c r="AQ504" s="1"/>
      <c r="AR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8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38"/>
      <c r="AF505" s="39"/>
      <c r="AG505" s="1"/>
      <c r="AH505" s="1"/>
      <c r="AI505" s="1"/>
      <c r="AJ505" s="22"/>
      <c r="AK505" s="1"/>
      <c r="AL505" s="1"/>
      <c r="AM505" s="23"/>
      <c r="AN505" s="1"/>
      <c r="AO505" s="1"/>
      <c r="AP505" s="1"/>
      <c r="AQ505" s="1"/>
      <c r="AR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8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38"/>
      <c r="AF506" s="39"/>
      <c r="AG506" s="1"/>
      <c r="AH506" s="1"/>
      <c r="AI506" s="1"/>
      <c r="AJ506" s="22"/>
      <c r="AK506" s="1"/>
      <c r="AL506" s="1"/>
      <c r="AM506" s="23"/>
      <c r="AN506" s="1"/>
      <c r="AO506" s="1"/>
      <c r="AP506" s="1"/>
      <c r="AQ506" s="1"/>
      <c r="AR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8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38"/>
      <c r="AF507" s="39"/>
      <c r="AG507" s="1"/>
      <c r="AH507" s="1"/>
      <c r="AI507" s="1"/>
      <c r="AJ507" s="22"/>
      <c r="AK507" s="1"/>
      <c r="AL507" s="1"/>
      <c r="AM507" s="23"/>
      <c r="AN507" s="1"/>
      <c r="AO507" s="1"/>
      <c r="AP507" s="1"/>
      <c r="AQ507" s="1"/>
      <c r="AR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8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38"/>
      <c r="AF508" s="39"/>
      <c r="AG508" s="1"/>
      <c r="AH508" s="1"/>
      <c r="AI508" s="1"/>
      <c r="AJ508" s="22"/>
      <c r="AK508" s="1"/>
      <c r="AL508" s="1"/>
      <c r="AM508" s="23"/>
      <c r="AN508" s="1"/>
      <c r="AO508" s="1"/>
      <c r="AP508" s="1"/>
      <c r="AQ508" s="1"/>
      <c r="AR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8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38"/>
      <c r="AF509" s="39"/>
      <c r="AG509" s="1"/>
      <c r="AH509" s="1"/>
      <c r="AI509" s="1"/>
      <c r="AJ509" s="22"/>
      <c r="AK509" s="1"/>
      <c r="AL509" s="1"/>
      <c r="AM509" s="23"/>
      <c r="AN509" s="1"/>
      <c r="AO509" s="1"/>
      <c r="AP509" s="1"/>
      <c r="AQ509" s="1"/>
      <c r="AR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8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38"/>
      <c r="AF510" s="39"/>
      <c r="AG510" s="1"/>
      <c r="AH510" s="1"/>
      <c r="AI510" s="1"/>
      <c r="AJ510" s="22"/>
      <c r="AK510" s="1"/>
      <c r="AL510" s="1"/>
      <c r="AM510" s="23"/>
      <c r="AN510" s="1"/>
      <c r="AO510" s="1"/>
      <c r="AP510" s="1"/>
      <c r="AQ510" s="1"/>
      <c r="AR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8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38"/>
      <c r="AF511" s="39"/>
      <c r="AG511" s="1"/>
      <c r="AH511" s="1"/>
      <c r="AI511" s="1"/>
      <c r="AJ511" s="22"/>
      <c r="AK511" s="1"/>
      <c r="AL511" s="1"/>
      <c r="AM511" s="23"/>
      <c r="AN511" s="1"/>
      <c r="AO511" s="1"/>
      <c r="AP511" s="1"/>
      <c r="AQ511" s="1"/>
      <c r="AR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8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38"/>
      <c r="AF512" s="39"/>
      <c r="AG512" s="1"/>
      <c r="AH512" s="1"/>
      <c r="AI512" s="1"/>
      <c r="AJ512" s="22"/>
      <c r="AK512" s="1"/>
      <c r="AL512" s="1"/>
      <c r="AM512" s="23"/>
      <c r="AN512" s="1"/>
      <c r="AO512" s="1"/>
      <c r="AP512" s="1"/>
      <c r="AQ512" s="1"/>
      <c r="AR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8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38"/>
      <c r="AF513" s="39"/>
      <c r="AG513" s="1"/>
      <c r="AH513" s="1"/>
      <c r="AI513" s="1"/>
      <c r="AJ513" s="22"/>
      <c r="AK513" s="1"/>
      <c r="AL513" s="1"/>
      <c r="AM513" s="23"/>
      <c r="AN513" s="1"/>
      <c r="AO513" s="1"/>
      <c r="AP513" s="1"/>
      <c r="AQ513" s="1"/>
      <c r="AR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8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38"/>
      <c r="AF514" s="39"/>
      <c r="AG514" s="1"/>
      <c r="AH514" s="1"/>
      <c r="AI514" s="1"/>
      <c r="AJ514" s="22"/>
      <c r="AK514" s="1"/>
      <c r="AL514" s="1"/>
      <c r="AM514" s="23"/>
      <c r="AN514" s="1"/>
      <c r="AO514" s="1"/>
      <c r="AP514" s="1"/>
      <c r="AQ514" s="1"/>
      <c r="AR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8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38"/>
      <c r="AF515" s="39"/>
      <c r="AG515" s="1"/>
      <c r="AH515" s="1"/>
      <c r="AI515" s="1"/>
      <c r="AJ515" s="22"/>
      <c r="AK515" s="1"/>
      <c r="AL515" s="1"/>
      <c r="AM515" s="23"/>
      <c r="AN515" s="1"/>
      <c r="AO515" s="1"/>
      <c r="AP515" s="1"/>
      <c r="AQ515" s="1"/>
      <c r="AR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8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38"/>
      <c r="AF516" s="39"/>
      <c r="AG516" s="1"/>
      <c r="AH516" s="1"/>
      <c r="AI516" s="1"/>
      <c r="AJ516" s="22"/>
      <c r="AK516" s="1"/>
      <c r="AL516" s="1"/>
      <c r="AM516" s="23"/>
      <c r="AN516" s="1"/>
      <c r="AO516" s="1"/>
      <c r="AP516" s="1"/>
      <c r="AQ516" s="1"/>
      <c r="AR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8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38"/>
      <c r="AF517" s="39"/>
      <c r="AG517" s="1"/>
      <c r="AH517" s="1"/>
      <c r="AI517" s="1"/>
      <c r="AJ517" s="22"/>
      <c r="AK517" s="1"/>
      <c r="AL517" s="1"/>
      <c r="AM517" s="23"/>
      <c r="AN517" s="1"/>
      <c r="AO517" s="1"/>
      <c r="AP517" s="1"/>
      <c r="AQ517" s="1"/>
      <c r="AR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8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38"/>
      <c r="AF518" s="39"/>
      <c r="AG518" s="1"/>
      <c r="AH518" s="1"/>
      <c r="AI518" s="1"/>
      <c r="AJ518" s="22"/>
      <c r="AK518" s="1"/>
      <c r="AL518" s="1"/>
      <c r="AM518" s="23"/>
      <c r="AN518" s="1"/>
      <c r="AO518" s="1"/>
      <c r="AP518" s="1"/>
      <c r="AQ518" s="1"/>
      <c r="AR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8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38"/>
      <c r="AF519" s="39"/>
      <c r="AG519" s="1"/>
      <c r="AH519" s="1"/>
      <c r="AI519" s="1"/>
      <c r="AJ519" s="22"/>
      <c r="AK519" s="1"/>
      <c r="AL519" s="1"/>
      <c r="AM519" s="23"/>
      <c r="AN519" s="1"/>
      <c r="AO519" s="1"/>
      <c r="AP519" s="1"/>
      <c r="AQ519" s="1"/>
      <c r="AR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8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38"/>
      <c r="AF520" s="39"/>
      <c r="AG520" s="1"/>
      <c r="AH520" s="1"/>
      <c r="AI520" s="1"/>
      <c r="AJ520" s="22"/>
      <c r="AK520" s="1"/>
      <c r="AL520" s="1"/>
      <c r="AM520" s="23"/>
      <c r="AN520" s="1"/>
      <c r="AO520" s="1"/>
      <c r="AP520" s="1"/>
      <c r="AQ520" s="1"/>
      <c r="AR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8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38"/>
      <c r="AF521" s="39"/>
      <c r="AG521" s="1"/>
      <c r="AH521" s="1"/>
      <c r="AI521" s="1"/>
      <c r="AJ521" s="22"/>
      <c r="AK521" s="1"/>
      <c r="AL521" s="1"/>
      <c r="AM521" s="23"/>
      <c r="AN521" s="1"/>
      <c r="AO521" s="1"/>
      <c r="AP521" s="1"/>
      <c r="AQ521" s="1"/>
      <c r="AR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8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38"/>
      <c r="AF522" s="39"/>
      <c r="AG522" s="1"/>
      <c r="AH522" s="1"/>
      <c r="AI522" s="1"/>
      <c r="AJ522" s="22"/>
      <c r="AK522" s="1"/>
      <c r="AL522" s="1"/>
      <c r="AM522" s="23"/>
      <c r="AN522" s="1"/>
      <c r="AO522" s="1"/>
      <c r="AP522" s="1"/>
      <c r="AQ522" s="1"/>
      <c r="AR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8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38"/>
      <c r="AF523" s="39"/>
      <c r="AG523" s="1"/>
      <c r="AH523" s="1"/>
      <c r="AI523" s="1"/>
      <c r="AJ523" s="22"/>
      <c r="AK523" s="1"/>
      <c r="AL523" s="1"/>
      <c r="AM523" s="23"/>
      <c r="AN523" s="1"/>
      <c r="AO523" s="1"/>
      <c r="AP523" s="1"/>
      <c r="AQ523" s="1"/>
      <c r="AR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8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38"/>
      <c r="AF524" s="39"/>
      <c r="AG524" s="1"/>
      <c r="AH524" s="1"/>
      <c r="AI524" s="1"/>
      <c r="AJ524" s="22"/>
      <c r="AK524" s="1"/>
      <c r="AL524" s="1"/>
      <c r="AM524" s="23"/>
      <c r="AN524" s="1"/>
      <c r="AO524" s="1"/>
      <c r="AP524" s="1"/>
      <c r="AQ524" s="1"/>
      <c r="AR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8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38"/>
      <c r="AF525" s="39"/>
      <c r="AG525" s="1"/>
      <c r="AH525" s="1"/>
      <c r="AI525" s="1"/>
      <c r="AJ525" s="22"/>
      <c r="AK525" s="1"/>
      <c r="AL525" s="1"/>
      <c r="AM525" s="23"/>
      <c r="AN525" s="1"/>
      <c r="AO525" s="1"/>
      <c r="AP525" s="1"/>
      <c r="AQ525" s="1"/>
      <c r="AR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8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38"/>
      <c r="AF526" s="39"/>
      <c r="AG526" s="1"/>
      <c r="AH526" s="1"/>
      <c r="AI526" s="1"/>
      <c r="AJ526" s="22"/>
      <c r="AK526" s="1"/>
      <c r="AL526" s="1"/>
      <c r="AM526" s="23"/>
      <c r="AN526" s="1"/>
      <c r="AO526" s="1"/>
      <c r="AP526" s="1"/>
      <c r="AQ526" s="1"/>
      <c r="AR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8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38"/>
      <c r="AF527" s="39"/>
      <c r="AG527" s="1"/>
      <c r="AH527" s="1"/>
      <c r="AI527" s="1"/>
      <c r="AJ527" s="22"/>
      <c r="AK527" s="1"/>
      <c r="AL527" s="1"/>
      <c r="AM527" s="23"/>
      <c r="AN527" s="1"/>
      <c r="AO527" s="1"/>
      <c r="AP527" s="1"/>
      <c r="AQ527" s="1"/>
      <c r="AR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8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38"/>
      <c r="AF528" s="39"/>
      <c r="AG528" s="1"/>
      <c r="AH528" s="1"/>
      <c r="AI528" s="1"/>
      <c r="AJ528" s="22"/>
      <c r="AK528" s="1"/>
      <c r="AL528" s="1"/>
      <c r="AM528" s="23"/>
      <c r="AN528" s="1"/>
      <c r="AO528" s="1"/>
      <c r="AP528" s="1"/>
      <c r="AQ528" s="1"/>
      <c r="AR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8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38"/>
      <c r="AF529" s="39"/>
      <c r="AG529" s="1"/>
      <c r="AH529" s="1"/>
      <c r="AI529" s="1"/>
      <c r="AJ529" s="22"/>
      <c r="AK529" s="1"/>
      <c r="AL529" s="1"/>
      <c r="AM529" s="23"/>
      <c r="AN529" s="1"/>
      <c r="AO529" s="1"/>
      <c r="AP529" s="1"/>
      <c r="AQ529" s="1"/>
      <c r="AR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8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38"/>
      <c r="AF530" s="39"/>
      <c r="AG530" s="1"/>
      <c r="AH530" s="1"/>
      <c r="AI530" s="1"/>
      <c r="AJ530" s="22"/>
      <c r="AK530" s="1"/>
      <c r="AL530" s="1"/>
      <c r="AM530" s="23"/>
      <c r="AN530" s="1"/>
      <c r="AO530" s="1"/>
      <c r="AP530" s="1"/>
      <c r="AQ530" s="1"/>
      <c r="AR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8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38"/>
      <c r="AF531" s="39"/>
      <c r="AG531" s="1"/>
      <c r="AH531" s="1"/>
      <c r="AI531" s="1"/>
      <c r="AJ531" s="22"/>
      <c r="AK531" s="1"/>
      <c r="AL531" s="1"/>
      <c r="AM531" s="23"/>
      <c r="AN531" s="1"/>
      <c r="AO531" s="1"/>
      <c r="AP531" s="1"/>
      <c r="AQ531" s="1"/>
      <c r="AR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8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38"/>
      <c r="AF532" s="39"/>
      <c r="AG532" s="1"/>
      <c r="AH532" s="1"/>
      <c r="AI532" s="1"/>
      <c r="AJ532" s="22"/>
      <c r="AK532" s="1"/>
      <c r="AL532" s="1"/>
      <c r="AM532" s="23"/>
      <c r="AN532" s="1"/>
      <c r="AO532" s="1"/>
      <c r="AP532" s="1"/>
      <c r="AQ532" s="1"/>
      <c r="AR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8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38"/>
      <c r="AF533" s="39"/>
      <c r="AG533" s="1"/>
      <c r="AH533" s="1"/>
      <c r="AI533" s="1"/>
      <c r="AJ533" s="22"/>
      <c r="AK533" s="1"/>
      <c r="AL533" s="1"/>
      <c r="AM533" s="23"/>
      <c r="AN533" s="1"/>
      <c r="AO533" s="1"/>
      <c r="AP533" s="1"/>
      <c r="AQ533" s="1"/>
      <c r="AR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8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38"/>
      <c r="AF534" s="39"/>
      <c r="AG534" s="1"/>
      <c r="AH534" s="1"/>
      <c r="AI534" s="1"/>
      <c r="AJ534" s="22"/>
      <c r="AK534" s="1"/>
      <c r="AL534" s="1"/>
      <c r="AM534" s="23"/>
      <c r="AN534" s="1"/>
      <c r="AO534" s="1"/>
      <c r="AP534" s="1"/>
      <c r="AQ534" s="1"/>
      <c r="AR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8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38"/>
      <c r="AF535" s="39"/>
      <c r="AG535" s="1"/>
      <c r="AH535" s="1"/>
      <c r="AI535" s="1"/>
      <c r="AJ535" s="22"/>
      <c r="AK535" s="1"/>
      <c r="AL535" s="1"/>
      <c r="AM535" s="23"/>
      <c r="AN535" s="1"/>
      <c r="AO535" s="1"/>
      <c r="AP535" s="1"/>
      <c r="AQ535" s="1"/>
      <c r="AR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8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38"/>
      <c r="AF536" s="39"/>
      <c r="AG536" s="1"/>
      <c r="AH536" s="1"/>
      <c r="AI536" s="1"/>
      <c r="AJ536" s="22"/>
      <c r="AK536" s="1"/>
      <c r="AL536" s="1"/>
      <c r="AM536" s="23"/>
      <c r="AN536" s="1"/>
      <c r="AO536" s="1"/>
      <c r="AP536" s="1"/>
      <c r="AQ536" s="1"/>
      <c r="AR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8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38"/>
      <c r="AF537" s="39"/>
      <c r="AG537" s="1"/>
      <c r="AH537" s="1"/>
      <c r="AI537" s="1"/>
      <c r="AJ537" s="22"/>
      <c r="AK537" s="1"/>
      <c r="AL537" s="1"/>
      <c r="AM537" s="23"/>
      <c r="AN537" s="1"/>
      <c r="AO537" s="1"/>
      <c r="AP537" s="1"/>
      <c r="AQ537" s="1"/>
      <c r="AR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8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38"/>
      <c r="AF538" s="39"/>
      <c r="AG538" s="1"/>
      <c r="AH538" s="1"/>
      <c r="AI538" s="1"/>
      <c r="AJ538" s="22"/>
      <c r="AK538" s="1"/>
      <c r="AL538" s="1"/>
      <c r="AM538" s="23"/>
      <c r="AN538" s="1"/>
      <c r="AO538" s="1"/>
      <c r="AP538" s="1"/>
      <c r="AQ538" s="1"/>
      <c r="AR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8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38"/>
      <c r="AF539" s="39"/>
      <c r="AG539" s="1"/>
      <c r="AH539" s="1"/>
      <c r="AI539" s="1"/>
      <c r="AJ539" s="22"/>
      <c r="AK539" s="1"/>
      <c r="AL539" s="1"/>
      <c r="AM539" s="23"/>
      <c r="AN539" s="1"/>
      <c r="AO539" s="1"/>
      <c r="AP539" s="1"/>
      <c r="AQ539" s="1"/>
      <c r="AR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8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38"/>
      <c r="AF540" s="39"/>
      <c r="AG540" s="1"/>
      <c r="AH540" s="1"/>
      <c r="AI540" s="1"/>
      <c r="AJ540" s="22"/>
      <c r="AK540" s="1"/>
      <c r="AL540" s="1"/>
      <c r="AM540" s="23"/>
      <c r="AN540" s="1"/>
      <c r="AO540" s="1"/>
      <c r="AP540" s="1"/>
      <c r="AQ540" s="1"/>
      <c r="AR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8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38"/>
      <c r="AF541" s="39"/>
      <c r="AG541" s="1"/>
      <c r="AH541" s="1"/>
      <c r="AI541" s="1"/>
      <c r="AJ541" s="22"/>
      <c r="AK541" s="1"/>
      <c r="AL541" s="1"/>
      <c r="AM541" s="23"/>
      <c r="AN541" s="1"/>
      <c r="AO541" s="1"/>
      <c r="AP541" s="1"/>
      <c r="AQ541" s="1"/>
      <c r="AR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8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38"/>
      <c r="AF542" s="39"/>
      <c r="AG542" s="1"/>
      <c r="AH542" s="1"/>
      <c r="AI542" s="1"/>
      <c r="AJ542" s="22"/>
      <c r="AK542" s="1"/>
      <c r="AL542" s="1"/>
      <c r="AM542" s="23"/>
      <c r="AN542" s="1"/>
      <c r="AO542" s="1"/>
      <c r="AP542" s="1"/>
      <c r="AQ542" s="1"/>
      <c r="AR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8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38"/>
      <c r="AF543" s="39"/>
      <c r="AG543" s="1"/>
      <c r="AH543" s="1"/>
      <c r="AI543" s="1"/>
      <c r="AJ543" s="22"/>
      <c r="AK543" s="1"/>
      <c r="AL543" s="1"/>
      <c r="AM543" s="23"/>
      <c r="AN543" s="1"/>
      <c r="AO543" s="1"/>
      <c r="AP543" s="1"/>
      <c r="AQ543" s="1"/>
      <c r="AR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8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38"/>
      <c r="AF544" s="39"/>
      <c r="AG544" s="1"/>
      <c r="AH544" s="1"/>
      <c r="AI544" s="1"/>
      <c r="AJ544" s="22"/>
      <c r="AK544" s="1"/>
      <c r="AL544" s="1"/>
      <c r="AM544" s="23"/>
      <c r="AN544" s="1"/>
      <c r="AO544" s="1"/>
      <c r="AP544" s="1"/>
      <c r="AQ544" s="1"/>
      <c r="AR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8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38"/>
      <c r="AF545" s="39"/>
      <c r="AG545" s="1"/>
      <c r="AH545" s="1"/>
      <c r="AI545" s="1"/>
      <c r="AJ545" s="22"/>
      <c r="AK545" s="1"/>
      <c r="AL545" s="1"/>
      <c r="AM545" s="23"/>
      <c r="AN545" s="1"/>
      <c r="AO545" s="1"/>
      <c r="AP545" s="1"/>
      <c r="AQ545" s="1"/>
      <c r="AR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8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38"/>
      <c r="AF546" s="39"/>
      <c r="AG546" s="1"/>
      <c r="AH546" s="1"/>
      <c r="AI546" s="1"/>
      <c r="AJ546" s="22"/>
      <c r="AK546" s="1"/>
      <c r="AL546" s="1"/>
      <c r="AM546" s="23"/>
      <c r="AN546" s="1"/>
      <c r="AO546" s="1"/>
      <c r="AP546" s="1"/>
      <c r="AQ546" s="1"/>
      <c r="AR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8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38"/>
      <c r="AF547" s="39"/>
      <c r="AG547" s="1"/>
      <c r="AH547" s="1"/>
      <c r="AI547" s="1"/>
      <c r="AJ547" s="22"/>
      <c r="AK547" s="1"/>
      <c r="AL547" s="1"/>
      <c r="AM547" s="23"/>
      <c r="AN547" s="1"/>
      <c r="AO547" s="1"/>
      <c r="AP547" s="1"/>
      <c r="AQ547" s="1"/>
      <c r="AR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8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38"/>
      <c r="AF548" s="39"/>
      <c r="AG548" s="1"/>
      <c r="AH548" s="1"/>
      <c r="AI548" s="1"/>
      <c r="AJ548" s="22"/>
      <c r="AK548" s="1"/>
      <c r="AL548" s="1"/>
      <c r="AM548" s="23"/>
      <c r="AN548" s="1"/>
      <c r="AO548" s="1"/>
      <c r="AP548" s="1"/>
      <c r="AQ548" s="1"/>
      <c r="AR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8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38"/>
      <c r="AF549" s="39"/>
      <c r="AG549" s="1"/>
      <c r="AH549" s="1"/>
      <c r="AI549" s="1"/>
      <c r="AJ549" s="22"/>
      <c r="AK549" s="1"/>
      <c r="AL549" s="1"/>
      <c r="AM549" s="23"/>
      <c r="AN549" s="1"/>
      <c r="AO549" s="1"/>
      <c r="AP549" s="1"/>
      <c r="AQ549" s="1"/>
      <c r="AR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8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38"/>
      <c r="AF550" s="39"/>
      <c r="AG550" s="1"/>
      <c r="AH550" s="1"/>
      <c r="AI550" s="1"/>
      <c r="AJ550" s="22"/>
      <c r="AK550" s="1"/>
      <c r="AL550" s="1"/>
      <c r="AM550" s="23"/>
      <c r="AN550" s="1"/>
      <c r="AO550" s="1"/>
      <c r="AP550" s="1"/>
      <c r="AQ550" s="1"/>
      <c r="AR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8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38"/>
      <c r="AF551" s="39"/>
      <c r="AG551" s="1"/>
      <c r="AH551" s="1"/>
      <c r="AI551" s="1"/>
      <c r="AJ551" s="22"/>
      <c r="AK551" s="1"/>
      <c r="AL551" s="1"/>
      <c r="AM551" s="23"/>
      <c r="AN551" s="1"/>
      <c r="AO551" s="1"/>
      <c r="AP551" s="1"/>
      <c r="AQ551" s="1"/>
      <c r="AR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8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38"/>
      <c r="AF552" s="39"/>
      <c r="AG552" s="1"/>
      <c r="AH552" s="1"/>
      <c r="AI552" s="1"/>
      <c r="AJ552" s="22"/>
      <c r="AK552" s="1"/>
      <c r="AL552" s="1"/>
      <c r="AM552" s="23"/>
      <c r="AN552" s="1"/>
      <c r="AO552" s="1"/>
      <c r="AP552" s="1"/>
      <c r="AQ552" s="1"/>
      <c r="AR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8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38"/>
      <c r="AF553" s="39"/>
      <c r="AG553" s="1"/>
      <c r="AH553" s="1"/>
      <c r="AI553" s="1"/>
      <c r="AJ553" s="22"/>
      <c r="AK553" s="1"/>
      <c r="AL553" s="1"/>
      <c r="AM553" s="23"/>
      <c r="AN553" s="1"/>
      <c r="AO553" s="1"/>
      <c r="AP553" s="1"/>
      <c r="AQ553" s="1"/>
      <c r="AR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8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38"/>
      <c r="AF554" s="39"/>
      <c r="AG554" s="1"/>
      <c r="AH554" s="1"/>
      <c r="AI554" s="1"/>
      <c r="AJ554" s="22"/>
      <c r="AK554" s="1"/>
      <c r="AL554" s="1"/>
      <c r="AM554" s="23"/>
      <c r="AN554" s="1"/>
      <c r="AO554" s="1"/>
      <c r="AP554" s="1"/>
      <c r="AQ554" s="1"/>
      <c r="AR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8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38"/>
      <c r="AF555" s="39"/>
      <c r="AG555" s="1"/>
      <c r="AH555" s="1"/>
      <c r="AI555" s="1"/>
      <c r="AJ555" s="22"/>
      <c r="AK555" s="1"/>
      <c r="AL555" s="1"/>
      <c r="AM555" s="23"/>
      <c r="AN555" s="1"/>
      <c r="AO555" s="1"/>
      <c r="AP555" s="1"/>
      <c r="AQ555" s="1"/>
      <c r="AR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8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38"/>
      <c r="AF556" s="39"/>
      <c r="AG556" s="1"/>
      <c r="AH556" s="1"/>
      <c r="AI556" s="1"/>
      <c r="AJ556" s="22"/>
      <c r="AK556" s="1"/>
      <c r="AL556" s="1"/>
      <c r="AM556" s="23"/>
      <c r="AN556" s="1"/>
      <c r="AO556" s="1"/>
      <c r="AP556" s="1"/>
      <c r="AQ556" s="1"/>
      <c r="AR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8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38"/>
      <c r="AF557" s="39"/>
      <c r="AG557" s="1"/>
      <c r="AH557" s="1"/>
      <c r="AI557" s="1"/>
      <c r="AJ557" s="22"/>
      <c r="AK557" s="1"/>
      <c r="AL557" s="1"/>
      <c r="AM557" s="23"/>
      <c r="AN557" s="1"/>
      <c r="AO557" s="1"/>
      <c r="AP557" s="1"/>
      <c r="AQ557" s="1"/>
      <c r="AR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8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38"/>
      <c r="AF558" s="39"/>
      <c r="AG558" s="1"/>
      <c r="AH558" s="1"/>
      <c r="AI558" s="1"/>
      <c r="AJ558" s="22"/>
      <c r="AK558" s="1"/>
      <c r="AL558" s="1"/>
      <c r="AM558" s="23"/>
      <c r="AN558" s="1"/>
      <c r="AO558" s="1"/>
      <c r="AP558" s="1"/>
      <c r="AQ558" s="1"/>
      <c r="AR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8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38"/>
      <c r="AF559" s="39"/>
      <c r="AG559" s="1"/>
      <c r="AH559" s="1"/>
      <c r="AI559" s="1"/>
      <c r="AJ559" s="22"/>
      <c r="AK559" s="1"/>
      <c r="AL559" s="1"/>
      <c r="AM559" s="23"/>
      <c r="AN559" s="1"/>
      <c r="AO559" s="1"/>
      <c r="AP559" s="1"/>
      <c r="AQ559" s="1"/>
      <c r="AR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8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38"/>
      <c r="AF560" s="39"/>
      <c r="AG560" s="1"/>
      <c r="AH560" s="1"/>
      <c r="AI560" s="1"/>
      <c r="AJ560" s="22"/>
      <c r="AK560" s="1"/>
      <c r="AL560" s="1"/>
      <c r="AM560" s="23"/>
      <c r="AN560" s="1"/>
      <c r="AO560" s="1"/>
      <c r="AP560" s="1"/>
      <c r="AQ560" s="1"/>
      <c r="AR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8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38"/>
      <c r="AF561" s="39"/>
      <c r="AG561" s="1"/>
      <c r="AH561" s="1"/>
      <c r="AI561" s="1"/>
      <c r="AJ561" s="22"/>
      <c r="AK561" s="1"/>
      <c r="AL561" s="1"/>
      <c r="AM561" s="23"/>
      <c r="AN561" s="1"/>
      <c r="AO561" s="1"/>
      <c r="AP561" s="1"/>
      <c r="AQ561" s="1"/>
      <c r="AR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8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38"/>
      <c r="AF562" s="39"/>
      <c r="AG562" s="1"/>
      <c r="AH562" s="1"/>
      <c r="AI562" s="1"/>
      <c r="AJ562" s="22"/>
      <c r="AK562" s="1"/>
      <c r="AL562" s="1"/>
      <c r="AM562" s="23"/>
      <c r="AN562" s="1"/>
      <c r="AO562" s="1"/>
      <c r="AP562" s="1"/>
      <c r="AQ562" s="1"/>
      <c r="AR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8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38"/>
      <c r="AF563" s="39"/>
      <c r="AG563" s="1"/>
      <c r="AH563" s="1"/>
      <c r="AI563" s="1"/>
      <c r="AJ563" s="22"/>
      <c r="AK563" s="1"/>
      <c r="AL563" s="1"/>
      <c r="AM563" s="23"/>
      <c r="AN563" s="1"/>
      <c r="AO563" s="1"/>
      <c r="AP563" s="1"/>
      <c r="AQ563" s="1"/>
      <c r="AR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8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38"/>
      <c r="AF564" s="39"/>
      <c r="AG564" s="1"/>
      <c r="AH564" s="1"/>
      <c r="AI564" s="1"/>
      <c r="AJ564" s="22"/>
      <c r="AK564" s="1"/>
      <c r="AL564" s="1"/>
      <c r="AM564" s="23"/>
      <c r="AN564" s="1"/>
      <c r="AO564" s="1"/>
      <c r="AP564" s="1"/>
      <c r="AQ564" s="1"/>
      <c r="AR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8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38"/>
      <c r="AF565" s="39"/>
      <c r="AG565" s="1"/>
      <c r="AH565" s="1"/>
      <c r="AI565" s="1"/>
      <c r="AJ565" s="22"/>
      <c r="AK565" s="1"/>
      <c r="AL565" s="1"/>
      <c r="AM565" s="23"/>
      <c r="AN565" s="1"/>
      <c r="AO565" s="1"/>
      <c r="AP565" s="1"/>
      <c r="AQ565" s="1"/>
      <c r="AR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8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38"/>
      <c r="AF566" s="39"/>
      <c r="AG566" s="1"/>
      <c r="AH566" s="1"/>
      <c r="AI566" s="1"/>
      <c r="AJ566" s="22"/>
      <c r="AK566" s="1"/>
      <c r="AL566" s="1"/>
      <c r="AM566" s="23"/>
      <c r="AN566" s="1"/>
      <c r="AO566" s="1"/>
      <c r="AP566" s="1"/>
      <c r="AQ566" s="1"/>
      <c r="AR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8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38"/>
      <c r="AF567" s="39"/>
      <c r="AG567" s="1"/>
      <c r="AH567" s="1"/>
      <c r="AI567" s="1"/>
      <c r="AJ567" s="22"/>
      <c r="AK567" s="1"/>
      <c r="AL567" s="1"/>
      <c r="AM567" s="23"/>
      <c r="AN567" s="1"/>
      <c r="AO567" s="1"/>
      <c r="AP567" s="1"/>
      <c r="AQ567" s="1"/>
      <c r="AR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8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38"/>
      <c r="AF568" s="39"/>
      <c r="AG568" s="1"/>
      <c r="AH568" s="1"/>
      <c r="AI568" s="1"/>
      <c r="AJ568" s="22"/>
      <c r="AK568" s="1"/>
      <c r="AL568" s="1"/>
      <c r="AM568" s="23"/>
      <c r="AN568" s="1"/>
      <c r="AO568" s="1"/>
      <c r="AP568" s="1"/>
      <c r="AQ568" s="1"/>
      <c r="AR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8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38"/>
      <c r="AF569" s="39"/>
      <c r="AG569" s="1"/>
      <c r="AH569" s="1"/>
      <c r="AI569" s="1"/>
      <c r="AJ569" s="22"/>
      <c r="AK569" s="1"/>
      <c r="AL569" s="1"/>
      <c r="AM569" s="23"/>
      <c r="AN569" s="1"/>
      <c r="AO569" s="1"/>
      <c r="AP569" s="1"/>
      <c r="AQ569" s="1"/>
      <c r="AR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8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38"/>
      <c r="AF570" s="39"/>
      <c r="AG570" s="1"/>
      <c r="AH570" s="1"/>
      <c r="AI570" s="1"/>
      <c r="AJ570" s="22"/>
      <c r="AK570" s="1"/>
      <c r="AL570" s="1"/>
      <c r="AM570" s="23"/>
      <c r="AN570" s="1"/>
      <c r="AO570" s="1"/>
      <c r="AP570" s="1"/>
      <c r="AQ570" s="1"/>
      <c r="AR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8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38"/>
      <c r="AF571" s="39"/>
      <c r="AG571" s="1"/>
      <c r="AH571" s="1"/>
      <c r="AI571" s="1"/>
      <c r="AJ571" s="22"/>
      <c r="AK571" s="1"/>
      <c r="AL571" s="1"/>
      <c r="AM571" s="23"/>
      <c r="AN571" s="1"/>
      <c r="AO571" s="1"/>
      <c r="AP571" s="1"/>
      <c r="AQ571" s="1"/>
      <c r="AR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8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38"/>
      <c r="AF572" s="39"/>
      <c r="AG572" s="1"/>
      <c r="AH572" s="1"/>
      <c r="AI572" s="1"/>
      <c r="AJ572" s="22"/>
      <c r="AK572" s="1"/>
      <c r="AL572" s="1"/>
      <c r="AM572" s="23"/>
      <c r="AN572" s="1"/>
      <c r="AO572" s="1"/>
      <c r="AP572" s="1"/>
      <c r="AQ572" s="1"/>
      <c r="AR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8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38"/>
      <c r="AF573" s="39"/>
      <c r="AG573" s="1"/>
      <c r="AH573" s="1"/>
      <c r="AI573" s="1"/>
      <c r="AJ573" s="22"/>
      <c r="AK573" s="1"/>
      <c r="AL573" s="1"/>
      <c r="AM573" s="23"/>
      <c r="AN573" s="1"/>
      <c r="AO573" s="1"/>
      <c r="AP573" s="1"/>
      <c r="AQ573" s="1"/>
      <c r="AR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8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38"/>
      <c r="AF574" s="39"/>
      <c r="AG574" s="1"/>
      <c r="AH574" s="1"/>
      <c r="AI574" s="1"/>
      <c r="AJ574" s="22"/>
      <c r="AK574" s="1"/>
      <c r="AL574" s="1"/>
      <c r="AM574" s="23"/>
      <c r="AN574" s="1"/>
      <c r="AO574" s="1"/>
      <c r="AP574" s="1"/>
      <c r="AQ574" s="1"/>
      <c r="AR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8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38"/>
      <c r="AF575" s="39"/>
      <c r="AG575" s="1"/>
      <c r="AH575" s="1"/>
      <c r="AI575" s="1"/>
      <c r="AJ575" s="22"/>
      <c r="AK575" s="1"/>
      <c r="AL575" s="1"/>
      <c r="AM575" s="23"/>
      <c r="AN575" s="1"/>
      <c r="AO575" s="1"/>
      <c r="AP575" s="1"/>
      <c r="AQ575" s="1"/>
      <c r="AR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8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38"/>
      <c r="AF576" s="39"/>
      <c r="AG576" s="1"/>
      <c r="AH576" s="1"/>
      <c r="AI576" s="1"/>
      <c r="AJ576" s="22"/>
      <c r="AK576" s="1"/>
      <c r="AL576" s="1"/>
      <c r="AM576" s="23"/>
      <c r="AN576" s="1"/>
      <c r="AO576" s="1"/>
      <c r="AP576" s="1"/>
      <c r="AQ576" s="1"/>
      <c r="AR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8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38"/>
      <c r="AF577" s="39"/>
      <c r="AG577" s="1"/>
      <c r="AH577" s="1"/>
      <c r="AI577" s="1"/>
      <c r="AJ577" s="22"/>
      <c r="AK577" s="1"/>
      <c r="AL577" s="1"/>
      <c r="AM577" s="23"/>
      <c r="AN577" s="1"/>
      <c r="AO577" s="1"/>
      <c r="AP577" s="1"/>
      <c r="AQ577" s="1"/>
      <c r="AR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8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38"/>
      <c r="AF578" s="39"/>
      <c r="AG578" s="1"/>
      <c r="AH578" s="1"/>
      <c r="AI578" s="1"/>
      <c r="AJ578" s="22"/>
      <c r="AK578" s="1"/>
      <c r="AL578" s="1"/>
      <c r="AM578" s="23"/>
      <c r="AN578" s="1"/>
      <c r="AO578" s="1"/>
      <c r="AP578" s="1"/>
      <c r="AQ578" s="1"/>
      <c r="AR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8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38"/>
      <c r="AF579" s="39"/>
      <c r="AG579" s="1"/>
      <c r="AH579" s="1"/>
      <c r="AI579" s="1"/>
      <c r="AJ579" s="22"/>
      <c r="AK579" s="1"/>
      <c r="AL579" s="1"/>
      <c r="AM579" s="23"/>
      <c r="AN579" s="1"/>
      <c r="AO579" s="1"/>
      <c r="AP579" s="1"/>
      <c r="AQ579" s="1"/>
      <c r="AR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8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38"/>
      <c r="AF580" s="39"/>
      <c r="AG580" s="1"/>
      <c r="AH580" s="1"/>
      <c r="AI580" s="1"/>
      <c r="AJ580" s="22"/>
      <c r="AK580" s="1"/>
      <c r="AL580" s="1"/>
      <c r="AM580" s="23"/>
      <c r="AN580" s="1"/>
      <c r="AO580" s="1"/>
      <c r="AP580" s="1"/>
      <c r="AQ580" s="1"/>
      <c r="AR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8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38"/>
      <c r="AF581" s="39"/>
      <c r="AG581" s="1"/>
      <c r="AH581" s="1"/>
      <c r="AI581" s="1"/>
      <c r="AJ581" s="22"/>
      <c r="AK581" s="1"/>
      <c r="AL581" s="1"/>
      <c r="AM581" s="23"/>
      <c r="AN581" s="1"/>
      <c r="AO581" s="1"/>
      <c r="AP581" s="1"/>
      <c r="AQ581" s="1"/>
      <c r="AR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8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38"/>
      <c r="AF582" s="39"/>
      <c r="AG582" s="1"/>
      <c r="AH582" s="1"/>
      <c r="AI582" s="1"/>
      <c r="AJ582" s="22"/>
      <c r="AK582" s="1"/>
      <c r="AL582" s="1"/>
      <c r="AM582" s="23"/>
      <c r="AN582" s="1"/>
      <c r="AO582" s="1"/>
      <c r="AP582" s="1"/>
      <c r="AQ582" s="1"/>
      <c r="AR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8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38"/>
      <c r="AF583" s="39"/>
      <c r="AG583" s="1"/>
      <c r="AH583" s="1"/>
      <c r="AI583" s="1"/>
      <c r="AJ583" s="22"/>
      <c r="AK583" s="1"/>
      <c r="AL583" s="1"/>
      <c r="AM583" s="23"/>
      <c r="AN583" s="1"/>
      <c r="AO583" s="1"/>
      <c r="AP583" s="1"/>
      <c r="AQ583" s="1"/>
      <c r="AR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8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38"/>
      <c r="AF584" s="39"/>
      <c r="AG584" s="1"/>
      <c r="AH584" s="1"/>
      <c r="AI584" s="1"/>
      <c r="AJ584" s="22"/>
      <c r="AK584" s="1"/>
      <c r="AL584" s="1"/>
      <c r="AM584" s="23"/>
      <c r="AN584" s="1"/>
      <c r="AO584" s="1"/>
      <c r="AP584" s="1"/>
      <c r="AQ584" s="1"/>
      <c r="AR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8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38"/>
      <c r="AF585" s="39"/>
      <c r="AG585" s="1"/>
      <c r="AH585" s="1"/>
      <c r="AI585" s="1"/>
      <c r="AJ585" s="22"/>
      <c r="AK585" s="1"/>
      <c r="AL585" s="1"/>
      <c r="AM585" s="23"/>
      <c r="AN585" s="1"/>
      <c r="AO585" s="1"/>
      <c r="AP585" s="1"/>
      <c r="AQ585" s="1"/>
      <c r="AR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8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38"/>
      <c r="AF586" s="39"/>
      <c r="AG586" s="1"/>
      <c r="AH586" s="1"/>
      <c r="AI586" s="1"/>
      <c r="AJ586" s="22"/>
      <c r="AK586" s="1"/>
      <c r="AL586" s="1"/>
      <c r="AM586" s="23"/>
      <c r="AN586" s="1"/>
      <c r="AO586" s="1"/>
      <c r="AP586" s="1"/>
      <c r="AQ586" s="1"/>
      <c r="AR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8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38"/>
      <c r="AF587" s="39"/>
      <c r="AG587" s="1"/>
      <c r="AH587" s="1"/>
      <c r="AI587" s="1"/>
      <c r="AJ587" s="22"/>
      <c r="AK587" s="1"/>
      <c r="AL587" s="1"/>
      <c r="AM587" s="23"/>
      <c r="AN587" s="1"/>
      <c r="AO587" s="1"/>
      <c r="AP587" s="1"/>
      <c r="AQ587" s="1"/>
      <c r="AR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8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38"/>
      <c r="AF588" s="39"/>
      <c r="AG588" s="1"/>
      <c r="AH588" s="1"/>
      <c r="AI588" s="1"/>
      <c r="AJ588" s="22"/>
      <c r="AK588" s="1"/>
      <c r="AL588" s="1"/>
      <c r="AM588" s="23"/>
      <c r="AN588" s="1"/>
      <c r="AO588" s="1"/>
      <c r="AP588" s="1"/>
      <c r="AQ588" s="1"/>
      <c r="AR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8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38"/>
      <c r="AF589" s="39"/>
      <c r="AG589" s="1"/>
      <c r="AH589" s="1"/>
      <c r="AI589" s="1"/>
      <c r="AJ589" s="22"/>
      <c r="AK589" s="1"/>
      <c r="AL589" s="1"/>
      <c r="AM589" s="23"/>
      <c r="AN589" s="1"/>
      <c r="AO589" s="1"/>
      <c r="AP589" s="1"/>
      <c r="AQ589" s="1"/>
      <c r="AR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8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38"/>
      <c r="AF590" s="39"/>
      <c r="AG590" s="1"/>
      <c r="AH590" s="1"/>
      <c r="AI590" s="1"/>
      <c r="AJ590" s="22"/>
      <c r="AK590" s="1"/>
      <c r="AL590" s="1"/>
      <c r="AM590" s="23"/>
      <c r="AN590" s="1"/>
      <c r="AO590" s="1"/>
      <c r="AP590" s="1"/>
      <c r="AQ590" s="1"/>
      <c r="AR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8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38"/>
      <c r="AF591" s="39"/>
      <c r="AG591" s="1"/>
      <c r="AH591" s="1"/>
      <c r="AI591" s="1"/>
      <c r="AJ591" s="22"/>
      <c r="AK591" s="1"/>
      <c r="AL591" s="1"/>
      <c r="AM591" s="23"/>
      <c r="AN591" s="1"/>
      <c r="AO591" s="1"/>
      <c r="AP591" s="1"/>
      <c r="AQ591" s="1"/>
      <c r="A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8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38"/>
      <c r="AF592" s="39"/>
      <c r="AG592" s="1"/>
      <c r="AH592" s="1"/>
      <c r="AI592" s="1"/>
      <c r="AJ592" s="22"/>
      <c r="AK592" s="1"/>
      <c r="AL592" s="1"/>
      <c r="AM592" s="23"/>
      <c r="AN592" s="1"/>
      <c r="AO592" s="1"/>
      <c r="AP592" s="1"/>
      <c r="AQ592" s="1"/>
      <c r="A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8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38"/>
      <c r="AF593" s="39"/>
      <c r="AG593" s="1"/>
      <c r="AH593" s="1"/>
      <c r="AI593" s="1"/>
      <c r="AJ593" s="22"/>
      <c r="AK593" s="1"/>
      <c r="AL593" s="1"/>
      <c r="AM593" s="23"/>
      <c r="AN593" s="1"/>
      <c r="AO593" s="1"/>
      <c r="AP593" s="1"/>
      <c r="AQ593" s="1"/>
      <c r="A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8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38"/>
      <c r="AF594" s="39"/>
      <c r="AG594" s="1"/>
      <c r="AH594" s="1"/>
      <c r="AI594" s="1"/>
      <c r="AJ594" s="22"/>
      <c r="AK594" s="1"/>
      <c r="AL594" s="1"/>
      <c r="AM594" s="23"/>
      <c r="AN594" s="1"/>
      <c r="AO594" s="1"/>
      <c r="AP594" s="1"/>
      <c r="AQ594" s="1"/>
      <c r="A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8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38"/>
      <c r="AF595" s="39"/>
      <c r="AG595" s="1"/>
      <c r="AH595" s="1"/>
      <c r="AI595" s="1"/>
      <c r="AJ595" s="22"/>
      <c r="AK595" s="1"/>
      <c r="AL595" s="1"/>
      <c r="AM595" s="23"/>
      <c r="AN595" s="1"/>
      <c r="AO595" s="1"/>
      <c r="AP595" s="1"/>
      <c r="AQ595" s="1"/>
      <c r="A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8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38"/>
      <c r="AF596" s="39"/>
      <c r="AG596" s="1"/>
      <c r="AH596" s="1"/>
      <c r="AI596" s="1"/>
      <c r="AJ596" s="22"/>
      <c r="AK596" s="1"/>
      <c r="AL596" s="1"/>
      <c r="AM596" s="23"/>
      <c r="AN596" s="1"/>
      <c r="AO596" s="1"/>
      <c r="AP596" s="1"/>
      <c r="AQ596" s="1"/>
      <c r="A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8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38"/>
      <c r="AF597" s="39"/>
      <c r="AG597" s="1"/>
      <c r="AH597" s="1"/>
      <c r="AI597" s="1"/>
      <c r="AJ597" s="22"/>
      <c r="AK597" s="1"/>
      <c r="AL597" s="1"/>
      <c r="AM597" s="23"/>
      <c r="AN597" s="1"/>
      <c r="AO597" s="1"/>
      <c r="AP597" s="1"/>
      <c r="AQ597" s="1"/>
      <c r="A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8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38"/>
      <c r="AF598" s="39"/>
      <c r="AG598" s="1"/>
      <c r="AH598" s="1"/>
      <c r="AI598" s="1"/>
      <c r="AJ598" s="22"/>
      <c r="AK598" s="1"/>
      <c r="AL598" s="1"/>
      <c r="AM598" s="23"/>
      <c r="AN598" s="1"/>
      <c r="AO598" s="1"/>
      <c r="AP598" s="1"/>
      <c r="AQ598" s="1"/>
      <c r="A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8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38"/>
      <c r="AF599" s="39"/>
      <c r="AG599" s="1"/>
      <c r="AH599" s="1"/>
      <c r="AI599" s="1"/>
      <c r="AJ599" s="22"/>
      <c r="AK599" s="1"/>
      <c r="AL599" s="1"/>
      <c r="AM599" s="23"/>
      <c r="AN599" s="1"/>
      <c r="AO599" s="1"/>
      <c r="AP599" s="1"/>
      <c r="AQ599" s="1"/>
      <c r="A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8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38"/>
      <c r="AF600" s="39"/>
      <c r="AG600" s="1"/>
      <c r="AH600" s="1"/>
      <c r="AI600" s="1"/>
      <c r="AJ600" s="22"/>
      <c r="AK600" s="1"/>
      <c r="AL600" s="1"/>
      <c r="AM600" s="23"/>
      <c r="AN600" s="1"/>
      <c r="AO600" s="1"/>
      <c r="AP600" s="1"/>
      <c r="AQ600" s="1"/>
      <c r="A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8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38"/>
      <c r="AF601" s="39"/>
      <c r="AG601" s="1"/>
      <c r="AH601" s="1"/>
      <c r="AI601" s="1"/>
      <c r="AJ601" s="22"/>
      <c r="AK601" s="1"/>
      <c r="AL601" s="1"/>
      <c r="AM601" s="23"/>
      <c r="AN601" s="1"/>
      <c r="AO601" s="1"/>
      <c r="AP601" s="1"/>
      <c r="AQ601" s="1"/>
      <c r="A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8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38"/>
      <c r="AF602" s="39"/>
      <c r="AG602" s="1"/>
      <c r="AH602" s="1"/>
      <c r="AI602" s="1"/>
      <c r="AJ602" s="22"/>
      <c r="AK602" s="1"/>
      <c r="AL602" s="1"/>
      <c r="AM602" s="23"/>
      <c r="AN602" s="1"/>
      <c r="AO602" s="1"/>
      <c r="AP602" s="1"/>
      <c r="AQ602" s="1"/>
      <c r="A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8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38"/>
      <c r="AF603" s="39"/>
      <c r="AG603" s="1"/>
      <c r="AH603" s="1"/>
      <c r="AI603" s="1"/>
      <c r="AJ603" s="22"/>
      <c r="AK603" s="1"/>
      <c r="AL603" s="1"/>
      <c r="AM603" s="23"/>
      <c r="AN603" s="1"/>
      <c r="AO603" s="1"/>
      <c r="AP603" s="1"/>
      <c r="AQ603" s="1"/>
      <c r="A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8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38"/>
      <c r="AF604" s="39"/>
      <c r="AG604" s="1"/>
      <c r="AH604" s="1"/>
      <c r="AI604" s="1"/>
      <c r="AJ604" s="22"/>
      <c r="AK604" s="1"/>
      <c r="AL604" s="1"/>
      <c r="AM604" s="23"/>
      <c r="AN604" s="1"/>
      <c r="AO604" s="1"/>
      <c r="AP604" s="1"/>
      <c r="AQ604" s="1"/>
      <c r="A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8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38"/>
      <c r="AF605" s="39"/>
      <c r="AG605" s="1"/>
      <c r="AH605" s="1"/>
      <c r="AI605" s="1"/>
      <c r="AJ605" s="22"/>
      <c r="AK605" s="1"/>
      <c r="AL605" s="1"/>
      <c r="AM605" s="23"/>
      <c r="AN605" s="1"/>
      <c r="AO605" s="1"/>
      <c r="AP605" s="1"/>
      <c r="AQ605" s="1"/>
      <c r="A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8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38"/>
      <c r="AF606" s="39"/>
      <c r="AG606" s="1"/>
      <c r="AH606" s="1"/>
      <c r="AI606" s="1"/>
      <c r="AJ606" s="22"/>
      <c r="AK606" s="1"/>
      <c r="AL606" s="1"/>
      <c r="AM606" s="23"/>
      <c r="AN606" s="1"/>
      <c r="AO606" s="1"/>
      <c r="AP606" s="1"/>
      <c r="AQ606" s="1"/>
      <c r="A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8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38"/>
      <c r="AF607" s="39"/>
      <c r="AG607" s="1"/>
      <c r="AH607" s="1"/>
      <c r="AI607" s="1"/>
      <c r="AJ607" s="22"/>
      <c r="AK607" s="1"/>
      <c r="AL607" s="1"/>
      <c r="AM607" s="23"/>
      <c r="AN607" s="1"/>
      <c r="AO607" s="1"/>
      <c r="AP607" s="1"/>
      <c r="AQ607" s="1"/>
      <c r="A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8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38"/>
      <c r="AF608" s="39"/>
      <c r="AG608" s="1"/>
      <c r="AH608" s="1"/>
      <c r="AI608" s="1"/>
      <c r="AJ608" s="22"/>
      <c r="AK608" s="1"/>
      <c r="AL608" s="1"/>
      <c r="AM608" s="23"/>
      <c r="AN608" s="1"/>
      <c r="AO608" s="1"/>
      <c r="AP608" s="1"/>
      <c r="AQ608" s="1"/>
      <c r="A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8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38"/>
      <c r="AF609" s="39"/>
      <c r="AG609" s="1"/>
      <c r="AH609" s="1"/>
      <c r="AI609" s="1"/>
      <c r="AJ609" s="22"/>
      <c r="AK609" s="1"/>
      <c r="AL609" s="1"/>
      <c r="AM609" s="23"/>
      <c r="AN609" s="1"/>
      <c r="AO609" s="1"/>
      <c r="AP609" s="1"/>
      <c r="AQ609" s="1"/>
      <c r="A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8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38"/>
      <c r="AF610" s="39"/>
      <c r="AG610" s="1"/>
      <c r="AH610" s="1"/>
      <c r="AI610" s="1"/>
      <c r="AJ610" s="22"/>
      <c r="AK610" s="1"/>
      <c r="AL610" s="1"/>
      <c r="AM610" s="23"/>
      <c r="AN610" s="1"/>
      <c r="AO610" s="1"/>
      <c r="AP610" s="1"/>
      <c r="AQ610" s="1"/>
      <c r="A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8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38"/>
      <c r="AF611" s="39"/>
      <c r="AG611" s="1"/>
      <c r="AH611" s="1"/>
      <c r="AI611" s="1"/>
      <c r="AJ611" s="22"/>
      <c r="AK611" s="1"/>
      <c r="AL611" s="1"/>
      <c r="AM611" s="23"/>
      <c r="AN611" s="1"/>
      <c r="AO611" s="1"/>
      <c r="AP611" s="1"/>
      <c r="AQ611" s="1"/>
      <c r="A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38"/>
      <c r="AF612" s="39"/>
      <c r="AG612" s="1"/>
      <c r="AH612" s="1"/>
      <c r="AI612" s="1"/>
      <c r="AJ612" s="22"/>
      <c r="AK612" s="1"/>
      <c r="AL612" s="1"/>
      <c r="AM612" s="23"/>
      <c r="AN612" s="1"/>
      <c r="AO612" s="1"/>
      <c r="AP612" s="1"/>
      <c r="AQ612" s="1"/>
      <c r="A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38"/>
      <c r="AF613" s="39"/>
      <c r="AG613" s="1"/>
      <c r="AH613" s="1"/>
      <c r="AI613" s="1"/>
      <c r="AJ613" s="22"/>
      <c r="AK613" s="1"/>
      <c r="AL613" s="1"/>
      <c r="AM613" s="23"/>
      <c r="AN613" s="1"/>
      <c r="AO613" s="1"/>
      <c r="AP613" s="1"/>
      <c r="AQ613" s="1"/>
      <c r="A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38"/>
      <c r="AF614" s="39"/>
      <c r="AG614" s="1"/>
      <c r="AH614" s="1"/>
      <c r="AI614" s="1"/>
      <c r="AJ614" s="22"/>
      <c r="AK614" s="1"/>
      <c r="AL614" s="1"/>
      <c r="AM614" s="23"/>
      <c r="AN614" s="1"/>
      <c r="AO614" s="1"/>
      <c r="AP614" s="1"/>
      <c r="AQ614" s="1"/>
      <c r="A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8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38"/>
      <c r="AF615" s="39"/>
      <c r="AG615" s="1"/>
      <c r="AH615" s="1"/>
      <c r="AI615" s="1"/>
      <c r="AJ615" s="22"/>
      <c r="AK615" s="1"/>
      <c r="AL615" s="1"/>
      <c r="AM615" s="23"/>
      <c r="AN615" s="1"/>
      <c r="AO615" s="1"/>
      <c r="AP615" s="1"/>
      <c r="AQ615" s="1"/>
      <c r="A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8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38"/>
      <c r="AF616" s="39"/>
      <c r="AG616" s="1"/>
      <c r="AH616" s="1"/>
      <c r="AI616" s="1"/>
      <c r="AJ616" s="22"/>
      <c r="AK616" s="1"/>
      <c r="AL616" s="1"/>
      <c r="AM616" s="23"/>
      <c r="AN616" s="1"/>
      <c r="AO616" s="1"/>
      <c r="AP616" s="1"/>
      <c r="AQ616" s="1"/>
      <c r="A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8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38"/>
      <c r="AF617" s="39"/>
      <c r="AG617" s="1"/>
      <c r="AH617" s="1"/>
      <c r="AI617" s="1"/>
      <c r="AJ617" s="22"/>
      <c r="AK617" s="1"/>
      <c r="AL617" s="1"/>
      <c r="AM617" s="23"/>
      <c r="AN617" s="1"/>
      <c r="AO617" s="1"/>
      <c r="AP617" s="1"/>
      <c r="AQ617" s="1"/>
      <c r="A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8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38"/>
      <c r="AF618" s="39"/>
      <c r="AG618" s="1"/>
      <c r="AH618" s="1"/>
      <c r="AI618" s="1"/>
      <c r="AJ618" s="22"/>
      <c r="AK618" s="1"/>
      <c r="AL618" s="1"/>
      <c r="AM618" s="23"/>
      <c r="AN618" s="1"/>
      <c r="AO618" s="1"/>
      <c r="AP618" s="1"/>
      <c r="AQ618" s="1"/>
      <c r="A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8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38"/>
      <c r="AF619" s="39"/>
      <c r="AG619" s="1"/>
      <c r="AH619" s="1"/>
      <c r="AI619" s="1"/>
      <c r="AJ619" s="22"/>
      <c r="AK619" s="1"/>
      <c r="AL619" s="1"/>
      <c r="AM619" s="23"/>
      <c r="AN619" s="1"/>
      <c r="AO619" s="1"/>
      <c r="AP619" s="1"/>
      <c r="AQ619" s="1"/>
      <c r="A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8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38"/>
      <c r="AF620" s="39"/>
      <c r="AG620" s="1"/>
      <c r="AH620" s="1"/>
      <c r="AI620" s="1"/>
      <c r="AJ620" s="22"/>
      <c r="AK620" s="1"/>
      <c r="AL620" s="1"/>
      <c r="AM620" s="23"/>
      <c r="AN620" s="1"/>
      <c r="AO620" s="1"/>
      <c r="AP620" s="1"/>
      <c r="AQ620" s="1"/>
      <c r="A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8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38"/>
      <c r="AF621" s="39"/>
      <c r="AG621" s="1"/>
      <c r="AH621" s="1"/>
      <c r="AI621" s="1"/>
      <c r="AJ621" s="22"/>
      <c r="AK621" s="1"/>
      <c r="AL621" s="1"/>
      <c r="AM621" s="23"/>
      <c r="AN621" s="1"/>
      <c r="AO621" s="1"/>
      <c r="AP621" s="1"/>
      <c r="AQ621" s="1"/>
      <c r="A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8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38"/>
      <c r="AF622" s="39"/>
      <c r="AG622" s="1"/>
      <c r="AH622" s="1"/>
      <c r="AI622" s="1"/>
      <c r="AJ622" s="22"/>
      <c r="AK622" s="1"/>
      <c r="AL622" s="1"/>
      <c r="AM622" s="23"/>
      <c r="AN622" s="1"/>
      <c r="AO622" s="1"/>
      <c r="AP622" s="1"/>
      <c r="AQ622" s="1"/>
      <c r="A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38"/>
      <c r="AF623" s="39"/>
      <c r="AG623" s="1"/>
      <c r="AH623" s="1"/>
      <c r="AI623" s="1"/>
      <c r="AJ623" s="22"/>
      <c r="AK623" s="1"/>
      <c r="AL623" s="1"/>
      <c r="AM623" s="23"/>
      <c r="AN623" s="1"/>
      <c r="AO623" s="1"/>
      <c r="AP623" s="1"/>
      <c r="AQ623" s="1"/>
      <c r="A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38"/>
      <c r="AF624" s="39"/>
      <c r="AG624" s="1"/>
      <c r="AH624" s="1"/>
      <c r="AI624" s="1"/>
      <c r="AJ624" s="22"/>
      <c r="AK624" s="1"/>
      <c r="AL624" s="1"/>
      <c r="AM624" s="23"/>
      <c r="AN624" s="1"/>
      <c r="AO624" s="1"/>
      <c r="AP624" s="1"/>
      <c r="AQ624" s="1"/>
      <c r="A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38"/>
      <c r="AF625" s="39"/>
      <c r="AG625" s="1"/>
      <c r="AH625" s="1"/>
      <c r="AI625" s="1"/>
      <c r="AJ625" s="22"/>
      <c r="AK625" s="1"/>
      <c r="AL625" s="1"/>
      <c r="AM625" s="23"/>
      <c r="AN625" s="1"/>
      <c r="AO625" s="1"/>
      <c r="AP625" s="1"/>
      <c r="AQ625" s="1"/>
      <c r="A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38"/>
      <c r="AF626" s="39"/>
      <c r="AG626" s="1"/>
      <c r="AH626" s="1"/>
      <c r="AI626" s="1"/>
      <c r="AJ626" s="22"/>
      <c r="AK626" s="1"/>
      <c r="AL626" s="1"/>
      <c r="AM626" s="23"/>
      <c r="AN626" s="1"/>
      <c r="AO626" s="1"/>
      <c r="AP626" s="1"/>
      <c r="AQ626" s="1"/>
      <c r="A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38"/>
      <c r="AF627" s="39"/>
      <c r="AG627" s="1"/>
      <c r="AH627" s="1"/>
      <c r="AI627" s="1"/>
      <c r="AJ627" s="22"/>
      <c r="AK627" s="1"/>
      <c r="AL627" s="1"/>
      <c r="AM627" s="23"/>
      <c r="AN627" s="1"/>
      <c r="AO627" s="1"/>
      <c r="AP627" s="1"/>
      <c r="AQ627" s="1"/>
      <c r="A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38"/>
      <c r="AF628" s="39"/>
      <c r="AG628" s="1"/>
      <c r="AH628" s="1"/>
      <c r="AI628" s="1"/>
      <c r="AJ628" s="22"/>
      <c r="AK628" s="1"/>
      <c r="AL628" s="1"/>
      <c r="AM628" s="23"/>
      <c r="AN628" s="1"/>
      <c r="AO628" s="1"/>
      <c r="AP628" s="1"/>
      <c r="AQ628" s="1"/>
      <c r="A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38"/>
      <c r="AF629" s="39"/>
      <c r="AG629" s="1"/>
      <c r="AH629" s="1"/>
      <c r="AI629" s="1"/>
      <c r="AJ629" s="22"/>
      <c r="AK629" s="1"/>
      <c r="AL629" s="1"/>
      <c r="AM629" s="23"/>
      <c r="AN629" s="1"/>
      <c r="AO629" s="1"/>
      <c r="AP629" s="1"/>
      <c r="AQ629" s="1"/>
      <c r="A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8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38"/>
      <c r="AF630" s="39"/>
      <c r="AG630" s="1"/>
      <c r="AH630" s="1"/>
      <c r="AI630" s="1"/>
      <c r="AJ630" s="22"/>
      <c r="AK630" s="1"/>
      <c r="AL630" s="1"/>
      <c r="AM630" s="23"/>
      <c r="AN630" s="1"/>
      <c r="AO630" s="1"/>
      <c r="AP630" s="1"/>
      <c r="AQ630" s="1"/>
      <c r="A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8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38"/>
      <c r="AF631" s="39"/>
      <c r="AG631" s="1"/>
      <c r="AH631" s="1"/>
      <c r="AI631" s="1"/>
      <c r="AJ631" s="22"/>
      <c r="AK631" s="1"/>
      <c r="AL631" s="1"/>
      <c r="AM631" s="23"/>
      <c r="AN631" s="1"/>
      <c r="AO631" s="1"/>
      <c r="AP631" s="1"/>
      <c r="AQ631" s="1"/>
      <c r="A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38"/>
      <c r="AF632" s="39"/>
      <c r="AG632" s="1"/>
      <c r="AH632" s="1"/>
      <c r="AI632" s="1"/>
      <c r="AJ632" s="22"/>
      <c r="AK632" s="1"/>
      <c r="AL632" s="1"/>
      <c r="AM632" s="23"/>
      <c r="AN632" s="1"/>
      <c r="AO632" s="1"/>
      <c r="AP632" s="1"/>
      <c r="AQ632" s="1"/>
      <c r="A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38"/>
      <c r="AF633" s="39"/>
      <c r="AG633" s="1"/>
      <c r="AH633" s="1"/>
      <c r="AI633" s="1"/>
      <c r="AJ633" s="22"/>
      <c r="AK633" s="1"/>
      <c r="AL633" s="1"/>
      <c r="AM633" s="23"/>
      <c r="AN633" s="1"/>
      <c r="AO633" s="1"/>
      <c r="AP633" s="1"/>
      <c r="AQ633" s="1"/>
      <c r="A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38"/>
      <c r="AF634" s="39"/>
      <c r="AG634" s="1"/>
      <c r="AH634" s="1"/>
      <c r="AI634" s="1"/>
      <c r="AJ634" s="22"/>
      <c r="AK634" s="1"/>
      <c r="AL634" s="1"/>
      <c r="AM634" s="23"/>
      <c r="AN634" s="1"/>
      <c r="AO634" s="1"/>
      <c r="AP634" s="1"/>
      <c r="AQ634" s="1"/>
      <c r="A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38"/>
      <c r="AF635" s="39"/>
      <c r="AG635" s="1"/>
      <c r="AH635" s="1"/>
      <c r="AI635" s="1"/>
      <c r="AJ635" s="22"/>
      <c r="AK635" s="1"/>
      <c r="AL635" s="1"/>
      <c r="AM635" s="23"/>
      <c r="AN635" s="1"/>
      <c r="AO635" s="1"/>
      <c r="AP635" s="1"/>
      <c r="AQ635" s="1"/>
      <c r="A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38"/>
      <c r="AF636" s="39"/>
      <c r="AG636" s="1"/>
      <c r="AH636" s="1"/>
      <c r="AI636" s="1"/>
      <c r="AJ636" s="22"/>
      <c r="AK636" s="1"/>
      <c r="AL636" s="1"/>
      <c r="AM636" s="23"/>
      <c r="AN636" s="1"/>
      <c r="AO636" s="1"/>
      <c r="AP636" s="1"/>
      <c r="AQ636" s="1"/>
      <c r="A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38"/>
      <c r="AF637" s="39"/>
      <c r="AG637" s="1"/>
      <c r="AH637" s="1"/>
      <c r="AI637" s="1"/>
      <c r="AJ637" s="22"/>
      <c r="AK637" s="1"/>
      <c r="AL637" s="1"/>
      <c r="AM637" s="23"/>
      <c r="AN637" s="1"/>
      <c r="AO637" s="1"/>
      <c r="AP637" s="1"/>
      <c r="AQ637" s="1"/>
      <c r="A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38"/>
      <c r="AF638" s="39"/>
      <c r="AG638" s="1"/>
      <c r="AH638" s="1"/>
      <c r="AI638" s="1"/>
      <c r="AJ638" s="22"/>
      <c r="AK638" s="1"/>
      <c r="AL638" s="1"/>
      <c r="AM638" s="23"/>
      <c r="AN638" s="1"/>
      <c r="AO638" s="1"/>
      <c r="AP638" s="1"/>
      <c r="AQ638" s="1"/>
      <c r="A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38"/>
      <c r="AF639" s="39"/>
      <c r="AG639" s="1"/>
      <c r="AH639" s="1"/>
      <c r="AI639" s="1"/>
      <c r="AJ639" s="22"/>
      <c r="AK639" s="1"/>
      <c r="AL639" s="1"/>
      <c r="AM639" s="23"/>
      <c r="AN639" s="1"/>
      <c r="AO639" s="1"/>
      <c r="AP639" s="1"/>
      <c r="AQ639" s="1"/>
      <c r="A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38"/>
      <c r="AF640" s="39"/>
      <c r="AG640" s="1"/>
      <c r="AH640" s="1"/>
      <c r="AI640" s="1"/>
      <c r="AJ640" s="22"/>
      <c r="AK640" s="1"/>
      <c r="AL640" s="1"/>
      <c r="AM640" s="23"/>
      <c r="AN640" s="1"/>
      <c r="AO640" s="1"/>
      <c r="AP640" s="1"/>
      <c r="AQ640" s="1"/>
      <c r="A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8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38"/>
      <c r="AF641" s="39"/>
      <c r="AG641" s="1"/>
      <c r="AH641" s="1"/>
      <c r="AI641" s="1"/>
      <c r="AJ641" s="22"/>
      <c r="AK641" s="1"/>
      <c r="AL641" s="1"/>
      <c r="AM641" s="23"/>
      <c r="AN641" s="1"/>
      <c r="AO641" s="1"/>
      <c r="AP641" s="1"/>
      <c r="AQ641" s="1"/>
      <c r="A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8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38"/>
      <c r="AF642" s="39"/>
      <c r="AG642" s="1"/>
      <c r="AH642" s="1"/>
      <c r="AI642" s="1"/>
      <c r="AJ642" s="22"/>
      <c r="AK642" s="1"/>
      <c r="AL642" s="1"/>
      <c r="AM642" s="23"/>
      <c r="AN642" s="1"/>
      <c r="AO642" s="1"/>
      <c r="AP642" s="1"/>
      <c r="AQ642" s="1"/>
      <c r="A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8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38"/>
      <c r="AF643" s="39"/>
      <c r="AG643" s="1"/>
      <c r="AH643" s="1"/>
      <c r="AI643" s="1"/>
      <c r="AJ643" s="22"/>
      <c r="AK643" s="1"/>
      <c r="AL643" s="1"/>
      <c r="AM643" s="23"/>
      <c r="AN643" s="1"/>
      <c r="AO643" s="1"/>
      <c r="AP643" s="1"/>
      <c r="AQ643" s="1"/>
      <c r="A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38"/>
      <c r="AF644" s="39"/>
      <c r="AG644" s="1"/>
      <c r="AH644" s="1"/>
      <c r="AI644" s="1"/>
      <c r="AJ644" s="22"/>
      <c r="AK644" s="1"/>
      <c r="AL644" s="1"/>
      <c r="AM644" s="23"/>
      <c r="AN644" s="1"/>
      <c r="AO644" s="1"/>
      <c r="AP644" s="1"/>
      <c r="AQ644" s="1"/>
      <c r="A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38"/>
      <c r="AF645" s="39"/>
      <c r="AG645" s="1"/>
      <c r="AH645" s="1"/>
      <c r="AI645" s="1"/>
      <c r="AJ645" s="22"/>
      <c r="AK645" s="1"/>
      <c r="AL645" s="1"/>
      <c r="AM645" s="23"/>
      <c r="AN645" s="1"/>
      <c r="AO645" s="1"/>
      <c r="AP645" s="1"/>
      <c r="AQ645" s="1"/>
      <c r="A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38"/>
      <c r="AF646" s="39"/>
      <c r="AG646" s="1"/>
      <c r="AH646" s="1"/>
      <c r="AI646" s="1"/>
      <c r="AJ646" s="22"/>
      <c r="AK646" s="1"/>
      <c r="AL646" s="1"/>
      <c r="AM646" s="23"/>
      <c r="AN646" s="1"/>
      <c r="AO646" s="1"/>
      <c r="AP646" s="1"/>
      <c r="AQ646" s="1"/>
      <c r="A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38"/>
      <c r="AF647" s="39"/>
      <c r="AG647" s="1"/>
      <c r="AH647" s="1"/>
      <c r="AI647" s="1"/>
      <c r="AJ647" s="22"/>
      <c r="AK647" s="1"/>
      <c r="AL647" s="1"/>
      <c r="AM647" s="23"/>
      <c r="AN647" s="1"/>
      <c r="AO647" s="1"/>
      <c r="AP647" s="1"/>
      <c r="AQ647" s="1"/>
      <c r="A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38"/>
      <c r="AF648" s="39"/>
      <c r="AG648" s="1"/>
      <c r="AH648" s="1"/>
      <c r="AI648" s="1"/>
      <c r="AJ648" s="22"/>
      <c r="AK648" s="1"/>
      <c r="AL648" s="1"/>
      <c r="AM648" s="23"/>
      <c r="AN648" s="1"/>
      <c r="AO648" s="1"/>
      <c r="AP648" s="1"/>
      <c r="AQ648" s="1"/>
      <c r="A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38"/>
      <c r="AF649" s="39"/>
      <c r="AG649" s="1"/>
      <c r="AH649" s="1"/>
      <c r="AI649" s="1"/>
      <c r="AJ649" s="22"/>
      <c r="AK649" s="1"/>
      <c r="AL649" s="1"/>
      <c r="AM649" s="23"/>
      <c r="AN649" s="1"/>
      <c r="AO649" s="1"/>
      <c r="AP649" s="1"/>
      <c r="AQ649" s="1"/>
      <c r="A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38"/>
      <c r="AF650" s="39"/>
      <c r="AG650" s="1"/>
      <c r="AH650" s="1"/>
      <c r="AI650" s="1"/>
      <c r="AJ650" s="22"/>
      <c r="AK650" s="1"/>
      <c r="AL650" s="1"/>
      <c r="AM650" s="23"/>
      <c r="AN650" s="1"/>
      <c r="AO650" s="1"/>
      <c r="AP650" s="1"/>
      <c r="AQ650" s="1"/>
      <c r="A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38"/>
      <c r="AF651" s="39"/>
      <c r="AG651" s="1"/>
      <c r="AH651" s="1"/>
      <c r="AI651" s="1"/>
      <c r="AJ651" s="22"/>
      <c r="AK651" s="1"/>
      <c r="AL651" s="1"/>
      <c r="AM651" s="23"/>
      <c r="AN651" s="1"/>
      <c r="AO651" s="1"/>
      <c r="AP651" s="1"/>
      <c r="AQ651" s="1"/>
      <c r="A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38"/>
      <c r="AF652" s="39"/>
      <c r="AG652" s="1"/>
      <c r="AH652" s="1"/>
      <c r="AI652" s="1"/>
      <c r="AJ652" s="22"/>
      <c r="AK652" s="1"/>
      <c r="AL652" s="1"/>
      <c r="AM652" s="23"/>
      <c r="AN652" s="1"/>
      <c r="AO652" s="1"/>
      <c r="AP652" s="1"/>
      <c r="AQ652" s="1"/>
      <c r="A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38"/>
      <c r="AF653" s="39"/>
      <c r="AG653" s="1"/>
      <c r="AH653" s="1"/>
      <c r="AI653" s="1"/>
      <c r="AJ653" s="22"/>
      <c r="AK653" s="1"/>
      <c r="AL653" s="1"/>
      <c r="AM653" s="23"/>
      <c r="AN653" s="1"/>
      <c r="AO653" s="1"/>
      <c r="AP653" s="1"/>
      <c r="AQ653" s="1"/>
      <c r="A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38"/>
      <c r="AF654" s="39"/>
      <c r="AG654" s="1"/>
      <c r="AH654" s="1"/>
      <c r="AI654" s="1"/>
      <c r="AJ654" s="22"/>
      <c r="AK654" s="1"/>
      <c r="AL654" s="1"/>
      <c r="AM654" s="23"/>
      <c r="AN654" s="1"/>
      <c r="AO654" s="1"/>
      <c r="AP654" s="1"/>
      <c r="AQ654" s="1"/>
      <c r="A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38"/>
      <c r="AF655" s="39"/>
      <c r="AG655" s="1"/>
      <c r="AH655" s="1"/>
      <c r="AI655" s="1"/>
      <c r="AJ655" s="22"/>
      <c r="AK655" s="1"/>
      <c r="AL655" s="1"/>
      <c r="AM655" s="23"/>
      <c r="AN655" s="1"/>
      <c r="AO655" s="1"/>
      <c r="AP655" s="1"/>
      <c r="AQ655" s="1"/>
      <c r="A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38"/>
      <c r="AF656" s="39"/>
      <c r="AG656" s="1"/>
      <c r="AH656" s="1"/>
      <c r="AI656" s="1"/>
      <c r="AJ656" s="22"/>
      <c r="AK656" s="1"/>
      <c r="AL656" s="1"/>
      <c r="AM656" s="23"/>
      <c r="AN656" s="1"/>
      <c r="AO656" s="1"/>
      <c r="AP656" s="1"/>
      <c r="AQ656" s="1"/>
      <c r="A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38"/>
      <c r="AF657" s="39"/>
      <c r="AG657" s="1"/>
      <c r="AH657" s="1"/>
      <c r="AI657" s="1"/>
      <c r="AJ657" s="22"/>
      <c r="AK657" s="1"/>
      <c r="AL657" s="1"/>
      <c r="AM657" s="23"/>
      <c r="AN657" s="1"/>
      <c r="AO657" s="1"/>
      <c r="AP657" s="1"/>
      <c r="AQ657" s="1"/>
      <c r="A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38"/>
      <c r="AF658" s="39"/>
      <c r="AG658" s="1"/>
      <c r="AH658" s="1"/>
      <c r="AI658" s="1"/>
      <c r="AJ658" s="22"/>
      <c r="AK658" s="1"/>
      <c r="AL658" s="1"/>
      <c r="AM658" s="23"/>
      <c r="AN658" s="1"/>
      <c r="AO658" s="1"/>
      <c r="AP658" s="1"/>
      <c r="AQ658" s="1"/>
      <c r="A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38"/>
      <c r="AF659" s="39"/>
      <c r="AG659" s="1"/>
      <c r="AH659" s="1"/>
      <c r="AI659" s="1"/>
      <c r="AJ659" s="22"/>
      <c r="AK659" s="1"/>
      <c r="AL659" s="1"/>
      <c r="AM659" s="23"/>
      <c r="AN659" s="1"/>
      <c r="AO659" s="1"/>
      <c r="AP659" s="1"/>
      <c r="AQ659" s="1"/>
      <c r="A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38"/>
      <c r="AF660" s="39"/>
      <c r="AG660" s="1"/>
      <c r="AH660" s="1"/>
      <c r="AI660" s="1"/>
      <c r="AJ660" s="22"/>
      <c r="AK660" s="1"/>
      <c r="AL660" s="1"/>
      <c r="AM660" s="23"/>
      <c r="AN660" s="1"/>
      <c r="AO660" s="1"/>
      <c r="AP660" s="1"/>
      <c r="AQ660" s="1"/>
      <c r="A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38"/>
      <c r="AF661" s="39"/>
      <c r="AG661" s="1"/>
      <c r="AH661" s="1"/>
      <c r="AI661" s="1"/>
      <c r="AJ661" s="22"/>
      <c r="AK661" s="1"/>
      <c r="AL661" s="1"/>
      <c r="AM661" s="23"/>
      <c r="AN661" s="1"/>
      <c r="AO661" s="1"/>
      <c r="AP661" s="1"/>
      <c r="AQ661" s="1"/>
      <c r="A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8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38"/>
      <c r="AF662" s="39"/>
      <c r="AG662" s="1"/>
      <c r="AH662" s="1"/>
      <c r="AI662" s="1"/>
      <c r="AJ662" s="22"/>
      <c r="AK662" s="1"/>
      <c r="AL662" s="1"/>
      <c r="AM662" s="23"/>
      <c r="AN662" s="1"/>
      <c r="AO662" s="1"/>
      <c r="AP662" s="1"/>
      <c r="AQ662" s="1"/>
      <c r="A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8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38"/>
      <c r="AF663" s="39"/>
      <c r="AG663" s="1"/>
      <c r="AH663" s="1"/>
      <c r="AI663" s="1"/>
      <c r="AJ663" s="22"/>
      <c r="AK663" s="1"/>
      <c r="AL663" s="1"/>
      <c r="AM663" s="23"/>
      <c r="AN663" s="1"/>
      <c r="AO663" s="1"/>
      <c r="AP663" s="1"/>
      <c r="AQ663" s="1"/>
      <c r="A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38"/>
      <c r="AF664" s="39"/>
      <c r="AG664" s="1"/>
      <c r="AH664" s="1"/>
      <c r="AI664" s="1"/>
      <c r="AJ664" s="22"/>
      <c r="AK664" s="1"/>
      <c r="AL664" s="1"/>
      <c r="AM664" s="23"/>
      <c r="AN664" s="1"/>
      <c r="AO664" s="1"/>
      <c r="AP664" s="1"/>
      <c r="AQ664" s="1"/>
      <c r="A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38"/>
      <c r="AF665" s="39"/>
      <c r="AG665" s="1"/>
      <c r="AH665" s="1"/>
      <c r="AI665" s="1"/>
      <c r="AJ665" s="22"/>
      <c r="AK665" s="1"/>
      <c r="AL665" s="1"/>
      <c r="AM665" s="23"/>
      <c r="AN665" s="1"/>
      <c r="AO665" s="1"/>
      <c r="AP665" s="1"/>
      <c r="AQ665" s="1"/>
      <c r="A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38"/>
      <c r="AF666" s="39"/>
      <c r="AG666" s="1"/>
      <c r="AH666" s="1"/>
      <c r="AI666" s="1"/>
      <c r="AJ666" s="22"/>
      <c r="AK666" s="1"/>
      <c r="AL666" s="1"/>
      <c r="AM666" s="23"/>
      <c r="AN666" s="1"/>
      <c r="AO666" s="1"/>
      <c r="AP666" s="1"/>
      <c r="AQ666" s="1"/>
      <c r="A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38"/>
      <c r="AF667" s="39"/>
      <c r="AG667" s="1"/>
      <c r="AH667" s="1"/>
      <c r="AI667" s="1"/>
      <c r="AJ667" s="22"/>
      <c r="AK667" s="1"/>
      <c r="AL667" s="1"/>
      <c r="AM667" s="23"/>
      <c r="AN667" s="1"/>
      <c r="AO667" s="1"/>
      <c r="AP667" s="1"/>
      <c r="AQ667" s="1"/>
      <c r="A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8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38"/>
      <c r="AF668" s="39"/>
      <c r="AG668" s="1"/>
      <c r="AH668" s="1"/>
      <c r="AI668" s="1"/>
      <c r="AJ668" s="22"/>
      <c r="AK668" s="1"/>
      <c r="AL668" s="1"/>
      <c r="AM668" s="23"/>
      <c r="AN668" s="1"/>
      <c r="AO668" s="1"/>
      <c r="AP668" s="1"/>
      <c r="AQ668" s="1"/>
      <c r="A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8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38"/>
      <c r="AF669" s="39"/>
      <c r="AG669" s="1"/>
      <c r="AH669" s="1"/>
      <c r="AI669" s="1"/>
      <c r="AJ669" s="22"/>
      <c r="AK669" s="1"/>
      <c r="AL669" s="1"/>
      <c r="AM669" s="23"/>
      <c r="AN669" s="1"/>
      <c r="AO669" s="1"/>
      <c r="AP669" s="1"/>
      <c r="AQ669" s="1"/>
      <c r="A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8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38"/>
      <c r="AF670" s="39"/>
      <c r="AG670" s="1"/>
      <c r="AH670" s="1"/>
      <c r="AI670" s="1"/>
      <c r="AJ670" s="22"/>
      <c r="AK670" s="1"/>
      <c r="AL670" s="1"/>
      <c r="AM670" s="23"/>
      <c r="AN670" s="1"/>
      <c r="AO670" s="1"/>
      <c r="AP670" s="1"/>
      <c r="AQ670" s="1"/>
      <c r="A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8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38"/>
      <c r="AF671" s="39"/>
      <c r="AG671" s="1"/>
      <c r="AH671" s="1"/>
      <c r="AI671" s="1"/>
      <c r="AJ671" s="22"/>
      <c r="AK671" s="1"/>
      <c r="AL671" s="1"/>
      <c r="AM671" s="23"/>
      <c r="AN671" s="1"/>
      <c r="AO671" s="1"/>
      <c r="AP671" s="1"/>
      <c r="AQ671" s="1"/>
      <c r="A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8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38"/>
      <c r="AF672" s="39"/>
      <c r="AG672" s="1"/>
      <c r="AH672" s="1"/>
      <c r="AI672" s="1"/>
      <c r="AJ672" s="22"/>
      <c r="AK672" s="1"/>
      <c r="AL672" s="1"/>
      <c r="AM672" s="23"/>
      <c r="AN672" s="1"/>
      <c r="AO672" s="1"/>
      <c r="AP672" s="1"/>
      <c r="AQ672" s="1"/>
      <c r="A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8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38"/>
      <c r="AF673" s="39"/>
      <c r="AG673" s="1"/>
      <c r="AH673" s="1"/>
      <c r="AI673" s="1"/>
      <c r="AJ673" s="22"/>
      <c r="AK673" s="1"/>
      <c r="AL673" s="1"/>
      <c r="AM673" s="23"/>
      <c r="AN673" s="1"/>
      <c r="AO673" s="1"/>
      <c r="AP673" s="1"/>
      <c r="AQ673" s="1"/>
      <c r="A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8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38"/>
      <c r="AF674" s="39"/>
      <c r="AG674" s="1"/>
      <c r="AH674" s="1"/>
      <c r="AI674" s="1"/>
      <c r="AJ674" s="22"/>
      <c r="AK674" s="1"/>
      <c r="AL674" s="1"/>
      <c r="AM674" s="23"/>
      <c r="AN674" s="1"/>
      <c r="AO674" s="1"/>
      <c r="AP674" s="1"/>
      <c r="AQ674" s="1"/>
      <c r="A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8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38"/>
      <c r="AF675" s="39"/>
      <c r="AG675" s="1"/>
      <c r="AH675" s="1"/>
      <c r="AI675" s="1"/>
      <c r="AJ675" s="22"/>
      <c r="AK675" s="1"/>
      <c r="AL675" s="1"/>
      <c r="AM675" s="23"/>
      <c r="AN675" s="1"/>
      <c r="AO675" s="1"/>
      <c r="AP675" s="1"/>
      <c r="AQ675" s="1"/>
      <c r="A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38"/>
      <c r="AF676" s="39"/>
      <c r="AG676" s="1"/>
      <c r="AH676" s="1"/>
      <c r="AI676" s="1"/>
      <c r="AJ676" s="22"/>
      <c r="AK676" s="1"/>
      <c r="AL676" s="1"/>
      <c r="AM676" s="23"/>
      <c r="AN676" s="1"/>
      <c r="AO676" s="1"/>
      <c r="AP676" s="1"/>
      <c r="AQ676" s="1"/>
      <c r="A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8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38"/>
      <c r="AF677" s="39"/>
      <c r="AG677" s="1"/>
      <c r="AH677" s="1"/>
      <c r="AI677" s="1"/>
      <c r="AJ677" s="22"/>
      <c r="AK677" s="1"/>
      <c r="AL677" s="1"/>
      <c r="AM677" s="23"/>
      <c r="AN677" s="1"/>
      <c r="AO677" s="1"/>
      <c r="AP677" s="1"/>
      <c r="AQ677" s="1"/>
      <c r="A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8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38"/>
      <c r="AF678" s="39"/>
      <c r="AG678" s="1"/>
      <c r="AH678" s="1"/>
      <c r="AI678" s="1"/>
      <c r="AJ678" s="22"/>
      <c r="AK678" s="1"/>
      <c r="AL678" s="1"/>
      <c r="AM678" s="23"/>
      <c r="AN678" s="1"/>
      <c r="AO678" s="1"/>
      <c r="AP678" s="1"/>
      <c r="AQ678" s="1"/>
      <c r="A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8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38"/>
      <c r="AF679" s="39"/>
      <c r="AG679" s="1"/>
      <c r="AH679" s="1"/>
      <c r="AI679" s="1"/>
      <c r="AJ679" s="22"/>
      <c r="AK679" s="1"/>
      <c r="AL679" s="1"/>
      <c r="AM679" s="23"/>
      <c r="AN679" s="1"/>
      <c r="AO679" s="1"/>
      <c r="AP679" s="1"/>
      <c r="AQ679" s="1"/>
      <c r="A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8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38"/>
      <c r="AF680" s="39"/>
      <c r="AG680" s="1"/>
      <c r="AH680" s="1"/>
      <c r="AI680" s="1"/>
      <c r="AJ680" s="22"/>
      <c r="AK680" s="1"/>
      <c r="AL680" s="1"/>
      <c r="AM680" s="23"/>
      <c r="AN680" s="1"/>
      <c r="AO680" s="1"/>
      <c r="AP680" s="1"/>
      <c r="AQ680" s="1"/>
      <c r="A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8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38"/>
      <c r="AF681" s="39"/>
      <c r="AG681" s="1"/>
      <c r="AH681" s="1"/>
      <c r="AI681" s="1"/>
      <c r="AJ681" s="22"/>
      <c r="AK681" s="1"/>
      <c r="AL681" s="1"/>
      <c r="AM681" s="23"/>
      <c r="AN681" s="1"/>
      <c r="AO681" s="1"/>
      <c r="AP681" s="1"/>
      <c r="AQ681" s="1"/>
      <c r="A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8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38"/>
      <c r="AF682" s="39"/>
      <c r="AG682" s="1"/>
      <c r="AH682" s="1"/>
      <c r="AI682" s="1"/>
      <c r="AJ682" s="22"/>
      <c r="AK682" s="1"/>
      <c r="AL682" s="1"/>
      <c r="AM682" s="23"/>
      <c r="AN682" s="1"/>
      <c r="AO682" s="1"/>
      <c r="AP682" s="1"/>
      <c r="AQ682" s="1"/>
      <c r="A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8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38"/>
      <c r="AF683" s="39"/>
      <c r="AG683" s="1"/>
      <c r="AH683" s="1"/>
      <c r="AI683" s="1"/>
      <c r="AJ683" s="22"/>
      <c r="AK683" s="1"/>
      <c r="AL683" s="1"/>
      <c r="AM683" s="23"/>
      <c r="AN683" s="1"/>
      <c r="AO683" s="1"/>
      <c r="AP683" s="1"/>
      <c r="AQ683" s="1"/>
      <c r="A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8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38"/>
      <c r="AF684" s="39"/>
      <c r="AG684" s="1"/>
      <c r="AH684" s="1"/>
      <c r="AI684" s="1"/>
      <c r="AJ684" s="22"/>
      <c r="AK684" s="1"/>
      <c r="AL684" s="1"/>
      <c r="AM684" s="23"/>
      <c r="AN684" s="1"/>
      <c r="AO684" s="1"/>
      <c r="AP684" s="1"/>
      <c r="AQ684" s="1"/>
      <c r="A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8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38"/>
      <c r="AF685" s="39"/>
      <c r="AG685" s="1"/>
      <c r="AH685" s="1"/>
      <c r="AI685" s="1"/>
      <c r="AJ685" s="22"/>
      <c r="AK685" s="1"/>
      <c r="AL685" s="1"/>
      <c r="AM685" s="23"/>
      <c r="AN685" s="1"/>
      <c r="AO685" s="1"/>
      <c r="AP685" s="1"/>
      <c r="AQ685" s="1"/>
      <c r="A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8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38"/>
      <c r="AF686" s="39"/>
      <c r="AG686" s="1"/>
      <c r="AH686" s="1"/>
      <c r="AI686" s="1"/>
      <c r="AJ686" s="22"/>
      <c r="AK686" s="1"/>
      <c r="AL686" s="1"/>
      <c r="AM686" s="23"/>
      <c r="AN686" s="1"/>
      <c r="AO686" s="1"/>
      <c r="AP686" s="1"/>
      <c r="AQ686" s="1"/>
      <c r="A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8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38"/>
      <c r="AF687" s="39"/>
      <c r="AG687" s="1"/>
      <c r="AH687" s="1"/>
      <c r="AI687" s="1"/>
      <c r="AJ687" s="22"/>
      <c r="AK687" s="1"/>
      <c r="AL687" s="1"/>
      <c r="AM687" s="23"/>
      <c r="AN687" s="1"/>
      <c r="AO687" s="1"/>
      <c r="AP687" s="1"/>
      <c r="AQ687" s="1"/>
      <c r="A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8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38"/>
      <c r="AF688" s="39"/>
      <c r="AG688" s="1"/>
      <c r="AH688" s="1"/>
      <c r="AI688" s="1"/>
      <c r="AJ688" s="22"/>
      <c r="AK688" s="1"/>
      <c r="AL688" s="1"/>
      <c r="AM688" s="23"/>
      <c r="AN688" s="1"/>
      <c r="AO688" s="1"/>
      <c r="AP688" s="1"/>
      <c r="AQ688" s="1"/>
      <c r="A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8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38"/>
      <c r="AF689" s="39"/>
      <c r="AG689" s="1"/>
      <c r="AH689" s="1"/>
      <c r="AI689" s="1"/>
      <c r="AJ689" s="22"/>
      <c r="AK689" s="1"/>
      <c r="AL689" s="1"/>
      <c r="AM689" s="23"/>
      <c r="AN689" s="1"/>
      <c r="AO689" s="1"/>
      <c r="AP689" s="1"/>
      <c r="AQ689" s="1"/>
      <c r="A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8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38"/>
      <c r="AF690" s="39"/>
      <c r="AG690" s="1"/>
      <c r="AH690" s="1"/>
      <c r="AI690" s="1"/>
      <c r="AJ690" s="22"/>
      <c r="AK690" s="1"/>
      <c r="AL690" s="1"/>
      <c r="AM690" s="23"/>
      <c r="AN690" s="1"/>
      <c r="AO690" s="1"/>
      <c r="AP690" s="1"/>
      <c r="AQ690" s="1"/>
      <c r="A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8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38"/>
      <c r="AF691" s="39"/>
      <c r="AG691" s="1"/>
      <c r="AH691" s="1"/>
      <c r="AI691" s="1"/>
      <c r="AJ691" s="22"/>
      <c r="AK691" s="1"/>
      <c r="AL691" s="1"/>
      <c r="AM691" s="23"/>
      <c r="AN691" s="1"/>
      <c r="AO691" s="1"/>
      <c r="AP691" s="1"/>
      <c r="AQ691" s="1"/>
      <c r="A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8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38"/>
      <c r="AF692" s="39"/>
      <c r="AG692" s="1"/>
      <c r="AH692" s="1"/>
      <c r="AI692" s="1"/>
      <c r="AJ692" s="22"/>
      <c r="AK692" s="1"/>
      <c r="AL692" s="1"/>
      <c r="AM692" s="23"/>
      <c r="AN692" s="1"/>
      <c r="AO692" s="1"/>
      <c r="AP692" s="1"/>
      <c r="AQ692" s="1"/>
      <c r="A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38"/>
      <c r="AF693" s="39"/>
      <c r="AG693" s="1"/>
      <c r="AH693" s="1"/>
      <c r="AI693" s="1"/>
      <c r="AJ693" s="22"/>
      <c r="AK693" s="1"/>
      <c r="AL693" s="1"/>
      <c r="AM693" s="23"/>
      <c r="AN693" s="1"/>
      <c r="AO693" s="1"/>
      <c r="AP693" s="1"/>
      <c r="AQ693" s="1"/>
      <c r="A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8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38"/>
      <c r="AF694" s="39"/>
      <c r="AG694" s="1"/>
      <c r="AH694" s="1"/>
      <c r="AI694" s="1"/>
      <c r="AJ694" s="22"/>
      <c r="AK694" s="1"/>
      <c r="AL694" s="1"/>
      <c r="AM694" s="23"/>
      <c r="AN694" s="1"/>
      <c r="AO694" s="1"/>
      <c r="AP694" s="1"/>
      <c r="AQ694" s="1"/>
      <c r="A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8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38"/>
      <c r="AF695" s="39"/>
      <c r="AG695" s="1"/>
      <c r="AH695" s="1"/>
      <c r="AI695" s="1"/>
      <c r="AJ695" s="22"/>
      <c r="AK695" s="1"/>
      <c r="AL695" s="1"/>
      <c r="AM695" s="23"/>
      <c r="AN695" s="1"/>
      <c r="AO695" s="1"/>
      <c r="AP695" s="1"/>
      <c r="AQ695" s="1"/>
      <c r="A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8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38"/>
      <c r="AF696" s="39"/>
      <c r="AG696" s="1"/>
      <c r="AH696" s="1"/>
      <c r="AI696" s="1"/>
      <c r="AJ696" s="22"/>
      <c r="AK696" s="1"/>
      <c r="AL696" s="1"/>
      <c r="AM696" s="23"/>
      <c r="AN696" s="1"/>
      <c r="AO696" s="1"/>
      <c r="AP696" s="1"/>
      <c r="AQ696" s="1"/>
      <c r="A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8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38"/>
      <c r="AF697" s="39"/>
      <c r="AG697" s="1"/>
      <c r="AH697" s="1"/>
      <c r="AI697" s="1"/>
      <c r="AJ697" s="22"/>
      <c r="AK697" s="1"/>
      <c r="AL697" s="1"/>
      <c r="AM697" s="23"/>
      <c r="AN697" s="1"/>
      <c r="AO697" s="1"/>
      <c r="AP697" s="1"/>
      <c r="AQ697" s="1"/>
      <c r="A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8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38"/>
      <c r="AF698" s="39"/>
      <c r="AG698" s="1"/>
      <c r="AH698" s="1"/>
      <c r="AI698" s="1"/>
      <c r="AJ698" s="22"/>
      <c r="AK698" s="1"/>
      <c r="AL698" s="1"/>
      <c r="AM698" s="23"/>
      <c r="AN698" s="1"/>
      <c r="AO698" s="1"/>
      <c r="AP698" s="1"/>
      <c r="AQ698" s="1"/>
      <c r="A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8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38"/>
      <c r="AF699" s="39"/>
      <c r="AG699" s="1"/>
      <c r="AH699" s="1"/>
      <c r="AI699" s="1"/>
      <c r="AJ699" s="22"/>
      <c r="AK699" s="1"/>
      <c r="AL699" s="1"/>
      <c r="AM699" s="23"/>
      <c r="AN699" s="1"/>
      <c r="AO699" s="1"/>
      <c r="AP699" s="1"/>
      <c r="AQ699" s="1"/>
      <c r="A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8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38"/>
      <c r="AF700" s="39"/>
      <c r="AG700" s="1"/>
      <c r="AH700" s="1"/>
      <c r="AI700" s="1"/>
      <c r="AJ700" s="22"/>
      <c r="AK700" s="1"/>
      <c r="AL700" s="1"/>
      <c r="AM700" s="23"/>
      <c r="AN700" s="1"/>
      <c r="AO700" s="1"/>
      <c r="AP700" s="1"/>
      <c r="AQ700" s="1"/>
      <c r="A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8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38"/>
      <c r="AF701" s="39"/>
      <c r="AG701" s="1"/>
      <c r="AH701" s="1"/>
      <c r="AI701" s="1"/>
      <c r="AJ701" s="22"/>
      <c r="AK701" s="1"/>
      <c r="AL701" s="1"/>
      <c r="AM701" s="23"/>
      <c r="AN701" s="1"/>
      <c r="AO701" s="1"/>
      <c r="AP701" s="1"/>
      <c r="AQ701" s="1"/>
      <c r="A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8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38"/>
      <c r="AF702" s="39"/>
      <c r="AG702" s="1"/>
      <c r="AH702" s="1"/>
      <c r="AI702" s="1"/>
      <c r="AJ702" s="22"/>
      <c r="AK702" s="1"/>
      <c r="AL702" s="1"/>
      <c r="AM702" s="23"/>
      <c r="AN702" s="1"/>
      <c r="AO702" s="1"/>
      <c r="AP702" s="1"/>
      <c r="AQ702" s="1"/>
      <c r="A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8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38"/>
      <c r="AF703" s="39"/>
      <c r="AG703" s="1"/>
      <c r="AH703" s="1"/>
      <c r="AI703" s="1"/>
      <c r="AJ703" s="22"/>
      <c r="AK703" s="1"/>
      <c r="AL703" s="1"/>
      <c r="AM703" s="23"/>
      <c r="AN703" s="1"/>
      <c r="AO703" s="1"/>
      <c r="AP703" s="1"/>
      <c r="AQ703" s="1"/>
      <c r="A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8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38"/>
      <c r="AF704" s="39"/>
      <c r="AG704" s="1"/>
      <c r="AH704" s="1"/>
      <c r="AI704" s="1"/>
      <c r="AJ704" s="22"/>
      <c r="AK704" s="1"/>
      <c r="AL704" s="1"/>
      <c r="AM704" s="23"/>
      <c r="AN704" s="1"/>
      <c r="AO704" s="1"/>
      <c r="AP704" s="1"/>
      <c r="AQ704" s="1"/>
      <c r="A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8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38"/>
      <c r="AF705" s="39"/>
      <c r="AG705" s="1"/>
      <c r="AH705" s="1"/>
      <c r="AI705" s="1"/>
      <c r="AJ705" s="22"/>
      <c r="AK705" s="1"/>
      <c r="AL705" s="1"/>
      <c r="AM705" s="23"/>
      <c r="AN705" s="1"/>
      <c r="AO705" s="1"/>
      <c r="AP705" s="1"/>
      <c r="AQ705" s="1"/>
      <c r="A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8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38"/>
      <c r="AF706" s="39"/>
      <c r="AG706" s="1"/>
      <c r="AH706" s="1"/>
      <c r="AI706" s="1"/>
      <c r="AJ706" s="22"/>
      <c r="AK706" s="1"/>
      <c r="AL706" s="1"/>
      <c r="AM706" s="23"/>
      <c r="AN706" s="1"/>
      <c r="AO706" s="1"/>
      <c r="AP706" s="1"/>
      <c r="AQ706" s="1"/>
      <c r="A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8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38"/>
      <c r="AF707" s="39"/>
      <c r="AG707" s="1"/>
      <c r="AH707" s="1"/>
      <c r="AI707" s="1"/>
      <c r="AJ707" s="22"/>
      <c r="AK707" s="1"/>
      <c r="AL707" s="1"/>
      <c r="AM707" s="23"/>
      <c r="AN707" s="1"/>
      <c r="AO707" s="1"/>
      <c r="AP707" s="1"/>
      <c r="AQ707" s="1"/>
      <c r="A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8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38"/>
      <c r="AF708" s="39"/>
      <c r="AG708" s="1"/>
      <c r="AH708" s="1"/>
      <c r="AI708" s="1"/>
      <c r="AJ708" s="22"/>
      <c r="AK708" s="1"/>
      <c r="AL708" s="1"/>
      <c r="AM708" s="23"/>
      <c r="AN708" s="1"/>
      <c r="AO708" s="1"/>
      <c r="AP708" s="1"/>
      <c r="AQ708" s="1"/>
      <c r="A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8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38"/>
      <c r="AF709" s="39"/>
      <c r="AG709" s="1"/>
      <c r="AH709" s="1"/>
      <c r="AI709" s="1"/>
      <c r="AJ709" s="22"/>
      <c r="AK709" s="1"/>
      <c r="AL709" s="1"/>
      <c r="AM709" s="23"/>
      <c r="AN709" s="1"/>
      <c r="AO709" s="1"/>
      <c r="AP709" s="1"/>
      <c r="AQ709" s="1"/>
      <c r="A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8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38"/>
      <c r="AF710" s="39"/>
      <c r="AG710" s="1"/>
      <c r="AH710" s="1"/>
      <c r="AI710" s="1"/>
      <c r="AJ710" s="22"/>
      <c r="AK710" s="1"/>
      <c r="AL710" s="1"/>
      <c r="AM710" s="23"/>
      <c r="AN710" s="1"/>
      <c r="AO710" s="1"/>
      <c r="AP710" s="1"/>
      <c r="AQ710" s="1"/>
      <c r="A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8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38"/>
      <c r="AF711" s="39"/>
      <c r="AG711" s="1"/>
      <c r="AH711" s="1"/>
      <c r="AI711" s="1"/>
      <c r="AJ711" s="22"/>
      <c r="AK711" s="1"/>
      <c r="AL711" s="1"/>
      <c r="AM711" s="23"/>
      <c r="AN711" s="1"/>
      <c r="AO711" s="1"/>
      <c r="AP711" s="1"/>
      <c r="AQ711" s="1"/>
      <c r="A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8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38"/>
      <c r="AF712" s="39"/>
      <c r="AG712" s="1"/>
      <c r="AH712" s="1"/>
      <c r="AI712" s="1"/>
      <c r="AJ712" s="22"/>
      <c r="AK712" s="1"/>
      <c r="AL712" s="1"/>
      <c r="AM712" s="23"/>
      <c r="AN712" s="1"/>
      <c r="AO712" s="1"/>
      <c r="AP712" s="1"/>
      <c r="AQ712" s="1"/>
      <c r="A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8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38"/>
      <c r="AF713" s="39"/>
      <c r="AG713" s="1"/>
      <c r="AH713" s="1"/>
      <c r="AI713" s="1"/>
      <c r="AJ713" s="22"/>
      <c r="AK713" s="1"/>
      <c r="AL713" s="1"/>
      <c r="AM713" s="23"/>
      <c r="AN713" s="1"/>
      <c r="AO713" s="1"/>
      <c r="AP713" s="1"/>
      <c r="AQ713" s="1"/>
      <c r="A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8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38"/>
      <c r="AF714" s="39"/>
      <c r="AG714" s="1"/>
      <c r="AH714" s="1"/>
      <c r="AI714" s="1"/>
      <c r="AJ714" s="22"/>
      <c r="AK714" s="1"/>
      <c r="AL714" s="1"/>
      <c r="AM714" s="23"/>
      <c r="AN714" s="1"/>
      <c r="AO714" s="1"/>
      <c r="AP714" s="1"/>
      <c r="AQ714" s="1"/>
      <c r="A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8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38"/>
      <c r="AF715" s="39"/>
      <c r="AG715" s="1"/>
      <c r="AH715" s="1"/>
      <c r="AI715" s="1"/>
      <c r="AJ715" s="22"/>
      <c r="AK715" s="1"/>
      <c r="AL715" s="1"/>
      <c r="AM715" s="23"/>
      <c r="AN715" s="1"/>
      <c r="AO715" s="1"/>
      <c r="AP715" s="1"/>
      <c r="AQ715" s="1"/>
      <c r="A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8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38"/>
      <c r="AF716" s="39"/>
      <c r="AG716" s="1"/>
      <c r="AH716" s="1"/>
      <c r="AI716" s="1"/>
      <c r="AJ716" s="22"/>
      <c r="AK716" s="1"/>
      <c r="AL716" s="1"/>
      <c r="AM716" s="23"/>
      <c r="AN716" s="1"/>
      <c r="AO716" s="1"/>
      <c r="AP716" s="1"/>
      <c r="AQ716" s="1"/>
      <c r="A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8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38"/>
      <c r="AF717" s="39"/>
      <c r="AG717" s="1"/>
      <c r="AH717" s="1"/>
      <c r="AI717" s="1"/>
      <c r="AJ717" s="22"/>
      <c r="AK717" s="1"/>
      <c r="AL717" s="1"/>
      <c r="AM717" s="23"/>
      <c r="AN717" s="1"/>
      <c r="AO717" s="1"/>
      <c r="AP717" s="1"/>
      <c r="AQ717" s="1"/>
      <c r="A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8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38"/>
      <c r="AF718" s="39"/>
      <c r="AG718" s="1"/>
      <c r="AH718" s="1"/>
      <c r="AI718" s="1"/>
      <c r="AJ718" s="22"/>
      <c r="AK718" s="1"/>
      <c r="AL718" s="1"/>
      <c r="AM718" s="23"/>
      <c r="AN718" s="1"/>
      <c r="AO718" s="1"/>
      <c r="AP718" s="1"/>
      <c r="AQ718" s="1"/>
      <c r="A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8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38"/>
      <c r="AF719" s="39"/>
      <c r="AG719" s="1"/>
      <c r="AH719" s="1"/>
      <c r="AI719" s="1"/>
      <c r="AJ719" s="22"/>
      <c r="AK719" s="1"/>
      <c r="AL719" s="1"/>
      <c r="AM719" s="23"/>
      <c r="AN719" s="1"/>
      <c r="AO719" s="1"/>
      <c r="AP719" s="1"/>
      <c r="AQ719" s="1"/>
      <c r="A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8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38"/>
      <c r="AF720" s="39"/>
      <c r="AG720" s="1"/>
      <c r="AH720" s="1"/>
      <c r="AI720" s="1"/>
      <c r="AJ720" s="22"/>
      <c r="AK720" s="1"/>
      <c r="AL720" s="1"/>
      <c r="AM720" s="23"/>
      <c r="AN720" s="1"/>
      <c r="AO720" s="1"/>
      <c r="AP720" s="1"/>
      <c r="AQ720" s="1"/>
      <c r="A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8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38"/>
      <c r="AF721" s="39"/>
      <c r="AG721" s="1"/>
      <c r="AH721" s="1"/>
      <c r="AI721" s="1"/>
      <c r="AJ721" s="22"/>
      <c r="AK721" s="1"/>
      <c r="AL721" s="1"/>
      <c r="AM721" s="23"/>
      <c r="AN721" s="1"/>
      <c r="AO721" s="1"/>
      <c r="AP721" s="1"/>
      <c r="AQ721" s="1"/>
      <c r="A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8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38"/>
      <c r="AF722" s="39"/>
      <c r="AG722" s="1"/>
      <c r="AH722" s="1"/>
      <c r="AI722" s="1"/>
      <c r="AJ722" s="22"/>
      <c r="AK722" s="1"/>
      <c r="AL722" s="1"/>
      <c r="AM722" s="23"/>
      <c r="AN722" s="1"/>
      <c r="AO722" s="1"/>
      <c r="AP722" s="1"/>
      <c r="AQ722" s="1"/>
      <c r="A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8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38"/>
      <c r="AF723" s="39"/>
      <c r="AG723" s="1"/>
      <c r="AH723" s="1"/>
      <c r="AI723" s="1"/>
      <c r="AJ723" s="22"/>
      <c r="AK723" s="1"/>
      <c r="AL723" s="1"/>
      <c r="AM723" s="23"/>
      <c r="AN723" s="1"/>
      <c r="AO723" s="1"/>
      <c r="AP723" s="1"/>
      <c r="AQ723" s="1"/>
      <c r="A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8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38"/>
      <c r="AF724" s="39"/>
      <c r="AG724" s="1"/>
      <c r="AH724" s="1"/>
      <c r="AI724" s="1"/>
      <c r="AJ724" s="22"/>
      <c r="AK724" s="1"/>
      <c r="AL724" s="1"/>
      <c r="AM724" s="23"/>
      <c r="AN724" s="1"/>
      <c r="AO724" s="1"/>
      <c r="AP724" s="1"/>
      <c r="AQ724" s="1"/>
      <c r="A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8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38"/>
      <c r="AF725" s="39"/>
      <c r="AG725" s="1"/>
      <c r="AH725" s="1"/>
      <c r="AI725" s="1"/>
      <c r="AJ725" s="22"/>
      <c r="AK725" s="1"/>
      <c r="AL725" s="1"/>
      <c r="AM725" s="23"/>
      <c r="AN725" s="1"/>
      <c r="AO725" s="1"/>
      <c r="AP725" s="1"/>
      <c r="AQ725" s="1"/>
      <c r="A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8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38"/>
      <c r="AF726" s="39"/>
      <c r="AG726" s="1"/>
      <c r="AH726" s="1"/>
      <c r="AI726" s="1"/>
      <c r="AJ726" s="22"/>
      <c r="AK726" s="1"/>
      <c r="AL726" s="1"/>
      <c r="AM726" s="23"/>
      <c r="AN726" s="1"/>
      <c r="AO726" s="1"/>
      <c r="AP726" s="1"/>
      <c r="AQ726" s="1"/>
      <c r="A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8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38"/>
      <c r="AF727" s="39"/>
      <c r="AG727" s="1"/>
      <c r="AH727" s="1"/>
      <c r="AI727" s="1"/>
      <c r="AJ727" s="22"/>
      <c r="AK727" s="1"/>
      <c r="AL727" s="1"/>
      <c r="AM727" s="23"/>
      <c r="AN727" s="1"/>
      <c r="AO727" s="1"/>
      <c r="AP727" s="1"/>
      <c r="AQ727" s="1"/>
      <c r="A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8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38"/>
      <c r="AF728" s="39"/>
      <c r="AG728" s="1"/>
      <c r="AH728" s="1"/>
      <c r="AI728" s="1"/>
      <c r="AJ728" s="22"/>
      <c r="AK728" s="1"/>
      <c r="AL728" s="1"/>
      <c r="AM728" s="23"/>
      <c r="AN728" s="1"/>
      <c r="AO728" s="1"/>
      <c r="AP728" s="1"/>
      <c r="AQ728" s="1"/>
      <c r="A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8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38"/>
      <c r="AF729" s="39"/>
      <c r="AG729" s="1"/>
      <c r="AH729" s="1"/>
      <c r="AI729" s="1"/>
      <c r="AJ729" s="22"/>
      <c r="AK729" s="1"/>
      <c r="AL729" s="1"/>
      <c r="AM729" s="23"/>
      <c r="AN729" s="1"/>
      <c r="AO729" s="1"/>
      <c r="AP729" s="1"/>
      <c r="AQ729" s="1"/>
      <c r="A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8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38"/>
      <c r="AF730" s="39"/>
      <c r="AG730" s="1"/>
      <c r="AH730" s="1"/>
      <c r="AI730" s="1"/>
      <c r="AJ730" s="22"/>
      <c r="AK730" s="1"/>
      <c r="AL730" s="1"/>
      <c r="AM730" s="23"/>
      <c r="AN730" s="1"/>
      <c r="AO730" s="1"/>
      <c r="AP730" s="1"/>
      <c r="AQ730" s="1"/>
      <c r="A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8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38"/>
      <c r="AF731" s="39"/>
      <c r="AG731" s="1"/>
      <c r="AH731" s="1"/>
      <c r="AI731" s="1"/>
      <c r="AJ731" s="22"/>
      <c r="AK731" s="1"/>
      <c r="AL731" s="1"/>
      <c r="AM731" s="23"/>
      <c r="AN731" s="1"/>
      <c r="AO731" s="1"/>
      <c r="AP731" s="1"/>
      <c r="AQ731" s="1"/>
      <c r="A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8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38"/>
      <c r="AF732" s="39"/>
      <c r="AG732" s="1"/>
      <c r="AH732" s="1"/>
      <c r="AI732" s="1"/>
      <c r="AJ732" s="22"/>
      <c r="AK732" s="1"/>
      <c r="AL732" s="1"/>
      <c r="AM732" s="23"/>
      <c r="AN732" s="1"/>
      <c r="AO732" s="1"/>
      <c r="AP732" s="1"/>
      <c r="AQ732" s="1"/>
      <c r="A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8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38"/>
      <c r="AF733" s="39"/>
      <c r="AG733" s="1"/>
      <c r="AH733" s="1"/>
      <c r="AI733" s="1"/>
      <c r="AJ733" s="22"/>
      <c r="AK733" s="1"/>
      <c r="AL733" s="1"/>
      <c r="AM733" s="23"/>
      <c r="AN733" s="1"/>
      <c r="AO733" s="1"/>
      <c r="AP733" s="1"/>
      <c r="AQ733" s="1"/>
      <c r="A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8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38"/>
      <c r="AF734" s="39"/>
      <c r="AG734" s="1"/>
      <c r="AH734" s="1"/>
      <c r="AI734" s="1"/>
      <c r="AJ734" s="22"/>
      <c r="AK734" s="1"/>
      <c r="AL734" s="1"/>
      <c r="AM734" s="23"/>
      <c r="AN734" s="1"/>
      <c r="AO734" s="1"/>
      <c r="AP734" s="1"/>
      <c r="AQ734" s="1"/>
      <c r="A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8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38"/>
      <c r="AF735" s="39"/>
      <c r="AG735" s="1"/>
      <c r="AH735" s="1"/>
      <c r="AI735" s="1"/>
      <c r="AJ735" s="22"/>
      <c r="AK735" s="1"/>
      <c r="AL735" s="1"/>
      <c r="AM735" s="23"/>
      <c r="AN735" s="1"/>
      <c r="AO735" s="1"/>
      <c r="AP735" s="1"/>
      <c r="AQ735" s="1"/>
      <c r="A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8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38"/>
      <c r="AF736" s="39"/>
      <c r="AG736" s="1"/>
      <c r="AH736" s="1"/>
      <c r="AI736" s="1"/>
      <c r="AJ736" s="22"/>
      <c r="AK736" s="1"/>
      <c r="AL736" s="1"/>
      <c r="AM736" s="23"/>
      <c r="AN736" s="1"/>
      <c r="AO736" s="1"/>
      <c r="AP736" s="1"/>
      <c r="AQ736" s="1"/>
      <c r="A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8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38"/>
      <c r="AF737" s="39"/>
      <c r="AG737" s="1"/>
      <c r="AH737" s="1"/>
      <c r="AI737" s="1"/>
      <c r="AJ737" s="22"/>
      <c r="AK737" s="1"/>
      <c r="AL737" s="1"/>
      <c r="AM737" s="23"/>
      <c r="AN737" s="1"/>
      <c r="AO737" s="1"/>
      <c r="AP737" s="1"/>
      <c r="AQ737" s="1"/>
      <c r="A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8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38"/>
      <c r="AF738" s="39"/>
      <c r="AG738" s="1"/>
      <c r="AH738" s="1"/>
      <c r="AI738" s="1"/>
      <c r="AJ738" s="22"/>
      <c r="AK738" s="1"/>
      <c r="AL738" s="1"/>
      <c r="AM738" s="23"/>
      <c r="AN738" s="1"/>
      <c r="AO738" s="1"/>
      <c r="AP738" s="1"/>
      <c r="AQ738" s="1"/>
      <c r="A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38"/>
      <c r="AF739" s="39"/>
      <c r="AG739" s="1"/>
      <c r="AH739" s="1"/>
      <c r="AI739" s="1"/>
      <c r="AJ739" s="22"/>
      <c r="AK739" s="1"/>
      <c r="AL739" s="1"/>
      <c r="AM739" s="23"/>
      <c r="AN739" s="1"/>
      <c r="AO739" s="1"/>
      <c r="AP739" s="1"/>
      <c r="AQ739" s="1"/>
      <c r="A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38"/>
      <c r="AF740" s="39"/>
      <c r="AG740" s="1"/>
      <c r="AH740" s="1"/>
      <c r="AI740" s="1"/>
      <c r="AJ740" s="22"/>
      <c r="AK740" s="1"/>
      <c r="AL740" s="1"/>
      <c r="AM740" s="23"/>
      <c r="AN740" s="1"/>
      <c r="AO740" s="1"/>
      <c r="AP740" s="1"/>
      <c r="AQ740" s="1"/>
      <c r="A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38"/>
      <c r="AF741" s="39"/>
      <c r="AG741" s="1"/>
      <c r="AH741" s="1"/>
      <c r="AI741" s="1"/>
      <c r="AJ741" s="22"/>
      <c r="AK741" s="1"/>
      <c r="AL741" s="1"/>
      <c r="AM741" s="23"/>
      <c r="AN741" s="1"/>
      <c r="AO741" s="1"/>
      <c r="AP741" s="1"/>
      <c r="AQ741" s="1"/>
      <c r="A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38"/>
      <c r="AF742" s="39"/>
      <c r="AG742" s="1"/>
      <c r="AH742" s="1"/>
      <c r="AI742" s="1"/>
      <c r="AJ742" s="22"/>
      <c r="AK742" s="1"/>
      <c r="AL742" s="1"/>
      <c r="AM742" s="23"/>
      <c r="AN742" s="1"/>
      <c r="AO742" s="1"/>
      <c r="AP742" s="1"/>
      <c r="AQ742" s="1"/>
      <c r="A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8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38"/>
      <c r="AF743" s="39"/>
      <c r="AG743" s="1"/>
      <c r="AH743" s="1"/>
      <c r="AI743" s="1"/>
      <c r="AJ743" s="22"/>
      <c r="AK743" s="1"/>
      <c r="AL743" s="1"/>
      <c r="AM743" s="23"/>
      <c r="AN743" s="1"/>
      <c r="AO743" s="1"/>
      <c r="AP743" s="1"/>
      <c r="AQ743" s="1"/>
      <c r="A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8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38"/>
      <c r="AF744" s="39"/>
      <c r="AG744" s="1"/>
      <c r="AH744" s="1"/>
      <c r="AI744" s="1"/>
      <c r="AJ744" s="22"/>
      <c r="AK744" s="1"/>
      <c r="AL744" s="1"/>
      <c r="AM744" s="23"/>
      <c r="AN744" s="1"/>
      <c r="AO744" s="1"/>
      <c r="AP744" s="1"/>
      <c r="AQ744" s="1"/>
      <c r="A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8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38"/>
      <c r="AF745" s="39"/>
      <c r="AG745" s="1"/>
      <c r="AH745" s="1"/>
      <c r="AI745" s="1"/>
      <c r="AJ745" s="22"/>
      <c r="AK745" s="1"/>
      <c r="AL745" s="1"/>
      <c r="AM745" s="23"/>
      <c r="AN745" s="1"/>
      <c r="AO745" s="1"/>
      <c r="AP745" s="1"/>
      <c r="AQ745" s="1"/>
      <c r="A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8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38"/>
      <c r="AF746" s="39"/>
      <c r="AG746" s="1"/>
      <c r="AH746" s="1"/>
      <c r="AI746" s="1"/>
      <c r="AJ746" s="22"/>
      <c r="AK746" s="1"/>
      <c r="AL746" s="1"/>
      <c r="AM746" s="23"/>
      <c r="AN746" s="1"/>
      <c r="AO746" s="1"/>
      <c r="AP746" s="1"/>
      <c r="AQ746" s="1"/>
      <c r="A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8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38"/>
      <c r="AF747" s="39"/>
      <c r="AG747" s="1"/>
      <c r="AH747" s="1"/>
      <c r="AI747" s="1"/>
      <c r="AJ747" s="22"/>
      <c r="AK747" s="1"/>
      <c r="AL747" s="1"/>
      <c r="AM747" s="23"/>
      <c r="AN747" s="1"/>
      <c r="AO747" s="1"/>
      <c r="AP747" s="1"/>
      <c r="AQ747" s="1"/>
      <c r="A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8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38"/>
      <c r="AF748" s="39"/>
      <c r="AG748" s="1"/>
      <c r="AH748" s="1"/>
      <c r="AI748" s="1"/>
      <c r="AJ748" s="22"/>
      <c r="AK748" s="1"/>
      <c r="AL748" s="1"/>
      <c r="AM748" s="23"/>
      <c r="AN748" s="1"/>
      <c r="AO748" s="1"/>
      <c r="AP748" s="1"/>
      <c r="AQ748" s="1"/>
      <c r="A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8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38"/>
      <c r="AF749" s="39"/>
      <c r="AG749" s="1"/>
      <c r="AH749" s="1"/>
      <c r="AI749" s="1"/>
      <c r="AJ749" s="22"/>
      <c r="AK749" s="1"/>
      <c r="AL749" s="1"/>
      <c r="AM749" s="23"/>
      <c r="AN749" s="1"/>
      <c r="AO749" s="1"/>
      <c r="AP749" s="1"/>
      <c r="AQ749" s="1"/>
      <c r="A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8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38"/>
      <c r="AF750" s="39"/>
      <c r="AG750" s="1"/>
      <c r="AH750" s="1"/>
      <c r="AI750" s="1"/>
      <c r="AJ750" s="22"/>
      <c r="AK750" s="1"/>
      <c r="AL750" s="1"/>
      <c r="AM750" s="23"/>
      <c r="AN750" s="1"/>
      <c r="AO750" s="1"/>
      <c r="AP750" s="1"/>
      <c r="AQ750" s="1"/>
      <c r="A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8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38"/>
      <c r="AF751" s="39"/>
      <c r="AG751" s="1"/>
      <c r="AH751" s="1"/>
      <c r="AI751" s="1"/>
      <c r="AJ751" s="22"/>
      <c r="AK751" s="1"/>
      <c r="AL751" s="1"/>
      <c r="AM751" s="23"/>
      <c r="AN751" s="1"/>
      <c r="AO751" s="1"/>
      <c r="AP751" s="1"/>
      <c r="AQ751" s="1"/>
      <c r="A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8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38"/>
      <c r="AF752" s="39"/>
      <c r="AG752" s="1"/>
      <c r="AH752" s="1"/>
      <c r="AI752" s="1"/>
      <c r="AJ752" s="22"/>
      <c r="AK752" s="1"/>
      <c r="AL752" s="1"/>
      <c r="AM752" s="23"/>
      <c r="AN752" s="1"/>
      <c r="AO752" s="1"/>
      <c r="AP752" s="1"/>
      <c r="AQ752" s="1"/>
      <c r="A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8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38"/>
      <c r="AF753" s="39"/>
      <c r="AG753" s="1"/>
      <c r="AH753" s="1"/>
      <c r="AI753" s="1"/>
      <c r="AJ753" s="22"/>
      <c r="AK753" s="1"/>
      <c r="AL753" s="1"/>
      <c r="AM753" s="23"/>
      <c r="AN753" s="1"/>
      <c r="AO753" s="1"/>
      <c r="AP753" s="1"/>
      <c r="AQ753" s="1"/>
      <c r="A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8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38"/>
      <c r="AF754" s="39"/>
      <c r="AG754" s="1"/>
      <c r="AH754" s="1"/>
      <c r="AI754" s="1"/>
      <c r="AJ754" s="22"/>
      <c r="AK754" s="1"/>
      <c r="AL754" s="1"/>
      <c r="AM754" s="23"/>
      <c r="AN754" s="1"/>
      <c r="AO754" s="1"/>
      <c r="AP754" s="1"/>
      <c r="AQ754" s="1"/>
      <c r="A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8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38"/>
      <c r="AF755" s="39"/>
      <c r="AG755" s="1"/>
      <c r="AH755" s="1"/>
      <c r="AI755" s="1"/>
      <c r="AJ755" s="22"/>
      <c r="AK755" s="1"/>
      <c r="AL755" s="1"/>
      <c r="AM755" s="23"/>
      <c r="AN755" s="1"/>
      <c r="AO755" s="1"/>
      <c r="AP755" s="1"/>
      <c r="AQ755" s="1"/>
      <c r="A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8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38"/>
      <c r="AF756" s="39"/>
      <c r="AG756" s="1"/>
      <c r="AH756" s="1"/>
      <c r="AI756" s="1"/>
      <c r="AJ756" s="22"/>
      <c r="AK756" s="1"/>
      <c r="AL756" s="1"/>
      <c r="AM756" s="23"/>
      <c r="AN756" s="1"/>
      <c r="AO756" s="1"/>
      <c r="AP756" s="1"/>
      <c r="AQ756" s="1"/>
      <c r="A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8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38"/>
      <c r="AF757" s="39"/>
      <c r="AG757" s="1"/>
      <c r="AH757" s="1"/>
      <c r="AI757" s="1"/>
      <c r="AJ757" s="22"/>
      <c r="AK757" s="1"/>
      <c r="AL757" s="1"/>
      <c r="AM757" s="23"/>
      <c r="AN757" s="1"/>
      <c r="AO757" s="1"/>
      <c r="AP757" s="1"/>
      <c r="AQ757" s="1"/>
      <c r="A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8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38"/>
      <c r="AF758" s="39"/>
      <c r="AG758" s="1"/>
      <c r="AH758" s="1"/>
      <c r="AI758" s="1"/>
      <c r="AJ758" s="22"/>
      <c r="AK758" s="1"/>
      <c r="AL758" s="1"/>
      <c r="AM758" s="23"/>
      <c r="AN758" s="1"/>
      <c r="AO758" s="1"/>
      <c r="AP758" s="1"/>
      <c r="AQ758" s="1"/>
      <c r="A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8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38"/>
      <c r="AF759" s="39"/>
      <c r="AG759" s="1"/>
      <c r="AH759" s="1"/>
      <c r="AI759" s="1"/>
      <c r="AJ759" s="22"/>
      <c r="AK759" s="1"/>
      <c r="AL759" s="1"/>
      <c r="AM759" s="23"/>
      <c r="AN759" s="1"/>
      <c r="AO759" s="1"/>
      <c r="AP759" s="1"/>
      <c r="AQ759" s="1"/>
      <c r="A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8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38"/>
      <c r="AF760" s="39"/>
      <c r="AG760" s="1"/>
      <c r="AH760" s="1"/>
      <c r="AI760" s="1"/>
      <c r="AJ760" s="22"/>
      <c r="AK760" s="1"/>
      <c r="AL760" s="1"/>
      <c r="AM760" s="23"/>
      <c r="AN760" s="1"/>
      <c r="AO760" s="1"/>
      <c r="AP760" s="1"/>
      <c r="AQ760" s="1"/>
      <c r="A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8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38"/>
      <c r="AF761" s="39"/>
      <c r="AG761" s="1"/>
      <c r="AH761" s="1"/>
      <c r="AI761" s="1"/>
      <c r="AJ761" s="22"/>
      <c r="AK761" s="1"/>
      <c r="AL761" s="1"/>
      <c r="AM761" s="23"/>
      <c r="AN761" s="1"/>
      <c r="AO761" s="1"/>
      <c r="AP761" s="1"/>
      <c r="AQ761" s="1"/>
      <c r="A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8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38"/>
      <c r="AF762" s="39"/>
      <c r="AG762" s="1"/>
      <c r="AH762" s="1"/>
      <c r="AI762" s="1"/>
      <c r="AJ762" s="22"/>
      <c r="AK762" s="1"/>
      <c r="AL762" s="1"/>
      <c r="AM762" s="23"/>
      <c r="AN762" s="1"/>
      <c r="AO762" s="1"/>
      <c r="AP762" s="1"/>
      <c r="AQ762" s="1"/>
      <c r="A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8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38"/>
      <c r="AF763" s="39"/>
      <c r="AG763" s="1"/>
      <c r="AH763" s="1"/>
      <c r="AI763" s="1"/>
      <c r="AJ763" s="22"/>
      <c r="AK763" s="1"/>
      <c r="AL763" s="1"/>
      <c r="AM763" s="23"/>
      <c r="AN763" s="1"/>
      <c r="AO763" s="1"/>
      <c r="AP763" s="1"/>
      <c r="AQ763" s="1"/>
      <c r="A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8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38"/>
      <c r="AF764" s="39"/>
      <c r="AG764" s="1"/>
      <c r="AH764" s="1"/>
      <c r="AI764" s="1"/>
      <c r="AJ764" s="22"/>
      <c r="AK764" s="1"/>
      <c r="AL764" s="1"/>
      <c r="AM764" s="23"/>
      <c r="AN764" s="1"/>
      <c r="AO764" s="1"/>
      <c r="AP764" s="1"/>
      <c r="AQ764" s="1"/>
      <c r="A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8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38"/>
      <c r="AF765" s="39"/>
      <c r="AG765" s="1"/>
      <c r="AH765" s="1"/>
      <c r="AI765" s="1"/>
      <c r="AJ765" s="22"/>
      <c r="AK765" s="1"/>
      <c r="AL765" s="1"/>
      <c r="AM765" s="23"/>
      <c r="AN765" s="1"/>
      <c r="AO765" s="1"/>
      <c r="AP765" s="1"/>
      <c r="AQ765" s="1"/>
      <c r="A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8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38"/>
      <c r="AF766" s="39"/>
      <c r="AG766" s="1"/>
      <c r="AH766" s="1"/>
      <c r="AI766" s="1"/>
      <c r="AJ766" s="22"/>
      <c r="AK766" s="1"/>
      <c r="AL766" s="1"/>
      <c r="AM766" s="23"/>
      <c r="AN766" s="1"/>
      <c r="AO766" s="1"/>
      <c r="AP766" s="1"/>
      <c r="AQ766" s="1"/>
      <c r="A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8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38"/>
      <c r="AF767" s="39"/>
      <c r="AG767" s="1"/>
      <c r="AH767" s="1"/>
      <c r="AI767" s="1"/>
      <c r="AJ767" s="22"/>
      <c r="AK767" s="1"/>
      <c r="AL767" s="1"/>
      <c r="AM767" s="23"/>
      <c r="AN767" s="1"/>
      <c r="AO767" s="1"/>
      <c r="AP767" s="1"/>
      <c r="AQ767" s="1"/>
      <c r="A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8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38"/>
      <c r="AF768" s="39"/>
      <c r="AG768" s="1"/>
      <c r="AH768" s="1"/>
      <c r="AI768" s="1"/>
      <c r="AJ768" s="22"/>
      <c r="AK768" s="1"/>
      <c r="AL768" s="1"/>
      <c r="AM768" s="23"/>
      <c r="AN768" s="1"/>
      <c r="AO768" s="1"/>
      <c r="AP768" s="1"/>
      <c r="AQ768" s="1"/>
      <c r="A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8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38"/>
      <c r="AF769" s="39"/>
      <c r="AG769" s="1"/>
      <c r="AH769" s="1"/>
      <c r="AI769" s="1"/>
      <c r="AJ769" s="22"/>
      <c r="AK769" s="1"/>
      <c r="AL769" s="1"/>
      <c r="AM769" s="23"/>
      <c r="AN769" s="1"/>
      <c r="AO769" s="1"/>
      <c r="AP769" s="1"/>
      <c r="AQ769" s="1"/>
      <c r="A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8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38"/>
      <c r="AF770" s="39"/>
      <c r="AG770" s="1"/>
      <c r="AH770" s="1"/>
      <c r="AI770" s="1"/>
      <c r="AJ770" s="22"/>
      <c r="AK770" s="1"/>
      <c r="AL770" s="1"/>
      <c r="AM770" s="23"/>
      <c r="AN770" s="1"/>
      <c r="AO770" s="1"/>
      <c r="AP770" s="1"/>
      <c r="AQ770" s="1"/>
      <c r="A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8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38"/>
      <c r="AF771" s="39"/>
      <c r="AG771" s="1"/>
      <c r="AH771" s="1"/>
      <c r="AI771" s="1"/>
      <c r="AJ771" s="22"/>
      <c r="AK771" s="1"/>
      <c r="AL771" s="1"/>
      <c r="AM771" s="23"/>
      <c r="AN771" s="1"/>
      <c r="AO771" s="1"/>
      <c r="AP771" s="1"/>
      <c r="AQ771" s="1"/>
      <c r="A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8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38"/>
      <c r="AF772" s="39"/>
      <c r="AG772" s="1"/>
      <c r="AH772" s="1"/>
      <c r="AI772" s="1"/>
      <c r="AJ772" s="22"/>
      <c r="AK772" s="1"/>
      <c r="AL772" s="1"/>
      <c r="AM772" s="23"/>
      <c r="AN772" s="1"/>
      <c r="AO772" s="1"/>
      <c r="AP772" s="1"/>
      <c r="AQ772" s="1"/>
      <c r="A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8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38"/>
      <c r="AF773" s="39"/>
      <c r="AG773" s="1"/>
      <c r="AH773" s="1"/>
      <c r="AI773" s="1"/>
      <c r="AJ773" s="22"/>
      <c r="AK773" s="1"/>
      <c r="AL773" s="1"/>
      <c r="AM773" s="23"/>
      <c r="AN773" s="1"/>
      <c r="AO773" s="1"/>
      <c r="AP773" s="1"/>
      <c r="AQ773" s="1"/>
      <c r="A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8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38"/>
      <c r="AF774" s="39"/>
      <c r="AG774" s="1"/>
      <c r="AH774" s="1"/>
      <c r="AI774" s="1"/>
      <c r="AJ774" s="22"/>
      <c r="AK774" s="1"/>
      <c r="AL774" s="1"/>
      <c r="AM774" s="23"/>
      <c r="AN774" s="1"/>
      <c r="AO774" s="1"/>
      <c r="AP774" s="1"/>
      <c r="AQ774" s="1"/>
      <c r="A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8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38"/>
      <c r="AF775" s="39"/>
      <c r="AG775" s="1"/>
      <c r="AH775" s="1"/>
      <c r="AI775" s="1"/>
      <c r="AJ775" s="22"/>
      <c r="AK775" s="1"/>
      <c r="AL775" s="1"/>
      <c r="AM775" s="23"/>
      <c r="AN775" s="1"/>
      <c r="AO775" s="1"/>
      <c r="AP775" s="1"/>
      <c r="AQ775" s="1"/>
      <c r="A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8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38"/>
      <c r="AF776" s="39"/>
      <c r="AG776" s="1"/>
      <c r="AH776" s="1"/>
      <c r="AI776" s="1"/>
      <c r="AJ776" s="22"/>
      <c r="AK776" s="1"/>
      <c r="AL776" s="1"/>
      <c r="AM776" s="23"/>
      <c r="AN776" s="1"/>
      <c r="AO776" s="1"/>
      <c r="AP776" s="1"/>
      <c r="AQ776" s="1"/>
      <c r="A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8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38"/>
      <c r="AF777" s="39"/>
      <c r="AG777" s="1"/>
      <c r="AH777" s="1"/>
      <c r="AI777" s="1"/>
      <c r="AJ777" s="22"/>
      <c r="AK777" s="1"/>
      <c r="AL777" s="1"/>
      <c r="AM777" s="23"/>
      <c r="AN777" s="1"/>
      <c r="AO777" s="1"/>
      <c r="AP777" s="1"/>
      <c r="AQ777" s="1"/>
      <c r="A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8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38"/>
      <c r="AF778" s="39"/>
      <c r="AG778" s="1"/>
      <c r="AH778" s="1"/>
      <c r="AI778" s="1"/>
      <c r="AJ778" s="22"/>
      <c r="AK778" s="1"/>
      <c r="AL778" s="1"/>
      <c r="AM778" s="23"/>
      <c r="AN778" s="1"/>
      <c r="AO778" s="1"/>
      <c r="AP778" s="1"/>
      <c r="AQ778" s="1"/>
      <c r="A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8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38"/>
      <c r="AF779" s="39"/>
      <c r="AG779" s="1"/>
      <c r="AH779" s="1"/>
      <c r="AI779" s="1"/>
      <c r="AJ779" s="22"/>
      <c r="AK779" s="1"/>
      <c r="AL779" s="1"/>
      <c r="AM779" s="23"/>
      <c r="AN779" s="1"/>
      <c r="AO779" s="1"/>
      <c r="AP779" s="1"/>
      <c r="AQ779" s="1"/>
      <c r="A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8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38"/>
      <c r="AF780" s="39"/>
      <c r="AG780" s="1"/>
      <c r="AH780" s="1"/>
      <c r="AI780" s="1"/>
      <c r="AJ780" s="22"/>
      <c r="AK780" s="1"/>
      <c r="AL780" s="1"/>
      <c r="AM780" s="23"/>
      <c r="AN780" s="1"/>
      <c r="AO780" s="1"/>
      <c r="AP780" s="1"/>
      <c r="AQ780" s="1"/>
      <c r="A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8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38"/>
      <c r="AF781" s="39"/>
      <c r="AG781" s="1"/>
      <c r="AH781" s="1"/>
      <c r="AI781" s="1"/>
      <c r="AJ781" s="22"/>
      <c r="AK781" s="1"/>
      <c r="AL781" s="1"/>
      <c r="AM781" s="23"/>
      <c r="AN781" s="1"/>
      <c r="AO781" s="1"/>
      <c r="AP781" s="1"/>
      <c r="AQ781" s="1"/>
      <c r="A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8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38"/>
      <c r="AF782" s="39"/>
      <c r="AG782" s="1"/>
      <c r="AH782" s="1"/>
      <c r="AI782" s="1"/>
      <c r="AJ782" s="22"/>
      <c r="AK782" s="1"/>
      <c r="AL782" s="1"/>
      <c r="AM782" s="23"/>
      <c r="AN782" s="1"/>
      <c r="AO782" s="1"/>
      <c r="AP782" s="1"/>
      <c r="AQ782" s="1"/>
      <c r="A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8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38"/>
      <c r="AF783" s="39"/>
      <c r="AG783" s="1"/>
      <c r="AH783" s="1"/>
      <c r="AI783" s="1"/>
      <c r="AJ783" s="22"/>
      <c r="AK783" s="1"/>
      <c r="AL783" s="1"/>
      <c r="AM783" s="23"/>
      <c r="AN783" s="1"/>
      <c r="AO783" s="1"/>
      <c r="AP783" s="1"/>
      <c r="AQ783" s="1"/>
      <c r="A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8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38"/>
      <c r="AF784" s="39"/>
      <c r="AG784" s="1"/>
      <c r="AH784" s="1"/>
      <c r="AI784" s="1"/>
      <c r="AJ784" s="22"/>
      <c r="AK784" s="1"/>
      <c r="AL784" s="1"/>
      <c r="AM784" s="23"/>
      <c r="AN784" s="1"/>
      <c r="AO784" s="1"/>
      <c r="AP784" s="1"/>
      <c r="AQ784" s="1"/>
      <c r="A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8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38"/>
      <c r="AF785" s="39"/>
      <c r="AG785" s="1"/>
      <c r="AH785" s="1"/>
      <c r="AI785" s="1"/>
      <c r="AJ785" s="22"/>
      <c r="AK785" s="1"/>
      <c r="AL785" s="1"/>
      <c r="AM785" s="23"/>
      <c r="AN785" s="1"/>
      <c r="AO785" s="1"/>
      <c r="AP785" s="1"/>
      <c r="AQ785" s="1"/>
      <c r="A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38"/>
      <c r="AF786" s="39"/>
      <c r="AG786" s="1"/>
      <c r="AH786" s="1"/>
      <c r="AI786" s="1"/>
      <c r="AJ786" s="22"/>
      <c r="AK786" s="1"/>
      <c r="AL786" s="1"/>
      <c r="AM786" s="23"/>
      <c r="AN786" s="1"/>
      <c r="AO786" s="1"/>
      <c r="AP786" s="1"/>
      <c r="AQ786" s="1"/>
      <c r="A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8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38"/>
      <c r="AF787" s="39"/>
      <c r="AG787" s="1"/>
      <c r="AH787" s="1"/>
      <c r="AI787" s="1"/>
      <c r="AJ787" s="22"/>
      <c r="AK787" s="1"/>
      <c r="AL787" s="1"/>
      <c r="AM787" s="23"/>
      <c r="AN787" s="1"/>
      <c r="AO787" s="1"/>
      <c r="AP787" s="1"/>
      <c r="AQ787" s="1"/>
      <c r="A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8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38"/>
      <c r="AF788" s="39"/>
      <c r="AG788" s="1"/>
      <c r="AH788" s="1"/>
      <c r="AI788" s="1"/>
      <c r="AJ788" s="22"/>
      <c r="AK788" s="1"/>
      <c r="AL788" s="1"/>
      <c r="AM788" s="23"/>
      <c r="AN788" s="1"/>
      <c r="AO788" s="1"/>
      <c r="AP788" s="1"/>
      <c r="AQ788" s="1"/>
      <c r="A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8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38"/>
      <c r="AF789" s="39"/>
      <c r="AG789" s="1"/>
      <c r="AH789" s="1"/>
      <c r="AI789" s="1"/>
      <c r="AJ789" s="22"/>
      <c r="AK789" s="1"/>
      <c r="AL789" s="1"/>
      <c r="AM789" s="23"/>
      <c r="AN789" s="1"/>
      <c r="AO789" s="1"/>
      <c r="AP789" s="1"/>
      <c r="AQ789" s="1"/>
      <c r="A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8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38"/>
      <c r="AF790" s="39"/>
      <c r="AG790" s="1"/>
      <c r="AH790" s="1"/>
      <c r="AI790" s="1"/>
      <c r="AJ790" s="22"/>
      <c r="AK790" s="1"/>
      <c r="AL790" s="1"/>
      <c r="AM790" s="23"/>
      <c r="AN790" s="1"/>
      <c r="AO790" s="1"/>
      <c r="AP790" s="1"/>
      <c r="AQ790" s="1"/>
      <c r="A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8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38"/>
      <c r="AF791" s="39"/>
      <c r="AG791" s="1"/>
      <c r="AH791" s="1"/>
      <c r="AI791" s="1"/>
      <c r="AJ791" s="22"/>
      <c r="AK791" s="1"/>
      <c r="AL791" s="1"/>
      <c r="AM791" s="23"/>
      <c r="AN791" s="1"/>
      <c r="AO791" s="1"/>
      <c r="AP791" s="1"/>
      <c r="AQ791" s="1"/>
      <c r="A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8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38"/>
      <c r="AF792" s="39"/>
      <c r="AG792" s="1"/>
      <c r="AH792" s="1"/>
      <c r="AI792" s="1"/>
      <c r="AJ792" s="22"/>
      <c r="AK792" s="1"/>
      <c r="AL792" s="1"/>
      <c r="AM792" s="23"/>
      <c r="AN792" s="1"/>
      <c r="AO792" s="1"/>
      <c r="AP792" s="1"/>
      <c r="AQ792" s="1"/>
      <c r="A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8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38"/>
      <c r="AF793" s="39"/>
      <c r="AG793" s="1"/>
      <c r="AH793" s="1"/>
      <c r="AI793" s="1"/>
      <c r="AJ793" s="22"/>
      <c r="AK793" s="1"/>
      <c r="AL793" s="1"/>
      <c r="AM793" s="23"/>
      <c r="AN793" s="1"/>
      <c r="AO793" s="1"/>
      <c r="AP793" s="1"/>
      <c r="AQ793" s="1"/>
      <c r="A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8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38"/>
      <c r="AF794" s="39"/>
      <c r="AG794" s="1"/>
      <c r="AH794" s="1"/>
      <c r="AI794" s="1"/>
      <c r="AJ794" s="22"/>
      <c r="AK794" s="1"/>
      <c r="AL794" s="1"/>
      <c r="AM794" s="23"/>
      <c r="AN794" s="1"/>
      <c r="AO794" s="1"/>
      <c r="AP794" s="1"/>
      <c r="AQ794" s="1"/>
      <c r="A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8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38"/>
      <c r="AF795" s="39"/>
      <c r="AG795" s="1"/>
      <c r="AH795" s="1"/>
      <c r="AI795" s="1"/>
      <c r="AJ795" s="22"/>
      <c r="AK795" s="1"/>
      <c r="AL795" s="1"/>
      <c r="AM795" s="23"/>
      <c r="AN795" s="1"/>
      <c r="AO795" s="1"/>
      <c r="AP795" s="1"/>
      <c r="AQ795" s="1"/>
      <c r="A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8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38"/>
      <c r="AF796" s="39"/>
      <c r="AG796" s="1"/>
      <c r="AH796" s="1"/>
      <c r="AI796" s="1"/>
      <c r="AJ796" s="22"/>
      <c r="AK796" s="1"/>
      <c r="AL796" s="1"/>
      <c r="AM796" s="23"/>
      <c r="AN796" s="1"/>
      <c r="AO796" s="1"/>
      <c r="AP796" s="1"/>
      <c r="AQ796" s="1"/>
      <c r="A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8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38"/>
      <c r="AF797" s="39"/>
      <c r="AG797" s="1"/>
      <c r="AH797" s="1"/>
      <c r="AI797" s="1"/>
      <c r="AJ797" s="22"/>
      <c r="AK797" s="1"/>
      <c r="AL797" s="1"/>
      <c r="AM797" s="23"/>
      <c r="AN797" s="1"/>
      <c r="AO797" s="1"/>
      <c r="AP797" s="1"/>
      <c r="AQ797" s="1"/>
      <c r="A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8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38"/>
      <c r="AF798" s="39"/>
      <c r="AG798" s="1"/>
      <c r="AH798" s="1"/>
      <c r="AI798" s="1"/>
      <c r="AJ798" s="22"/>
      <c r="AK798" s="1"/>
      <c r="AL798" s="1"/>
      <c r="AM798" s="23"/>
      <c r="AN798" s="1"/>
      <c r="AO798" s="1"/>
      <c r="AP798" s="1"/>
      <c r="AQ798" s="1"/>
      <c r="A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8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38"/>
      <c r="AF799" s="39"/>
      <c r="AG799" s="1"/>
      <c r="AH799" s="1"/>
      <c r="AI799" s="1"/>
      <c r="AJ799" s="22"/>
      <c r="AK799" s="1"/>
      <c r="AL799" s="1"/>
      <c r="AM799" s="23"/>
      <c r="AN799" s="1"/>
      <c r="AO799" s="1"/>
      <c r="AP799" s="1"/>
      <c r="AQ799" s="1"/>
      <c r="A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8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38"/>
      <c r="AF800" s="39"/>
      <c r="AG800" s="1"/>
      <c r="AH800" s="1"/>
      <c r="AI800" s="1"/>
      <c r="AJ800" s="22"/>
      <c r="AK800" s="1"/>
      <c r="AL800" s="1"/>
      <c r="AM800" s="23"/>
      <c r="AN800" s="1"/>
      <c r="AO800" s="1"/>
      <c r="AP800" s="1"/>
      <c r="AQ800" s="1"/>
      <c r="A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8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38"/>
      <c r="AF801" s="39"/>
      <c r="AG801" s="1"/>
      <c r="AH801" s="1"/>
      <c r="AI801" s="1"/>
      <c r="AJ801" s="22"/>
      <c r="AK801" s="1"/>
      <c r="AL801" s="1"/>
      <c r="AM801" s="23"/>
      <c r="AN801" s="1"/>
      <c r="AO801" s="1"/>
      <c r="AP801" s="1"/>
      <c r="AQ801" s="1"/>
      <c r="A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8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38"/>
      <c r="AF802" s="39"/>
      <c r="AG802" s="1"/>
      <c r="AH802" s="1"/>
      <c r="AI802" s="1"/>
      <c r="AJ802" s="22"/>
      <c r="AK802" s="1"/>
      <c r="AL802" s="1"/>
      <c r="AM802" s="23"/>
      <c r="AN802" s="1"/>
      <c r="AO802" s="1"/>
      <c r="AP802" s="1"/>
      <c r="AQ802" s="1"/>
      <c r="A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8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38"/>
      <c r="AF803" s="39"/>
      <c r="AG803" s="1"/>
      <c r="AH803" s="1"/>
      <c r="AI803" s="1"/>
      <c r="AJ803" s="22"/>
      <c r="AK803" s="1"/>
      <c r="AL803" s="1"/>
      <c r="AM803" s="23"/>
      <c r="AN803" s="1"/>
      <c r="AO803" s="1"/>
      <c r="AP803" s="1"/>
      <c r="AQ803" s="1"/>
      <c r="A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8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38"/>
      <c r="AF804" s="39"/>
      <c r="AG804" s="1"/>
      <c r="AH804" s="1"/>
      <c r="AI804" s="1"/>
      <c r="AJ804" s="22"/>
      <c r="AK804" s="1"/>
      <c r="AL804" s="1"/>
      <c r="AM804" s="23"/>
      <c r="AN804" s="1"/>
      <c r="AO804" s="1"/>
      <c r="AP804" s="1"/>
      <c r="AQ804" s="1"/>
      <c r="A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8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38"/>
      <c r="AF805" s="39"/>
      <c r="AG805" s="1"/>
      <c r="AH805" s="1"/>
      <c r="AI805" s="1"/>
      <c r="AJ805" s="22"/>
      <c r="AK805" s="1"/>
      <c r="AL805" s="1"/>
      <c r="AM805" s="23"/>
      <c r="AN805" s="1"/>
      <c r="AO805" s="1"/>
      <c r="AP805" s="1"/>
      <c r="AQ805" s="1"/>
      <c r="A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8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38"/>
      <c r="AF806" s="39"/>
      <c r="AG806" s="1"/>
      <c r="AH806" s="1"/>
      <c r="AI806" s="1"/>
      <c r="AJ806" s="22"/>
      <c r="AK806" s="1"/>
      <c r="AL806" s="1"/>
      <c r="AM806" s="23"/>
      <c r="AN806" s="1"/>
      <c r="AO806" s="1"/>
      <c r="AP806" s="1"/>
      <c r="AQ806" s="1"/>
      <c r="A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8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38"/>
      <c r="AF807" s="39"/>
      <c r="AG807" s="1"/>
      <c r="AH807" s="1"/>
      <c r="AI807" s="1"/>
      <c r="AJ807" s="22"/>
      <c r="AK807" s="1"/>
      <c r="AL807" s="1"/>
      <c r="AM807" s="23"/>
      <c r="AN807" s="1"/>
      <c r="AO807" s="1"/>
      <c r="AP807" s="1"/>
      <c r="AQ807" s="1"/>
      <c r="A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8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38"/>
      <c r="AF808" s="39"/>
      <c r="AG808" s="1"/>
      <c r="AH808" s="1"/>
      <c r="AI808" s="1"/>
      <c r="AJ808" s="22"/>
      <c r="AK808" s="1"/>
      <c r="AL808" s="1"/>
      <c r="AM808" s="23"/>
      <c r="AN808" s="1"/>
      <c r="AO808" s="1"/>
      <c r="AP808" s="1"/>
      <c r="AQ808" s="1"/>
      <c r="A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8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38"/>
      <c r="AF809" s="39"/>
      <c r="AG809" s="1"/>
      <c r="AH809" s="1"/>
      <c r="AI809" s="1"/>
      <c r="AJ809" s="22"/>
      <c r="AK809" s="1"/>
      <c r="AL809" s="1"/>
      <c r="AM809" s="23"/>
      <c r="AN809" s="1"/>
      <c r="AO809" s="1"/>
      <c r="AP809" s="1"/>
      <c r="AQ809" s="1"/>
      <c r="A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8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38"/>
      <c r="AF810" s="39"/>
      <c r="AG810" s="1"/>
      <c r="AH810" s="1"/>
      <c r="AI810" s="1"/>
      <c r="AJ810" s="22"/>
      <c r="AK810" s="1"/>
      <c r="AL810" s="1"/>
      <c r="AM810" s="23"/>
      <c r="AN810" s="1"/>
      <c r="AO810" s="1"/>
      <c r="AP810" s="1"/>
      <c r="AQ810" s="1"/>
      <c r="A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8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38"/>
      <c r="AF811" s="39"/>
      <c r="AG811" s="1"/>
      <c r="AH811" s="1"/>
      <c r="AI811" s="1"/>
      <c r="AJ811" s="22"/>
      <c r="AK811" s="1"/>
      <c r="AL811" s="1"/>
      <c r="AM811" s="23"/>
      <c r="AN811" s="1"/>
      <c r="AO811" s="1"/>
      <c r="AP811" s="1"/>
      <c r="AQ811" s="1"/>
      <c r="A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8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38"/>
      <c r="AF812" s="39"/>
      <c r="AG812" s="1"/>
      <c r="AH812" s="1"/>
      <c r="AI812" s="1"/>
      <c r="AJ812" s="22"/>
      <c r="AK812" s="1"/>
      <c r="AL812" s="1"/>
      <c r="AM812" s="23"/>
      <c r="AN812" s="1"/>
      <c r="AO812" s="1"/>
      <c r="AP812" s="1"/>
      <c r="AQ812" s="1"/>
      <c r="A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8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38"/>
      <c r="AF813" s="39"/>
      <c r="AG813" s="1"/>
      <c r="AH813" s="1"/>
      <c r="AI813" s="1"/>
      <c r="AJ813" s="22"/>
      <c r="AK813" s="1"/>
      <c r="AL813" s="1"/>
      <c r="AM813" s="23"/>
      <c r="AN813" s="1"/>
      <c r="AO813" s="1"/>
      <c r="AP813" s="1"/>
      <c r="AQ813" s="1"/>
      <c r="A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8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38"/>
      <c r="AF814" s="39"/>
      <c r="AG814" s="1"/>
      <c r="AH814" s="1"/>
      <c r="AI814" s="1"/>
      <c r="AJ814" s="22"/>
      <c r="AK814" s="1"/>
      <c r="AL814" s="1"/>
      <c r="AM814" s="23"/>
      <c r="AN814" s="1"/>
      <c r="AO814" s="1"/>
      <c r="AP814" s="1"/>
      <c r="AQ814" s="1"/>
      <c r="A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8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38"/>
      <c r="AF815" s="39"/>
      <c r="AG815" s="1"/>
      <c r="AH815" s="1"/>
      <c r="AI815" s="1"/>
      <c r="AJ815" s="22"/>
      <c r="AK815" s="1"/>
      <c r="AL815" s="1"/>
      <c r="AM815" s="23"/>
      <c r="AN815" s="1"/>
      <c r="AO815" s="1"/>
      <c r="AP815" s="1"/>
      <c r="AQ815" s="1"/>
      <c r="A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8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38"/>
      <c r="AF816" s="39"/>
      <c r="AG816" s="1"/>
      <c r="AH816" s="1"/>
      <c r="AI816" s="1"/>
      <c r="AJ816" s="22"/>
      <c r="AK816" s="1"/>
      <c r="AL816" s="1"/>
      <c r="AM816" s="23"/>
      <c r="AN816" s="1"/>
      <c r="AO816" s="1"/>
      <c r="AP816" s="1"/>
      <c r="AQ816" s="1"/>
      <c r="A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8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38"/>
      <c r="AF817" s="39"/>
      <c r="AG817" s="1"/>
      <c r="AH817" s="1"/>
      <c r="AI817" s="1"/>
      <c r="AJ817" s="22"/>
      <c r="AK817" s="1"/>
      <c r="AL817" s="1"/>
      <c r="AM817" s="23"/>
      <c r="AN817" s="1"/>
      <c r="AO817" s="1"/>
      <c r="AP817" s="1"/>
      <c r="AQ817" s="1"/>
      <c r="A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8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38"/>
      <c r="AF818" s="39"/>
      <c r="AG818" s="1"/>
      <c r="AH818" s="1"/>
      <c r="AI818" s="1"/>
      <c r="AJ818" s="22"/>
      <c r="AK818" s="1"/>
      <c r="AL818" s="1"/>
      <c r="AM818" s="23"/>
      <c r="AN818" s="1"/>
      <c r="AO818" s="1"/>
      <c r="AP818" s="1"/>
      <c r="AQ818" s="1"/>
      <c r="A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8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38"/>
      <c r="AF819" s="39"/>
      <c r="AG819" s="1"/>
      <c r="AH819" s="1"/>
      <c r="AI819" s="1"/>
      <c r="AJ819" s="22"/>
      <c r="AK819" s="1"/>
      <c r="AL819" s="1"/>
      <c r="AM819" s="23"/>
      <c r="AN819" s="1"/>
      <c r="AO819" s="1"/>
      <c r="AP819" s="1"/>
      <c r="AQ819" s="1"/>
      <c r="A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8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38"/>
      <c r="AF820" s="39"/>
      <c r="AG820" s="1"/>
      <c r="AH820" s="1"/>
      <c r="AI820" s="1"/>
      <c r="AJ820" s="22"/>
      <c r="AK820" s="1"/>
      <c r="AL820" s="1"/>
      <c r="AM820" s="23"/>
      <c r="AN820" s="1"/>
      <c r="AO820" s="1"/>
      <c r="AP820" s="1"/>
      <c r="AQ820" s="1"/>
      <c r="A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8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38"/>
      <c r="AF821" s="39"/>
      <c r="AG821" s="1"/>
      <c r="AH821" s="1"/>
      <c r="AI821" s="1"/>
      <c r="AJ821" s="22"/>
      <c r="AK821" s="1"/>
      <c r="AL821" s="1"/>
      <c r="AM821" s="23"/>
      <c r="AN821" s="1"/>
      <c r="AO821" s="1"/>
      <c r="AP821" s="1"/>
      <c r="AQ821" s="1"/>
      <c r="A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8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38"/>
      <c r="AF822" s="39"/>
      <c r="AG822" s="1"/>
      <c r="AH822" s="1"/>
      <c r="AI822" s="1"/>
      <c r="AJ822" s="22"/>
      <c r="AK822" s="1"/>
      <c r="AL822" s="1"/>
      <c r="AM822" s="23"/>
      <c r="AN822" s="1"/>
      <c r="AO822" s="1"/>
      <c r="AP822" s="1"/>
      <c r="AQ822" s="1"/>
      <c r="A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8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38"/>
      <c r="AF823" s="39"/>
      <c r="AG823" s="1"/>
      <c r="AH823" s="1"/>
      <c r="AI823" s="1"/>
      <c r="AJ823" s="22"/>
      <c r="AK823" s="1"/>
      <c r="AL823" s="1"/>
      <c r="AM823" s="23"/>
      <c r="AN823" s="1"/>
      <c r="AO823" s="1"/>
      <c r="AP823" s="1"/>
      <c r="AQ823" s="1"/>
      <c r="A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8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38"/>
      <c r="AF824" s="39"/>
      <c r="AG824" s="1"/>
      <c r="AH824" s="1"/>
      <c r="AI824" s="1"/>
      <c r="AJ824" s="22"/>
      <c r="AK824" s="1"/>
      <c r="AL824" s="1"/>
      <c r="AM824" s="23"/>
      <c r="AN824" s="1"/>
      <c r="AO824" s="1"/>
      <c r="AP824" s="1"/>
      <c r="AQ824" s="1"/>
      <c r="A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8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38"/>
      <c r="AF825" s="39"/>
      <c r="AG825" s="1"/>
      <c r="AH825" s="1"/>
      <c r="AI825" s="1"/>
      <c r="AJ825" s="22"/>
      <c r="AK825" s="1"/>
      <c r="AL825" s="1"/>
      <c r="AM825" s="23"/>
      <c r="AN825" s="1"/>
      <c r="AO825" s="1"/>
      <c r="AP825" s="1"/>
      <c r="AQ825" s="1"/>
      <c r="A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8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38"/>
      <c r="AF826" s="39"/>
      <c r="AG826" s="1"/>
      <c r="AH826" s="1"/>
      <c r="AI826" s="1"/>
      <c r="AJ826" s="22"/>
      <c r="AK826" s="1"/>
      <c r="AL826" s="1"/>
      <c r="AM826" s="23"/>
      <c r="AN826" s="1"/>
      <c r="AO826" s="1"/>
      <c r="AP826" s="1"/>
      <c r="AQ826" s="1"/>
      <c r="A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8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38"/>
      <c r="AF827" s="39"/>
      <c r="AG827" s="1"/>
      <c r="AH827" s="1"/>
      <c r="AI827" s="1"/>
      <c r="AJ827" s="22"/>
      <c r="AK827" s="1"/>
      <c r="AL827" s="1"/>
      <c r="AM827" s="23"/>
      <c r="AN827" s="1"/>
      <c r="AO827" s="1"/>
      <c r="AP827" s="1"/>
      <c r="AQ827" s="1"/>
      <c r="A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8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38"/>
      <c r="AF828" s="39"/>
      <c r="AG828" s="1"/>
      <c r="AH828" s="1"/>
      <c r="AI828" s="1"/>
      <c r="AJ828" s="22"/>
      <c r="AK828" s="1"/>
      <c r="AL828" s="1"/>
      <c r="AM828" s="23"/>
      <c r="AN828" s="1"/>
      <c r="AO828" s="1"/>
      <c r="AP828" s="1"/>
      <c r="AQ828" s="1"/>
      <c r="A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8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38"/>
      <c r="AF829" s="39"/>
      <c r="AG829" s="1"/>
      <c r="AH829" s="1"/>
      <c r="AI829" s="1"/>
      <c r="AJ829" s="22"/>
      <c r="AK829" s="1"/>
      <c r="AL829" s="1"/>
      <c r="AM829" s="23"/>
      <c r="AN829" s="1"/>
      <c r="AO829" s="1"/>
      <c r="AP829" s="1"/>
      <c r="AQ829" s="1"/>
      <c r="A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8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38"/>
      <c r="AF830" s="39"/>
      <c r="AG830" s="1"/>
      <c r="AH830" s="1"/>
      <c r="AI830" s="1"/>
      <c r="AJ830" s="22"/>
      <c r="AK830" s="1"/>
      <c r="AL830" s="1"/>
      <c r="AM830" s="23"/>
      <c r="AN830" s="1"/>
      <c r="AO830" s="1"/>
      <c r="AP830" s="1"/>
      <c r="AQ830" s="1"/>
      <c r="A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8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38"/>
      <c r="AF831" s="39"/>
      <c r="AG831" s="1"/>
      <c r="AH831" s="1"/>
      <c r="AI831" s="1"/>
      <c r="AJ831" s="22"/>
      <c r="AK831" s="1"/>
      <c r="AL831" s="1"/>
      <c r="AM831" s="23"/>
      <c r="AN831" s="1"/>
      <c r="AO831" s="1"/>
      <c r="AP831" s="1"/>
      <c r="AQ831" s="1"/>
      <c r="A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8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38"/>
      <c r="AF832" s="39"/>
      <c r="AG832" s="1"/>
      <c r="AH832" s="1"/>
      <c r="AI832" s="1"/>
      <c r="AJ832" s="22"/>
      <c r="AK832" s="1"/>
      <c r="AL832" s="1"/>
      <c r="AM832" s="23"/>
      <c r="AN832" s="1"/>
      <c r="AO832" s="1"/>
      <c r="AP832" s="1"/>
      <c r="AQ832" s="1"/>
      <c r="A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8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38"/>
      <c r="AF833" s="39"/>
      <c r="AG833" s="1"/>
      <c r="AH833" s="1"/>
      <c r="AI833" s="1"/>
      <c r="AJ833" s="22"/>
      <c r="AK833" s="1"/>
      <c r="AL833" s="1"/>
      <c r="AM833" s="23"/>
      <c r="AN833" s="1"/>
      <c r="AO833" s="1"/>
      <c r="AP833" s="1"/>
      <c r="AQ833" s="1"/>
      <c r="A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8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38"/>
      <c r="AF834" s="39"/>
      <c r="AG834" s="1"/>
      <c r="AH834" s="1"/>
      <c r="AI834" s="1"/>
      <c r="AJ834" s="22"/>
      <c r="AK834" s="1"/>
      <c r="AL834" s="1"/>
      <c r="AM834" s="23"/>
      <c r="AN834" s="1"/>
      <c r="AO834" s="1"/>
      <c r="AP834" s="1"/>
      <c r="AQ834" s="1"/>
      <c r="A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8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38"/>
      <c r="AF835" s="39"/>
      <c r="AG835" s="1"/>
      <c r="AH835" s="1"/>
      <c r="AI835" s="1"/>
      <c r="AJ835" s="22"/>
      <c r="AK835" s="1"/>
      <c r="AL835" s="1"/>
      <c r="AM835" s="23"/>
      <c r="AN835" s="1"/>
      <c r="AO835" s="1"/>
      <c r="AP835" s="1"/>
      <c r="AQ835" s="1"/>
      <c r="A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8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38"/>
      <c r="AF836" s="39"/>
      <c r="AG836" s="1"/>
      <c r="AH836" s="1"/>
      <c r="AI836" s="1"/>
      <c r="AJ836" s="22"/>
      <c r="AK836" s="1"/>
      <c r="AL836" s="1"/>
      <c r="AM836" s="23"/>
      <c r="AN836" s="1"/>
      <c r="AO836" s="1"/>
      <c r="AP836" s="1"/>
      <c r="AQ836" s="1"/>
      <c r="A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8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38"/>
      <c r="AF837" s="39"/>
      <c r="AG837" s="1"/>
      <c r="AH837" s="1"/>
      <c r="AI837" s="1"/>
      <c r="AJ837" s="22"/>
      <c r="AK837" s="1"/>
      <c r="AL837" s="1"/>
      <c r="AM837" s="23"/>
      <c r="AN837" s="1"/>
      <c r="AO837" s="1"/>
      <c r="AP837" s="1"/>
      <c r="AQ837" s="1"/>
      <c r="A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8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38"/>
      <c r="AF838" s="39"/>
      <c r="AG838" s="1"/>
      <c r="AH838" s="1"/>
      <c r="AI838" s="1"/>
      <c r="AJ838" s="22"/>
      <c r="AK838" s="1"/>
      <c r="AL838" s="1"/>
      <c r="AM838" s="23"/>
      <c r="AN838" s="1"/>
      <c r="AO838" s="1"/>
      <c r="AP838" s="1"/>
      <c r="AQ838" s="1"/>
      <c r="A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8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38"/>
      <c r="AF839" s="39"/>
      <c r="AG839" s="1"/>
      <c r="AH839" s="1"/>
      <c r="AI839" s="1"/>
      <c r="AJ839" s="22"/>
      <c r="AK839" s="1"/>
      <c r="AL839" s="1"/>
      <c r="AM839" s="23"/>
      <c r="AN839" s="1"/>
      <c r="AO839" s="1"/>
      <c r="AP839" s="1"/>
      <c r="AQ839" s="1"/>
      <c r="A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8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38"/>
      <c r="AF840" s="39"/>
      <c r="AG840" s="1"/>
      <c r="AH840" s="1"/>
      <c r="AI840" s="1"/>
      <c r="AJ840" s="22"/>
      <c r="AK840" s="1"/>
      <c r="AL840" s="1"/>
      <c r="AM840" s="23"/>
      <c r="AN840" s="1"/>
      <c r="AO840" s="1"/>
      <c r="AP840" s="1"/>
      <c r="AQ840" s="1"/>
      <c r="A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8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38"/>
      <c r="AF841" s="39"/>
      <c r="AG841" s="1"/>
      <c r="AH841" s="1"/>
      <c r="AI841" s="1"/>
      <c r="AJ841" s="22"/>
      <c r="AK841" s="1"/>
      <c r="AL841" s="1"/>
      <c r="AM841" s="23"/>
      <c r="AN841" s="1"/>
      <c r="AO841" s="1"/>
      <c r="AP841" s="1"/>
      <c r="AQ841" s="1"/>
      <c r="A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8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38"/>
      <c r="AF842" s="39"/>
      <c r="AG842" s="1"/>
      <c r="AH842" s="1"/>
      <c r="AI842" s="1"/>
      <c r="AJ842" s="22"/>
      <c r="AK842" s="1"/>
      <c r="AL842" s="1"/>
      <c r="AM842" s="23"/>
      <c r="AN842" s="1"/>
      <c r="AO842" s="1"/>
      <c r="AP842" s="1"/>
      <c r="AQ842" s="1"/>
      <c r="A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8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38"/>
      <c r="AF843" s="39"/>
      <c r="AG843" s="1"/>
      <c r="AH843" s="1"/>
      <c r="AI843" s="1"/>
      <c r="AJ843" s="22"/>
      <c r="AK843" s="1"/>
      <c r="AL843" s="1"/>
      <c r="AM843" s="23"/>
      <c r="AN843" s="1"/>
      <c r="AO843" s="1"/>
      <c r="AP843" s="1"/>
      <c r="AQ843" s="1"/>
      <c r="A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8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38"/>
      <c r="AF844" s="39"/>
      <c r="AG844" s="1"/>
      <c r="AH844" s="1"/>
      <c r="AI844" s="1"/>
      <c r="AJ844" s="22"/>
      <c r="AK844" s="1"/>
      <c r="AL844" s="1"/>
      <c r="AM844" s="23"/>
      <c r="AN844" s="1"/>
      <c r="AO844" s="1"/>
      <c r="AP844" s="1"/>
      <c r="AQ844" s="1"/>
      <c r="A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8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38"/>
      <c r="AF845" s="39"/>
      <c r="AG845" s="1"/>
      <c r="AH845" s="1"/>
      <c r="AI845" s="1"/>
      <c r="AJ845" s="22"/>
      <c r="AK845" s="1"/>
      <c r="AL845" s="1"/>
      <c r="AM845" s="23"/>
      <c r="AN845" s="1"/>
      <c r="AO845" s="1"/>
      <c r="AP845" s="1"/>
      <c r="AQ845" s="1"/>
      <c r="A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8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38"/>
      <c r="AF846" s="39"/>
      <c r="AG846" s="1"/>
      <c r="AH846" s="1"/>
      <c r="AI846" s="1"/>
      <c r="AJ846" s="22"/>
      <c r="AK846" s="1"/>
      <c r="AL846" s="1"/>
      <c r="AM846" s="23"/>
      <c r="AN846" s="1"/>
      <c r="AO846" s="1"/>
      <c r="AP846" s="1"/>
      <c r="AQ846" s="1"/>
      <c r="A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8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38"/>
      <c r="AF847" s="39"/>
      <c r="AG847" s="1"/>
      <c r="AH847" s="1"/>
      <c r="AI847" s="1"/>
      <c r="AJ847" s="22"/>
      <c r="AK847" s="1"/>
      <c r="AL847" s="1"/>
      <c r="AM847" s="23"/>
      <c r="AN847" s="1"/>
      <c r="AO847" s="1"/>
      <c r="AP847" s="1"/>
      <c r="AQ847" s="1"/>
      <c r="A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8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38"/>
      <c r="AF848" s="39"/>
      <c r="AG848" s="1"/>
      <c r="AH848" s="1"/>
      <c r="AI848" s="1"/>
      <c r="AJ848" s="22"/>
      <c r="AK848" s="1"/>
      <c r="AL848" s="1"/>
      <c r="AM848" s="23"/>
      <c r="AN848" s="1"/>
      <c r="AO848" s="1"/>
      <c r="AP848" s="1"/>
      <c r="AQ848" s="1"/>
      <c r="A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8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38"/>
      <c r="AF849" s="39"/>
      <c r="AG849" s="1"/>
      <c r="AH849" s="1"/>
      <c r="AI849" s="1"/>
      <c r="AJ849" s="22"/>
      <c r="AK849" s="1"/>
      <c r="AL849" s="1"/>
      <c r="AM849" s="23"/>
      <c r="AN849" s="1"/>
      <c r="AO849" s="1"/>
      <c r="AP849" s="1"/>
      <c r="AQ849" s="1"/>
      <c r="A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8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38"/>
      <c r="AF850" s="39"/>
      <c r="AG850" s="1"/>
      <c r="AH850" s="1"/>
      <c r="AI850" s="1"/>
      <c r="AJ850" s="22"/>
      <c r="AK850" s="1"/>
      <c r="AL850" s="1"/>
      <c r="AM850" s="23"/>
      <c r="AN850" s="1"/>
      <c r="AO850" s="1"/>
      <c r="AP850" s="1"/>
      <c r="AQ850" s="1"/>
      <c r="A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8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38"/>
      <c r="AF851" s="39"/>
      <c r="AG851" s="1"/>
      <c r="AH851" s="1"/>
      <c r="AI851" s="1"/>
      <c r="AJ851" s="22"/>
      <c r="AK851" s="1"/>
      <c r="AL851" s="1"/>
      <c r="AM851" s="23"/>
      <c r="AN851" s="1"/>
      <c r="AO851" s="1"/>
      <c r="AP851" s="1"/>
      <c r="AQ851" s="1"/>
      <c r="A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8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38"/>
      <c r="AF852" s="39"/>
      <c r="AG852" s="1"/>
      <c r="AH852" s="1"/>
      <c r="AI852" s="1"/>
      <c r="AJ852" s="22"/>
      <c r="AK852" s="1"/>
      <c r="AL852" s="1"/>
      <c r="AM852" s="23"/>
      <c r="AN852" s="1"/>
      <c r="AO852" s="1"/>
      <c r="AP852" s="1"/>
      <c r="AQ852" s="1"/>
      <c r="A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8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38"/>
      <c r="AF853" s="39"/>
      <c r="AG853" s="1"/>
      <c r="AH853" s="1"/>
      <c r="AI853" s="1"/>
      <c r="AJ853" s="22"/>
      <c r="AK853" s="1"/>
      <c r="AL853" s="1"/>
      <c r="AM853" s="23"/>
      <c r="AN853" s="1"/>
      <c r="AO853" s="1"/>
      <c r="AP853" s="1"/>
      <c r="AQ853" s="1"/>
      <c r="A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8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38"/>
      <c r="AF854" s="39"/>
      <c r="AG854" s="1"/>
      <c r="AH854" s="1"/>
      <c r="AI854" s="1"/>
      <c r="AJ854" s="22"/>
      <c r="AK854" s="1"/>
      <c r="AL854" s="1"/>
      <c r="AM854" s="23"/>
      <c r="AN854" s="1"/>
      <c r="AO854" s="1"/>
      <c r="AP854" s="1"/>
      <c r="AQ854" s="1"/>
      <c r="A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8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38"/>
      <c r="AF855" s="39"/>
      <c r="AG855" s="1"/>
      <c r="AH855" s="1"/>
      <c r="AI855" s="1"/>
      <c r="AJ855" s="22"/>
      <c r="AK855" s="1"/>
      <c r="AL855" s="1"/>
      <c r="AM855" s="23"/>
      <c r="AN855" s="1"/>
      <c r="AO855" s="1"/>
      <c r="AP855" s="1"/>
      <c r="AQ855" s="1"/>
      <c r="A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8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38"/>
      <c r="AF856" s="39"/>
      <c r="AG856" s="1"/>
      <c r="AH856" s="1"/>
      <c r="AI856" s="1"/>
      <c r="AJ856" s="22"/>
      <c r="AK856" s="1"/>
      <c r="AL856" s="1"/>
      <c r="AM856" s="23"/>
      <c r="AN856" s="1"/>
      <c r="AO856" s="1"/>
      <c r="AP856" s="1"/>
      <c r="AQ856" s="1"/>
      <c r="A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8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38"/>
      <c r="AF857" s="39"/>
      <c r="AG857" s="1"/>
      <c r="AH857" s="1"/>
      <c r="AI857" s="1"/>
      <c r="AJ857" s="22"/>
      <c r="AK857" s="1"/>
      <c r="AL857" s="1"/>
      <c r="AM857" s="23"/>
      <c r="AN857" s="1"/>
      <c r="AO857" s="1"/>
      <c r="AP857" s="1"/>
      <c r="AQ857" s="1"/>
      <c r="A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8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38"/>
      <c r="AF858" s="39"/>
      <c r="AG858" s="1"/>
      <c r="AH858" s="1"/>
      <c r="AI858" s="1"/>
      <c r="AJ858" s="22"/>
      <c r="AK858" s="1"/>
      <c r="AL858" s="1"/>
      <c r="AM858" s="23"/>
      <c r="AN858" s="1"/>
      <c r="AO858" s="1"/>
      <c r="AP858" s="1"/>
      <c r="AQ858" s="1"/>
      <c r="A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8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38"/>
      <c r="AF859" s="39"/>
      <c r="AG859" s="1"/>
      <c r="AH859" s="1"/>
      <c r="AI859" s="1"/>
      <c r="AJ859" s="22"/>
      <c r="AK859" s="1"/>
      <c r="AL859" s="1"/>
      <c r="AM859" s="23"/>
      <c r="AN859" s="1"/>
      <c r="AO859" s="1"/>
      <c r="AP859" s="1"/>
      <c r="AQ859" s="1"/>
      <c r="A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8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38"/>
      <c r="AF860" s="39"/>
      <c r="AG860" s="1"/>
      <c r="AH860" s="1"/>
      <c r="AI860" s="1"/>
      <c r="AJ860" s="22"/>
      <c r="AK860" s="1"/>
      <c r="AL860" s="1"/>
      <c r="AM860" s="23"/>
      <c r="AN860" s="1"/>
      <c r="AO860" s="1"/>
      <c r="AP860" s="1"/>
      <c r="AQ860" s="1"/>
      <c r="A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8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38"/>
      <c r="AF861" s="39"/>
      <c r="AG861" s="1"/>
      <c r="AH861" s="1"/>
      <c r="AI861" s="1"/>
      <c r="AJ861" s="22"/>
      <c r="AK861" s="1"/>
      <c r="AL861" s="1"/>
      <c r="AM861" s="23"/>
      <c r="AN861" s="1"/>
      <c r="AO861" s="1"/>
      <c r="AP861" s="1"/>
      <c r="AQ861" s="1"/>
      <c r="A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8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38"/>
      <c r="AF862" s="39"/>
      <c r="AG862" s="1"/>
      <c r="AH862" s="1"/>
      <c r="AI862" s="1"/>
      <c r="AJ862" s="22"/>
      <c r="AK862" s="1"/>
      <c r="AL862" s="1"/>
      <c r="AM862" s="23"/>
      <c r="AN862" s="1"/>
      <c r="AO862" s="1"/>
      <c r="AP862" s="1"/>
      <c r="AQ862" s="1"/>
      <c r="A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8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38"/>
      <c r="AF863" s="39"/>
      <c r="AG863" s="1"/>
      <c r="AH863" s="1"/>
      <c r="AI863" s="1"/>
      <c r="AJ863" s="22"/>
      <c r="AK863" s="1"/>
      <c r="AL863" s="1"/>
      <c r="AM863" s="23"/>
      <c r="AN863" s="1"/>
      <c r="AO863" s="1"/>
      <c r="AP863" s="1"/>
      <c r="AQ863" s="1"/>
      <c r="A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8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38"/>
      <c r="AF864" s="39"/>
      <c r="AG864" s="1"/>
      <c r="AH864" s="1"/>
      <c r="AI864" s="1"/>
      <c r="AJ864" s="22"/>
      <c r="AK864" s="1"/>
      <c r="AL864" s="1"/>
      <c r="AM864" s="23"/>
      <c r="AN864" s="1"/>
      <c r="AO864" s="1"/>
      <c r="AP864" s="1"/>
      <c r="AQ864" s="1"/>
      <c r="A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8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38"/>
      <c r="AF865" s="39"/>
      <c r="AG865" s="1"/>
      <c r="AH865" s="1"/>
      <c r="AI865" s="1"/>
      <c r="AJ865" s="22"/>
      <c r="AK865" s="1"/>
      <c r="AL865" s="1"/>
      <c r="AM865" s="23"/>
      <c r="AN865" s="1"/>
      <c r="AO865" s="1"/>
      <c r="AP865" s="1"/>
      <c r="AQ865" s="1"/>
      <c r="A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8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38"/>
      <c r="AF866" s="39"/>
      <c r="AG866" s="1"/>
      <c r="AH866" s="1"/>
      <c r="AI866" s="1"/>
      <c r="AJ866" s="22"/>
      <c r="AK866" s="1"/>
      <c r="AL866" s="1"/>
      <c r="AM866" s="23"/>
      <c r="AN866" s="1"/>
      <c r="AO866" s="1"/>
      <c r="AP866" s="1"/>
      <c r="AQ866" s="1"/>
      <c r="A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8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38"/>
      <c r="AF867" s="39"/>
      <c r="AG867" s="1"/>
      <c r="AH867" s="1"/>
      <c r="AI867" s="1"/>
      <c r="AJ867" s="22"/>
      <c r="AK867" s="1"/>
      <c r="AL867" s="1"/>
      <c r="AM867" s="23"/>
      <c r="AN867" s="1"/>
      <c r="AO867" s="1"/>
      <c r="AP867" s="1"/>
      <c r="AQ867" s="1"/>
      <c r="A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8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38"/>
      <c r="AF868" s="39"/>
      <c r="AG868" s="1"/>
      <c r="AH868" s="1"/>
      <c r="AI868" s="1"/>
      <c r="AJ868" s="22"/>
      <c r="AK868" s="1"/>
      <c r="AL868" s="1"/>
      <c r="AM868" s="23"/>
      <c r="AN868" s="1"/>
      <c r="AO868" s="1"/>
      <c r="AP868" s="1"/>
      <c r="AQ868" s="1"/>
      <c r="A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8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38"/>
      <c r="AF869" s="39"/>
      <c r="AG869" s="1"/>
      <c r="AH869" s="1"/>
      <c r="AI869" s="1"/>
      <c r="AJ869" s="22"/>
      <c r="AK869" s="1"/>
      <c r="AL869" s="1"/>
      <c r="AM869" s="23"/>
      <c r="AN869" s="1"/>
      <c r="AO869" s="1"/>
      <c r="AP869" s="1"/>
      <c r="AQ869" s="1"/>
      <c r="A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8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38"/>
      <c r="AF870" s="39"/>
      <c r="AG870" s="1"/>
      <c r="AH870" s="1"/>
      <c r="AI870" s="1"/>
      <c r="AJ870" s="22"/>
      <c r="AK870" s="1"/>
      <c r="AL870" s="1"/>
      <c r="AM870" s="23"/>
      <c r="AN870" s="1"/>
      <c r="AO870" s="1"/>
      <c r="AP870" s="1"/>
      <c r="AQ870" s="1"/>
      <c r="A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8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38"/>
      <c r="AF871" s="39"/>
      <c r="AG871" s="1"/>
      <c r="AH871" s="1"/>
      <c r="AI871" s="1"/>
      <c r="AJ871" s="22"/>
      <c r="AK871" s="1"/>
      <c r="AL871" s="1"/>
      <c r="AM871" s="23"/>
      <c r="AN871" s="1"/>
      <c r="AO871" s="1"/>
      <c r="AP871" s="1"/>
      <c r="AQ871" s="1"/>
      <c r="A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8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38"/>
      <c r="AF872" s="39"/>
      <c r="AG872" s="1"/>
      <c r="AH872" s="1"/>
      <c r="AI872" s="1"/>
      <c r="AJ872" s="22"/>
      <c r="AK872" s="1"/>
      <c r="AL872" s="1"/>
      <c r="AM872" s="23"/>
      <c r="AN872" s="1"/>
      <c r="AO872" s="1"/>
      <c r="AP872" s="1"/>
      <c r="AQ872" s="1"/>
      <c r="A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8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38"/>
      <c r="AF873" s="39"/>
      <c r="AG873" s="1"/>
      <c r="AH873" s="1"/>
      <c r="AI873" s="1"/>
      <c r="AJ873" s="22"/>
      <c r="AK873" s="1"/>
      <c r="AL873" s="1"/>
      <c r="AM873" s="23"/>
      <c r="AN873" s="1"/>
      <c r="AO873" s="1"/>
      <c r="AP873" s="1"/>
      <c r="AQ873" s="1"/>
      <c r="A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8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38"/>
      <c r="AF874" s="39"/>
      <c r="AG874" s="1"/>
      <c r="AH874" s="1"/>
      <c r="AI874" s="1"/>
      <c r="AJ874" s="22"/>
      <c r="AK874" s="1"/>
      <c r="AL874" s="1"/>
      <c r="AM874" s="23"/>
      <c r="AN874" s="1"/>
      <c r="AO874" s="1"/>
      <c r="AP874" s="1"/>
      <c r="AQ874" s="1"/>
      <c r="A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8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38"/>
      <c r="AF875" s="39"/>
      <c r="AG875" s="1"/>
      <c r="AH875" s="1"/>
      <c r="AI875" s="1"/>
      <c r="AJ875" s="22"/>
      <c r="AK875" s="1"/>
      <c r="AL875" s="1"/>
      <c r="AM875" s="23"/>
      <c r="AN875" s="1"/>
      <c r="AO875" s="1"/>
      <c r="AP875" s="1"/>
      <c r="AQ875" s="1"/>
      <c r="A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8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38"/>
      <c r="AF876" s="39"/>
      <c r="AG876" s="1"/>
      <c r="AH876" s="1"/>
      <c r="AI876" s="1"/>
      <c r="AJ876" s="22"/>
      <c r="AK876" s="1"/>
      <c r="AL876" s="1"/>
      <c r="AM876" s="23"/>
      <c r="AN876" s="1"/>
      <c r="AO876" s="1"/>
      <c r="AP876" s="1"/>
      <c r="AQ876" s="1"/>
      <c r="A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8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38"/>
      <c r="AF877" s="39"/>
      <c r="AG877" s="1"/>
      <c r="AH877" s="1"/>
      <c r="AI877" s="1"/>
      <c r="AJ877" s="22"/>
      <c r="AK877" s="1"/>
      <c r="AL877" s="1"/>
      <c r="AM877" s="23"/>
      <c r="AN877" s="1"/>
      <c r="AO877" s="1"/>
      <c r="AP877" s="1"/>
      <c r="AQ877" s="1"/>
      <c r="A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8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38"/>
      <c r="AF878" s="39"/>
      <c r="AG878" s="1"/>
      <c r="AH878" s="1"/>
      <c r="AI878" s="1"/>
      <c r="AJ878" s="22"/>
      <c r="AK878" s="1"/>
      <c r="AL878" s="1"/>
      <c r="AM878" s="23"/>
      <c r="AN878" s="1"/>
      <c r="AO878" s="1"/>
      <c r="AP878" s="1"/>
      <c r="AQ878" s="1"/>
      <c r="A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8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38"/>
      <c r="AF879" s="39"/>
      <c r="AG879" s="1"/>
      <c r="AH879" s="1"/>
      <c r="AI879" s="1"/>
      <c r="AJ879" s="22"/>
      <c r="AK879" s="1"/>
      <c r="AL879" s="1"/>
      <c r="AM879" s="23"/>
      <c r="AN879" s="1"/>
      <c r="AO879" s="1"/>
      <c r="AP879" s="1"/>
      <c r="AQ879" s="1"/>
      <c r="A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8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38"/>
      <c r="AF880" s="39"/>
      <c r="AG880" s="1"/>
      <c r="AH880" s="1"/>
      <c r="AI880" s="1"/>
      <c r="AJ880" s="22"/>
      <c r="AK880" s="1"/>
      <c r="AL880" s="1"/>
      <c r="AM880" s="23"/>
      <c r="AN880" s="1"/>
      <c r="AO880" s="1"/>
      <c r="AP880" s="1"/>
      <c r="AQ880" s="1"/>
      <c r="A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8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38"/>
      <c r="AF881" s="39"/>
      <c r="AG881" s="1"/>
      <c r="AH881" s="1"/>
      <c r="AI881" s="1"/>
      <c r="AJ881" s="22"/>
      <c r="AK881" s="1"/>
      <c r="AL881" s="1"/>
      <c r="AM881" s="23"/>
      <c r="AN881" s="1"/>
      <c r="AO881" s="1"/>
      <c r="AP881" s="1"/>
      <c r="AQ881" s="1"/>
      <c r="A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8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38"/>
      <c r="AF882" s="39"/>
      <c r="AG882" s="1"/>
      <c r="AH882" s="1"/>
      <c r="AI882" s="1"/>
      <c r="AJ882" s="22"/>
      <c r="AK882" s="1"/>
      <c r="AL882" s="1"/>
      <c r="AM882" s="23"/>
      <c r="AN882" s="1"/>
      <c r="AO882" s="1"/>
      <c r="AP882" s="1"/>
      <c r="AQ882" s="1"/>
      <c r="A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8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38"/>
      <c r="AF883" s="39"/>
      <c r="AG883" s="1"/>
      <c r="AH883" s="1"/>
      <c r="AI883" s="1"/>
      <c r="AJ883" s="22"/>
      <c r="AK883" s="1"/>
      <c r="AL883" s="1"/>
      <c r="AM883" s="23"/>
      <c r="AN883" s="1"/>
      <c r="AO883" s="1"/>
      <c r="AP883" s="1"/>
      <c r="AQ883" s="1"/>
      <c r="A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8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38"/>
      <c r="AF884" s="39"/>
      <c r="AG884" s="1"/>
      <c r="AH884" s="1"/>
      <c r="AI884" s="1"/>
      <c r="AJ884" s="22"/>
      <c r="AK884" s="1"/>
      <c r="AL884" s="1"/>
      <c r="AM884" s="23"/>
      <c r="AN884" s="1"/>
      <c r="AO884" s="1"/>
      <c r="AP884" s="1"/>
      <c r="AQ884" s="1"/>
      <c r="A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8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38"/>
      <c r="AF885" s="39"/>
      <c r="AG885" s="1"/>
      <c r="AH885" s="1"/>
      <c r="AI885" s="1"/>
      <c r="AJ885" s="22"/>
      <c r="AK885" s="1"/>
      <c r="AL885" s="1"/>
      <c r="AM885" s="23"/>
      <c r="AN885" s="1"/>
      <c r="AO885" s="1"/>
      <c r="AP885" s="1"/>
      <c r="AQ885" s="1"/>
      <c r="A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8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38"/>
      <c r="AF886" s="39"/>
      <c r="AG886" s="1"/>
      <c r="AH886" s="1"/>
      <c r="AI886" s="1"/>
      <c r="AJ886" s="22"/>
      <c r="AK886" s="1"/>
      <c r="AL886" s="1"/>
      <c r="AM886" s="23"/>
      <c r="AN886" s="1"/>
      <c r="AO886" s="1"/>
      <c r="AP886" s="1"/>
      <c r="AQ886" s="1"/>
      <c r="A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8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38"/>
      <c r="AF887" s="39"/>
      <c r="AG887" s="1"/>
      <c r="AH887" s="1"/>
      <c r="AI887" s="1"/>
      <c r="AJ887" s="22"/>
      <c r="AK887" s="1"/>
      <c r="AL887" s="1"/>
      <c r="AM887" s="23"/>
      <c r="AN887" s="1"/>
      <c r="AO887" s="1"/>
      <c r="AP887" s="1"/>
      <c r="AQ887" s="1"/>
      <c r="A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8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38"/>
      <c r="AF888" s="39"/>
      <c r="AG888" s="1"/>
      <c r="AH888" s="1"/>
      <c r="AI888" s="1"/>
      <c r="AJ888" s="22"/>
      <c r="AK888" s="1"/>
      <c r="AL888" s="1"/>
      <c r="AM888" s="23"/>
      <c r="AN888" s="1"/>
      <c r="AO888" s="1"/>
      <c r="AP888" s="1"/>
      <c r="AQ888" s="1"/>
      <c r="A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8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38"/>
      <c r="AF889" s="39"/>
      <c r="AG889" s="1"/>
      <c r="AH889" s="1"/>
      <c r="AI889" s="1"/>
      <c r="AJ889" s="22"/>
      <c r="AK889" s="1"/>
      <c r="AL889" s="1"/>
      <c r="AM889" s="23"/>
      <c r="AN889" s="1"/>
      <c r="AO889" s="1"/>
      <c r="AP889" s="1"/>
      <c r="AQ889" s="1"/>
      <c r="A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8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38"/>
      <c r="AF890" s="39"/>
      <c r="AG890" s="1"/>
      <c r="AH890" s="1"/>
      <c r="AI890" s="1"/>
      <c r="AJ890" s="22"/>
      <c r="AK890" s="1"/>
      <c r="AL890" s="1"/>
      <c r="AM890" s="23"/>
      <c r="AN890" s="1"/>
      <c r="AO890" s="1"/>
      <c r="AP890" s="1"/>
      <c r="AQ890" s="1"/>
      <c r="A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8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38"/>
      <c r="AF891" s="39"/>
      <c r="AG891" s="1"/>
      <c r="AH891" s="1"/>
      <c r="AI891" s="1"/>
      <c r="AJ891" s="22"/>
      <c r="AK891" s="1"/>
      <c r="AL891" s="1"/>
      <c r="AM891" s="23"/>
      <c r="AN891" s="1"/>
      <c r="AO891" s="1"/>
      <c r="AP891" s="1"/>
      <c r="AQ891" s="1"/>
      <c r="A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8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38"/>
      <c r="AF892" s="39"/>
      <c r="AG892" s="1"/>
      <c r="AH892" s="1"/>
      <c r="AI892" s="1"/>
      <c r="AJ892" s="22"/>
      <c r="AK892" s="1"/>
      <c r="AL892" s="1"/>
      <c r="AM892" s="23"/>
      <c r="AN892" s="1"/>
      <c r="AO892" s="1"/>
      <c r="AP892" s="1"/>
      <c r="AQ892" s="1"/>
      <c r="A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8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38"/>
      <c r="AF893" s="39"/>
      <c r="AG893" s="1"/>
      <c r="AH893" s="1"/>
      <c r="AI893" s="1"/>
      <c r="AJ893" s="22"/>
      <c r="AK893" s="1"/>
      <c r="AL893" s="1"/>
      <c r="AM893" s="23"/>
      <c r="AN893" s="1"/>
      <c r="AO893" s="1"/>
      <c r="AP893" s="1"/>
      <c r="AQ893" s="1"/>
      <c r="A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8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38"/>
      <c r="AF894" s="39"/>
      <c r="AG894" s="1"/>
      <c r="AH894" s="1"/>
      <c r="AI894" s="1"/>
      <c r="AJ894" s="22"/>
      <c r="AK894" s="1"/>
      <c r="AL894" s="1"/>
      <c r="AM894" s="23"/>
      <c r="AN894" s="1"/>
      <c r="AO894" s="1"/>
      <c r="AP894" s="1"/>
      <c r="AQ894" s="1"/>
      <c r="A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8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38"/>
      <c r="AF895" s="39"/>
      <c r="AG895" s="1"/>
      <c r="AH895" s="1"/>
      <c r="AI895" s="1"/>
      <c r="AJ895" s="22"/>
      <c r="AK895" s="1"/>
      <c r="AL895" s="1"/>
      <c r="AM895" s="23"/>
      <c r="AN895" s="1"/>
      <c r="AO895" s="1"/>
      <c r="AP895" s="1"/>
      <c r="AQ895" s="1"/>
      <c r="A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8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38"/>
      <c r="AF896" s="39"/>
      <c r="AG896" s="1"/>
      <c r="AH896" s="1"/>
      <c r="AI896" s="1"/>
      <c r="AJ896" s="22"/>
      <c r="AK896" s="1"/>
      <c r="AL896" s="1"/>
      <c r="AM896" s="23"/>
      <c r="AN896" s="1"/>
      <c r="AO896" s="1"/>
      <c r="AP896" s="1"/>
      <c r="AQ896" s="1"/>
      <c r="A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8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38"/>
      <c r="AF897" s="39"/>
      <c r="AG897" s="1"/>
      <c r="AH897" s="1"/>
      <c r="AI897" s="1"/>
      <c r="AJ897" s="22"/>
      <c r="AK897" s="1"/>
      <c r="AL897" s="1"/>
      <c r="AM897" s="23"/>
      <c r="AN897" s="1"/>
      <c r="AO897" s="1"/>
      <c r="AP897" s="1"/>
      <c r="AQ897" s="1"/>
      <c r="A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8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38"/>
      <c r="AF898" s="39"/>
      <c r="AG898" s="1"/>
      <c r="AH898" s="1"/>
      <c r="AI898" s="1"/>
      <c r="AJ898" s="22"/>
      <c r="AK898" s="1"/>
      <c r="AL898" s="1"/>
      <c r="AM898" s="23"/>
      <c r="AN898" s="1"/>
      <c r="AO898" s="1"/>
      <c r="AP898" s="1"/>
      <c r="AQ898" s="1"/>
      <c r="A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8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38"/>
      <c r="AF899" s="39"/>
      <c r="AG899" s="1"/>
      <c r="AH899" s="1"/>
      <c r="AI899" s="1"/>
      <c r="AJ899" s="22"/>
      <c r="AK899" s="1"/>
      <c r="AL899" s="1"/>
      <c r="AM899" s="23"/>
      <c r="AN899" s="1"/>
      <c r="AO899" s="1"/>
      <c r="AP899" s="1"/>
      <c r="AQ899" s="1"/>
      <c r="A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8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38"/>
      <c r="AF900" s="39"/>
      <c r="AG900" s="1"/>
      <c r="AH900" s="1"/>
      <c r="AI900" s="1"/>
      <c r="AJ900" s="22"/>
      <c r="AK900" s="1"/>
      <c r="AL900" s="1"/>
      <c r="AM900" s="23"/>
      <c r="AN900" s="1"/>
      <c r="AO900" s="1"/>
      <c r="AP900" s="1"/>
      <c r="AQ900" s="1"/>
      <c r="A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8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38"/>
      <c r="AF901" s="39"/>
      <c r="AG901" s="1"/>
      <c r="AH901" s="1"/>
      <c r="AI901" s="1"/>
      <c r="AJ901" s="22"/>
      <c r="AK901" s="1"/>
      <c r="AL901" s="1"/>
      <c r="AM901" s="23"/>
      <c r="AN901" s="1"/>
      <c r="AO901" s="1"/>
      <c r="AP901" s="1"/>
      <c r="AQ901" s="1"/>
      <c r="A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8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38"/>
      <c r="AF902" s="39"/>
      <c r="AG902" s="1"/>
      <c r="AH902" s="1"/>
      <c r="AI902" s="1"/>
      <c r="AJ902" s="22"/>
      <c r="AK902" s="1"/>
      <c r="AL902" s="1"/>
      <c r="AM902" s="23"/>
      <c r="AN902" s="1"/>
      <c r="AO902" s="1"/>
      <c r="AP902" s="1"/>
      <c r="AQ902" s="1"/>
      <c r="A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8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38"/>
      <c r="AF903" s="39"/>
      <c r="AG903" s="1"/>
      <c r="AH903" s="1"/>
      <c r="AI903" s="1"/>
      <c r="AJ903" s="22"/>
      <c r="AK903" s="1"/>
      <c r="AL903" s="1"/>
      <c r="AM903" s="23"/>
      <c r="AN903" s="1"/>
      <c r="AO903" s="1"/>
      <c r="AP903" s="1"/>
      <c r="AQ903" s="1"/>
      <c r="A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8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38"/>
      <c r="AF904" s="39"/>
      <c r="AG904" s="1"/>
      <c r="AH904" s="1"/>
      <c r="AI904" s="1"/>
      <c r="AJ904" s="22"/>
      <c r="AK904" s="1"/>
      <c r="AL904" s="1"/>
      <c r="AM904" s="23"/>
      <c r="AN904" s="1"/>
      <c r="AO904" s="1"/>
      <c r="AP904" s="1"/>
      <c r="AQ904" s="1"/>
      <c r="A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8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38"/>
      <c r="AF905" s="39"/>
      <c r="AG905" s="1"/>
      <c r="AH905" s="1"/>
      <c r="AI905" s="1"/>
      <c r="AJ905" s="22"/>
      <c r="AK905" s="1"/>
      <c r="AL905" s="1"/>
      <c r="AM905" s="23"/>
      <c r="AN905" s="1"/>
      <c r="AO905" s="1"/>
      <c r="AP905" s="1"/>
      <c r="AQ905" s="1"/>
      <c r="A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8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38"/>
      <c r="AF906" s="39"/>
      <c r="AG906" s="1"/>
      <c r="AH906" s="1"/>
      <c r="AI906" s="1"/>
      <c r="AJ906" s="22"/>
      <c r="AK906" s="1"/>
      <c r="AL906" s="1"/>
      <c r="AM906" s="23"/>
      <c r="AN906" s="1"/>
      <c r="AO906" s="1"/>
      <c r="AP906" s="1"/>
      <c r="AQ906" s="1"/>
      <c r="A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8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38"/>
      <c r="AF907" s="39"/>
      <c r="AG907" s="1"/>
      <c r="AH907" s="1"/>
      <c r="AI907" s="1"/>
      <c r="AJ907" s="22"/>
      <c r="AK907" s="1"/>
      <c r="AL907" s="1"/>
      <c r="AM907" s="23"/>
      <c r="AN907" s="1"/>
      <c r="AO907" s="1"/>
      <c r="AP907" s="1"/>
      <c r="AQ907" s="1"/>
      <c r="A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8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38"/>
      <c r="AF908" s="39"/>
      <c r="AG908" s="1"/>
      <c r="AH908" s="1"/>
      <c r="AI908" s="1"/>
      <c r="AJ908" s="22"/>
      <c r="AK908" s="1"/>
      <c r="AL908" s="1"/>
      <c r="AM908" s="23"/>
      <c r="AN908" s="1"/>
      <c r="AO908" s="1"/>
      <c r="AP908" s="1"/>
      <c r="AQ908" s="1"/>
      <c r="A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8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38"/>
      <c r="AF909" s="39"/>
      <c r="AG909" s="1"/>
      <c r="AH909" s="1"/>
      <c r="AI909" s="1"/>
      <c r="AJ909" s="22"/>
      <c r="AK909" s="1"/>
      <c r="AL909" s="1"/>
      <c r="AM909" s="23"/>
      <c r="AN909" s="1"/>
      <c r="AO909" s="1"/>
      <c r="AP909" s="1"/>
      <c r="AQ909" s="1"/>
      <c r="A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8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38"/>
      <c r="AF910" s="39"/>
      <c r="AG910" s="1"/>
      <c r="AH910" s="1"/>
      <c r="AI910" s="1"/>
      <c r="AJ910" s="22"/>
      <c r="AK910" s="1"/>
      <c r="AL910" s="1"/>
      <c r="AM910" s="23"/>
      <c r="AN910" s="1"/>
      <c r="AO910" s="1"/>
      <c r="AP910" s="1"/>
      <c r="AQ910" s="1"/>
      <c r="A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8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38"/>
      <c r="AF911" s="39"/>
      <c r="AG911" s="1"/>
      <c r="AH911" s="1"/>
      <c r="AI911" s="1"/>
      <c r="AJ911" s="22"/>
      <c r="AK911" s="1"/>
      <c r="AL911" s="1"/>
      <c r="AM911" s="23"/>
      <c r="AN911" s="1"/>
      <c r="AO911" s="1"/>
      <c r="AP911" s="1"/>
      <c r="AQ911" s="1"/>
      <c r="A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8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38"/>
      <c r="AF912" s="39"/>
      <c r="AG912" s="1"/>
      <c r="AH912" s="1"/>
      <c r="AI912" s="1"/>
      <c r="AJ912" s="22"/>
      <c r="AK912" s="1"/>
      <c r="AL912" s="1"/>
      <c r="AM912" s="23"/>
      <c r="AN912" s="1"/>
      <c r="AO912" s="1"/>
      <c r="AP912" s="1"/>
      <c r="AQ912" s="1"/>
      <c r="A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8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38"/>
      <c r="AF913" s="39"/>
      <c r="AG913" s="1"/>
      <c r="AH913" s="1"/>
      <c r="AI913" s="1"/>
      <c r="AJ913" s="22"/>
      <c r="AK913" s="1"/>
      <c r="AL913" s="1"/>
      <c r="AM913" s="23"/>
      <c r="AN913" s="1"/>
      <c r="AO913" s="1"/>
      <c r="AP913" s="1"/>
      <c r="AQ913" s="1"/>
      <c r="A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8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38"/>
      <c r="AF914" s="39"/>
      <c r="AG914" s="1"/>
      <c r="AH914" s="1"/>
      <c r="AI914" s="1"/>
      <c r="AJ914" s="22"/>
      <c r="AK914" s="1"/>
      <c r="AL914" s="1"/>
      <c r="AM914" s="23"/>
      <c r="AN914" s="1"/>
      <c r="AO914" s="1"/>
      <c r="AP914" s="1"/>
      <c r="AQ914" s="1"/>
      <c r="A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8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38"/>
      <c r="AF915" s="39"/>
      <c r="AG915" s="1"/>
      <c r="AH915" s="1"/>
      <c r="AI915" s="1"/>
      <c r="AJ915" s="22"/>
      <c r="AK915" s="1"/>
      <c r="AL915" s="1"/>
      <c r="AM915" s="23"/>
      <c r="AN915" s="1"/>
      <c r="AO915" s="1"/>
      <c r="AP915" s="1"/>
      <c r="AQ915" s="1"/>
      <c r="A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8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38"/>
      <c r="AF916" s="39"/>
      <c r="AG916" s="1"/>
      <c r="AH916" s="1"/>
      <c r="AI916" s="1"/>
      <c r="AJ916" s="22"/>
      <c r="AK916" s="1"/>
      <c r="AL916" s="1"/>
      <c r="AM916" s="23"/>
      <c r="AN916" s="1"/>
      <c r="AO916" s="1"/>
      <c r="AP916" s="1"/>
      <c r="AQ916" s="1"/>
      <c r="A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8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38"/>
      <c r="AF917" s="39"/>
      <c r="AG917" s="1"/>
      <c r="AH917" s="1"/>
      <c r="AI917" s="1"/>
      <c r="AJ917" s="22"/>
      <c r="AK917" s="1"/>
      <c r="AL917" s="1"/>
      <c r="AM917" s="23"/>
      <c r="AN917" s="1"/>
      <c r="AO917" s="1"/>
      <c r="AP917" s="1"/>
      <c r="AQ917" s="1"/>
      <c r="A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8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38"/>
      <c r="AF918" s="39"/>
      <c r="AG918" s="1"/>
      <c r="AH918" s="1"/>
      <c r="AI918" s="1"/>
      <c r="AJ918" s="22"/>
      <c r="AK918" s="1"/>
      <c r="AL918" s="1"/>
      <c r="AM918" s="23"/>
      <c r="AN918" s="1"/>
      <c r="AO918" s="1"/>
      <c r="AP918" s="1"/>
      <c r="AQ918" s="1"/>
      <c r="A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8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38"/>
      <c r="AF919" s="39"/>
      <c r="AG919" s="1"/>
      <c r="AH919" s="1"/>
      <c r="AI919" s="1"/>
      <c r="AJ919" s="22"/>
      <c r="AK919" s="1"/>
      <c r="AL919" s="1"/>
      <c r="AM919" s="23"/>
      <c r="AN919" s="1"/>
      <c r="AO919" s="1"/>
      <c r="AP919" s="1"/>
      <c r="AQ919" s="1"/>
      <c r="A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8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38"/>
      <c r="AF920" s="39"/>
      <c r="AG920" s="1"/>
      <c r="AH920" s="1"/>
      <c r="AI920" s="1"/>
      <c r="AJ920" s="22"/>
      <c r="AK920" s="1"/>
      <c r="AL920" s="1"/>
      <c r="AM920" s="23"/>
      <c r="AN920" s="1"/>
      <c r="AO920" s="1"/>
      <c r="AP920" s="1"/>
      <c r="AQ920" s="1"/>
      <c r="A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8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38"/>
      <c r="AF921" s="39"/>
      <c r="AG921" s="1"/>
      <c r="AH921" s="1"/>
      <c r="AI921" s="1"/>
      <c r="AJ921" s="22"/>
      <c r="AK921" s="1"/>
      <c r="AL921" s="1"/>
      <c r="AM921" s="23"/>
      <c r="AN921" s="1"/>
      <c r="AO921" s="1"/>
      <c r="AP921" s="1"/>
      <c r="AQ921" s="1"/>
      <c r="A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8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38"/>
      <c r="AF922" s="39"/>
      <c r="AG922" s="1"/>
      <c r="AH922" s="1"/>
      <c r="AI922" s="1"/>
      <c r="AJ922" s="22"/>
      <c r="AK922" s="1"/>
      <c r="AL922" s="1"/>
      <c r="AM922" s="23"/>
      <c r="AN922" s="1"/>
      <c r="AO922" s="1"/>
      <c r="AP922" s="1"/>
      <c r="AQ922" s="1"/>
      <c r="A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8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38"/>
      <c r="AF923" s="39"/>
      <c r="AG923" s="1"/>
      <c r="AH923" s="1"/>
      <c r="AI923" s="1"/>
      <c r="AJ923" s="22"/>
      <c r="AK923" s="1"/>
      <c r="AL923" s="1"/>
      <c r="AM923" s="23"/>
      <c r="AN923" s="1"/>
      <c r="AO923" s="1"/>
      <c r="AP923" s="1"/>
      <c r="AQ923" s="1"/>
      <c r="A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8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38"/>
      <c r="AF924" s="39"/>
      <c r="AG924" s="1"/>
      <c r="AH924" s="1"/>
      <c r="AI924" s="1"/>
      <c r="AJ924" s="22"/>
      <c r="AK924" s="1"/>
      <c r="AL924" s="1"/>
      <c r="AM924" s="23"/>
      <c r="AN924" s="1"/>
      <c r="AO924" s="1"/>
      <c r="AP924" s="1"/>
      <c r="AQ924" s="1"/>
      <c r="A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8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38"/>
      <c r="AF925" s="39"/>
      <c r="AG925" s="1"/>
      <c r="AH925" s="1"/>
      <c r="AI925" s="1"/>
      <c r="AJ925" s="22"/>
      <c r="AK925" s="1"/>
      <c r="AL925" s="1"/>
      <c r="AM925" s="23"/>
      <c r="AN925" s="1"/>
      <c r="AO925" s="1"/>
      <c r="AP925" s="1"/>
      <c r="AQ925" s="1"/>
      <c r="A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8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38"/>
      <c r="AF926" s="39"/>
      <c r="AG926" s="1"/>
      <c r="AH926" s="1"/>
      <c r="AI926" s="1"/>
      <c r="AJ926" s="22"/>
      <c r="AK926" s="1"/>
      <c r="AL926" s="1"/>
      <c r="AM926" s="23"/>
      <c r="AN926" s="1"/>
      <c r="AO926" s="1"/>
      <c r="AP926" s="1"/>
      <c r="AQ926" s="1"/>
      <c r="A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8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38"/>
      <c r="AF927" s="39"/>
      <c r="AG927" s="1"/>
      <c r="AH927" s="1"/>
      <c r="AI927" s="1"/>
      <c r="AJ927" s="22"/>
      <c r="AK927" s="1"/>
      <c r="AL927" s="1"/>
      <c r="AM927" s="23"/>
      <c r="AN927" s="1"/>
      <c r="AO927" s="1"/>
      <c r="AP927" s="1"/>
      <c r="AQ927" s="1"/>
      <c r="A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8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38"/>
      <c r="AF928" s="39"/>
      <c r="AG928" s="1"/>
      <c r="AH928" s="1"/>
      <c r="AI928" s="1"/>
      <c r="AJ928" s="22"/>
      <c r="AK928" s="1"/>
      <c r="AL928" s="1"/>
      <c r="AM928" s="23"/>
      <c r="AN928" s="1"/>
      <c r="AO928" s="1"/>
      <c r="AP928" s="1"/>
      <c r="AQ928" s="1"/>
      <c r="A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8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38"/>
      <c r="AF929" s="39"/>
      <c r="AG929" s="1"/>
      <c r="AH929" s="1"/>
      <c r="AI929" s="1"/>
      <c r="AJ929" s="22"/>
      <c r="AK929" s="1"/>
      <c r="AL929" s="1"/>
      <c r="AM929" s="23"/>
      <c r="AN929" s="1"/>
      <c r="AO929" s="1"/>
      <c r="AP929" s="1"/>
      <c r="AQ929" s="1"/>
      <c r="A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8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38"/>
      <c r="AF930" s="39"/>
      <c r="AG930" s="1"/>
      <c r="AH930" s="1"/>
      <c r="AI930" s="1"/>
      <c r="AJ930" s="22"/>
      <c r="AK930" s="1"/>
      <c r="AL930" s="1"/>
      <c r="AM930" s="23"/>
      <c r="AN930" s="1"/>
      <c r="AO930" s="1"/>
      <c r="AP930" s="1"/>
      <c r="AQ930" s="1"/>
      <c r="A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8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38"/>
      <c r="AF931" s="39"/>
      <c r="AG931" s="1"/>
      <c r="AH931" s="1"/>
      <c r="AI931" s="1"/>
      <c r="AJ931" s="22"/>
      <c r="AK931" s="1"/>
      <c r="AL931" s="1"/>
      <c r="AM931" s="23"/>
      <c r="AN931" s="1"/>
      <c r="AO931" s="1"/>
      <c r="AP931" s="1"/>
      <c r="AQ931" s="1"/>
      <c r="A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8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38"/>
      <c r="AF932" s="39"/>
      <c r="AG932" s="1"/>
      <c r="AH932" s="1"/>
      <c r="AI932" s="1"/>
      <c r="AJ932" s="22"/>
      <c r="AK932" s="1"/>
      <c r="AL932" s="1"/>
      <c r="AM932" s="23"/>
      <c r="AN932" s="1"/>
      <c r="AO932" s="1"/>
      <c r="AP932" s="1"/>
      <c r="AQ932" s="1"/>
      <c r="A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8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38"/>
      <c r="AF933" s="39"/>
      <c r="AG933" s="1"/>
      <c r="AH933" s="1"/>
      <c r="AI933" s="1"/>
      <c r="AJ933" s="22"/>
      <c r="AK933" s="1"/>
      <c r="AL933" s="1"/>
      <c r="AM933" s="23"/>
      <c r="AN933" s="1"/>
      <c r="AO933" s="1"/>
      <c r="AP933" s="1"/>
      <c r="AQ933" s="1"/>
      <c r="A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8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38"/>
      <c r="AF934" s="39"/>
      <c r="AG934" s="1"/>
      <c r="AH934" s="1"/>
      <c r="AI934" s="1"/>
      <c r="AJ934" s="22"/>
      <c r="AK934" s="1"/>
      <c r="AL934" s="1"/>
      <c r="AM934" s="23"/>
      <c r="AN934" s="1"/>
      <c r="AO934" s="1"/>
      <c r="AP934" s="1"/>
      <c r="AQ934" s="1"/>
      <c r="A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8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38"/>
      <c r="AF935" s="39"/>
      <c r="AG935" s="1"/>
      <c r="AH935" s="1"/>
      <c r="AI935" s="1"/>
      <c r="AJ935" s="22"/>
      <c r="AK935" s="1"/>
      <c r="AL935" s="1"/>
      <c r="AM935" s="23"/>
      <c r="AN935" s="1"/>
      <c r="AO935" s="1"/>
      <c r="AP935" s="1"/>
      <c r="AQ935" s="1"/>
      <c r="A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8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38"/>
      <c r="AF936" s="39"/>
      <c r="AG936" s="1"/>
      <c r="AH936" s="1"/>
      <c r="AI936" s="1"/>
      <c r="AJ936" s="22"/>
      <c r="AK936" s="1"/>
      <c r="AL936" s="1"/>
      <c r="AM936" s="23"/>
      <c r="AN936" s="1"/>
      <c r="AO936" s="1"/>
      <c r="AP936" s="1"/>
      <c r="AQ936" s="1"/>
      <c r="A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8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38"/>
      <c r="AF937" s="39"/>
      <c r="AG937" s="1"/>
      <c r="AH937" s="1"/>
      <c r="AI937" s="1"/>
      <c r="AJ937" s="22"/>
      <c r="AK937" s="1"/>
      <c r="AL937" s="1"/>
      <c r="AM937" s="23"/>
      <c r="AN937" s="1"/>
      <c r="AO937" s="1"/>
      <c r="AP937" s="1"/>
      <c r="AQ937" s="1"/>
      <c r="A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8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38"/>
      <c r="AF938" s="39"/>
      <c r="AG938" s="1"/>
      <c r="AH938" s="1"/>
      <c r="AI938" s="1"/>
      <c r="AJ938" s="22"/>
      <c r="AK938" s="1"/>
      <c r="AL938" s="1"/>
      <c r="AM938" s="23"/>
      <c r="AN938" s="1"/>
      <c r="AO938" s="1"/>
      <c r="AP938" s="1"/>
      <c r="AQ938" s="1"/>
      <c r="A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8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38"/>
      <c r="AF939" s="39"/>
      <c r="AG939" s="1"/>
      <c r="AH939" s="1"/>
      <c r="AI939" s="1"/>
      <c r="AJ939" s="22"/>
      <c r="AK939" s="1"/>
      <c r="AL939" s="1"/>
      <c r="AM939" s="23"/>
      <c r="AN939" s="1"/>
      <c r="AO939" s="1"/>
      <c r="AP939" s="1"/>
      <c r="AQ939" s="1"/>
      <c r="A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8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38"/>
      <c r="AF940" s="39"/>
      <c r="AG940" s="1"/>
      <c r="AH940" s="1"/>
      <c r="AI940" s="1"/>
      <c r="AJ940" s="22"/>
      <c r="AK940" s="1"/>
      <c r="AL940" s="1"/>
      <c r="AM940" s="23"/>
      <c r="AN940" s="1"/>
      <c r="AO940" s="1"/>
      <c r="AP940" s="1"/>
      <c r="AQ940" s="1"/>
      <c r="A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8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38"/>
      <c r="AF941" s="39"/>
      <c r="AG941" s="1"/>
      <c r="AH941" s="1"/>
      <c r="AI941" s="1"/>
      <c r="AJ941" s="22"/>
      <c r="AK941" s="1"/>
      <c r="AL941" s="1"/>
      <c r="AM941" s="23"/>
      <c r="AN941" s="1"/>
      <c r="AO941" s="1"/>
      <c r="AP941" s="1"/>
      <c r="AQ941" s="1"/>
      <c r="A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8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38"/>
      <c r="AF942" s="39"/>
      <c r="AG942" s="1"/>
      <c r="AH942" s="1"/>
      <c r="AI942" s="1"/>
      <c r="AJ942" s="22"/>
      <c r="AK942" s="1"/>
      <c r="AL942" s="1"/>
      <c r="AM942" s="23"/>
      <c r="AN942" s="1"/>
      <c r="AO942" s="1"/>
      <c r="AP942" s="1"/>
      <c r="AQ942" s="1"/>
      <c r="A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8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38"/>
      <c r="AF943" s="39"/>
      <c r="AG943" s="1"/>
      <c r="AH943" s="1"/>
      <c r="AI943" s="1"/>
      <c r="AJ943" s="22"/>
      <c r="AK943" s="1"/>
      <c r="AL943" s="1"/>
      <c r="AM943" s="23"/>
      <c r="AN943" s="1"/>
      <c r="AO943" s="1"/>
      <c r="AP943" s="1"/>
      <c r="AQ943" s="1"/>
      <c r="A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8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38"/>
      <c r="AF944" s="39"/>
      <c r="AG944" s="1"/>
      <c r="AH944" s="1"/>
      <c r="AI944" s="1"/>
      <c r="AJ944" s="22"/>
      <c r="AK944" s="1"/>
      <c r="AL944" s="1"/>
      <c r="AM944" s="23"/>
      <c r="AN944" s="1"/>
      <c r="AO944" s="1"/>
      <c r="AP944" s="1"/>
      <c r="AQ944" s="1"/>
      <c r="A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8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38"/>
      <c r="AF945" s="39"/>
      <c r="AG945" s="1"/>
      <c r="AH945" s="1"/>
      <c r="AI945" s="1"/>
      <c r="AJ945" s="22"/>
      <c r="AK945" s="1"/>
      <c r="AL945" s="1"/>
      <c r="AM945" s="23"/>
      <c r="AN945" s="1"/>
      <c r="AO945" s="1"/>
      <c r="AP945" s="1"/>
      <c r="AQ945" s="1"/>
      <c r="A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8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38"/>
      <c r="AF946" s="39"/>
      <c r="AG946" s="1"/>
      <c r="AH946" s="1"/>
      <c r="AI946" s="1"/>
      <c r="AJ946" s="22"/>
      <c r="AK946" s="1"/>
      <c r="AL946" s="1"/>
      <c r="AM946" s="23"/>
      <c r="AN946" s="1"/>
      <c r="AO946" s="1"/>
      <c r="AP946" s="1"/>
      <c r="AQ946" s="1"/>
      <c r="A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8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38"/>
      <c r="AF947" s="39"/>
      <c r="AG947" s="1"/>
      <c r="AH947" s="1"/>
      <c r="AI947" s="1"/>
      <c r="AJ947" s="22"/>
      <c r="AK947" s="1"/>
      <c r="AL947" s="1"/>
      <c r="AM947" s="23"/>
      <c r="AN947" s="1"/>
      <c r="AO947" s="1"/>
      <c r="AP947" s="1"/>
      <c r="AQ947" s="1"/>
      <c r="A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8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38"/>
      <c r="AF948" s="39"/>
      <c r="AG948" s="1"/>
      <c r="AH948" s="1"/>
      <c r="AI948" s="1"/>
      <c r="AJ948" s="22"/>
      <c r="AK948" s="1"/>
      <c r="AL948" s="1"/>
      <c r="AM948" s="23"/>
      <c r="AN948" s="1"/>
      <c r="AO948" s="1"/>
      <c r="AP948" s="1"/>
      <c r="AQ948" s="1"/>
      <c r="A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8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38"/>
      <c r="AF949" s="39"/>
      <c r="AG949" s="1"/>
      <c r="AH949" s="1"/>
      <c r="AI949" s="1"/>
      <c r="AJ949" s="22"/>
      <c r="AK949" s="1"/>
      <c r="AL949" s="1"/>
      <c r="AM949" s="23"/>
      <c r="AN949" s="1"/>
      <c r="AO949" s="1"/>
      <c r="AP949" s="1"/>
      <c r="AQ949" s="1"/>
      <c r="A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8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38"/>
      <c r="AF950" s="39"/>
      <c r="AG950" s="1"/>
      <c r="AH950" s="1"/>
      <c r="AI950" s="1"/>
      <c r="AJ950" s="22"/>
      <c r="AK950" s="1"/>
      <c r="AL950" s="1"/>
      <c r="AM950" s="23"/>
      <c r="AN950" s="1"/>
      <c r="AO950" s="1"/>
      <c r="AP950" s="1"/>
      <c r="AQ950" s="1"/>
      <c r="A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8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38"/>
      <c r="AF951" s="39"/>
      <c r="AG951" s="1"/>
      <c r="AH951" s="1"/>
      <c r="AI951" s="1"/>
      <c r="AJ951" s="22"/>
      <c r="AK951" s="1"/>
      <c r="AL951" s="1"/>
      <c r="AM951" s="23"/>
      <c r="AN951" s="1"/>
      <c r="AO951" s="1"/>
      <c r="AP951" s="1"/>
      <c r="AQ951" s="1"/>
      <c r="A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8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38"/>
      <c r="AF952" s="39"/>
      <c r="AG952" s="1"/>
      <c r="AH952" s="1"/>
      <c r="AI952" s="1"/>
      <c r="AJ952" s="22"/>
      <c r="AK952" s="1"/>
      <c r="AL952" s="1"/>
      <c r="AM952" s="23"/>
      <c r="AN952" s="1"/>
      <c r="AO952" s="1"/>
      <c r="AP952" s="1"/>
      <c r="AQ952" s="1"/>
      <c r="A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8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38"/>
      <c r="AF953" s="39"/>
      <c r="AG953" s="1"/>
      <c r="AH953" s="1"/>
      <c r="AI953" s="1"/>
      <c r="AJ953" s="22"/>
      <c r="AK953" s="1"/>
      <c r="AL953" s="1"/>
      <c r="AM953" s="23"/>
      <c r="AN953" s="1"/>
      <c r="AO953" s="1"/>
      <c r="AP953" s="1"/>
      <c r="AQ953" s="1"/>
      <c r="A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8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38"/>
      <c r="AF954" s="39"/>
      <c r="AG954" s="1"/>
      <c r="AH954" s="1"/>
      <c r="AI954" s="1"/>
      <c r="AJ954" s="22"/>
      <c r="AK954" s="1"/>
      <c r="AL954" s="1"/>
      <c r="AM954" s="23"/>
      <c r="AN954" s="1"/>
      <c r="AO954" s="1"/>
      <c r="AP954" s="1"/>
      <c r="AQ954" s="1"/>
      <c r="A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8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38"/>
      <c r="AF955" s="39"/>
      <c r="AG955" s="1"/>
      <c r="AH955" s="1"/>
      <c r="AI955" s="1"/>
      <c r="AJ955" s="22"/>
      <c r="AK955" s="1"/>
      <c r="AL955" s="1"/>
      <c r="AM955" s="23"/>
      <c r="AN955" s="1"/>
      <c r="AO955" s="1"/>
      <c r="AP955" s="1"/>
      <c r="AQ955" s="1"/>
      <c r="A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38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38"/>
      <c r="AF956" s="39"/>
      <c r="AG956" s="1"/>
      <c r="AH956" s="1"/>
      <c r="AI956" s="1"/>
      <c r="AJ956" s="22"/>
      <c r="AK956" s="1"/>
      <c r="AL956" s="1"/>
      <c r="AM956" s="23"/>
      <c r="AN956" s="1"/>
      <c r="AO956" s="1"/>
      <c r="AP956" s="1"/>
      <c r="AQ956" s="1"/>
      <c r="A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38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38"/>
      <c r="AF957" s="39"/>
      <c r="AG957" s="1"/>
      <c r="AH957" s="1"/>
      <c r="AI957" s="1"/>
      <c r="AJ957" s="22"/>
      <c r="AK957" s="1"/>
      <c r="AL957" s="1"/>
      <c r="AM957" s="23"/>
      <c r="AN957" s="1"/>
      <c r="AO957" s="1"/>
      <c r="AP957" s="1"/>
      <c r="AQ957" s="1"/>
      <c r="A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38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38"/>
      <c r="AF958" s="39"/>
      <c r="AG958" s="1"/>
      <c r="AH958" s="1"/>
      <c r="AI958" s="1"/>
      <c r="AJ958" s="22"/>
      <c r="AK958" s="1"/>
      <c r="AL958" s="1"/>
      <c r="AM958" s="23"/>
      <c r="AN958" s="1"/>
      <c r="AO958" s="1"/>
      <c r="AP958" s="1"/>
      <c r="AQ958" s="1"/>
      <c r="A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38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38"/>
      <c r="AF959" s="39"/>
      <c r="AG959" s="1"/>
      <c r="AH959" s="1"/>
      <c r="AI959" s="1"/>
      <c r="AJ959" s="22"/>
      <c r="AK959" s="1"/>
      <c r="AL959" s="1"/>
      <c r="AM959" s="23"/>
      <c r="AN959" s="1"/>
      <c r="AO959" s="1"/>
      <c r="AP959" s="1"/>
      <c r="AQ959" s="1"/>
      <c r="A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38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38"/>
      <c r="AF960" s="39"/>
      <c r="AG960" s="1"/>
      <c r="AH960" s="1"/>
      <c r="AI960" s="1"/>
      <c r="AJ960" s="22"/>
      <c r="AK960" s="1"/>
      <c r="AL960" s="1"/>
      <c r="AM960" s="23"/>
      <c r="AN960" s="1"/>
      <c r="AO960" s="1"/>
      <c r="AP960" s="1"/>
      <c r="AQ960" s="1"/>
      <c r="A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38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38"/>
      <c r="AF961" s="39"/>
      <c r="AG961" s="1"/>
      <c r="AH961" s="1"/>
      <c r="AI961" s="1"/>
      <c r="AJ961" s="22"/>
      <c r="AK961" s="1"/>
      <c r="AL961" s="1"/>
      <c r="AM961" s="23"/>
      <c r="AN961" s="1"/>
      <c r="AO961" s="1"/>
      <c r="AP961" s="1"/>
      <c r="AQ961" s="1"/>
      <c r="A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38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38"/>
      <c r="AF962" s="39"/>
      <c r="AG962" s="1"/>
      <c r="AH962" s="1"/>
      <c r="AI962" s="1"/>
      <c r="AJ962" s="22"/>
      <c r="AK962" s="1"/>
      <c r="AL962" s="1"/>
      <c r="AM962" s="23"/>
      <c r="AN962" s="1"/>
      <c r="AO962" s="1"/>
      <c r="AP962" s="1"/>
      <c r="AQ962" s="1"/>
      <c r="A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38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38"/>
      <c r="AF963" s="39"/>
      <c r="AG963" s="1"/>
      <c r="AH963" s="1"/>
      <c r="AI963" s="1"/>
      <c r="AJ963" s="22"/>
      <c r="AK963" s="1"/>
      <c r="AL963" s="1"/>
      <c r="AM963" s="23"/>
      <c r="AN963" s="1"/>
      <c r="AO963" s="1"/>
      <c r="AP963" s="1"/>
      <c r="AQ963" s="1"/>
      <c r="A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38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38"/>
      <c r="AF964" s="39"/>
      <c r="AG964" s="1"/>
      <c r="AH964" s="1"/>
      <c r="AI964" s="1"/>
      <c r="AJ964" s="22"/>
      <c r="AK964" s="1"/>
      <c r="AL964" s="1"/>
      <c r="AM964" s="23"/>
      <c r="AN964" s="1"/>
      <c r="AO964" s="1"/>
      <c r="AP964" s="1"/>
      <c r="AQ964" s="1"/>
      <c r="A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8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38"/>
      <c r="AF965" s="39"/>
      <c r="AG965" s="1"/>
      <c r="AH965" s="1"/>
      <c r="AI965" s="1"/>
      <c r="AJ965" s="22"/>
      <c r="AK965" s="1"/>
      <c r="AL965" s="1"/>
      <c r="AM965" s="23"/>
      <c r="AN965" s="1"/>
      <c r="AO965" s="1"/>
      <c r="AP965" s="1"/>
      <c r="AQ965" s="1"/>
      <c r="A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38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38"/>
      <c r="AF966" s="39"/>
      <c r="AG966" s="1"/>
      <c r="AH966" s="1"/>
      <c r="AI966" s="1"/>
      <c r="AJ966" s="22"/>
      <c r="AK966" s="1"/>
      <c r="AL966" s="1"/>
      <c r="AM966" s="23"/>
      <c r="AN966" s="1"/>
      <c r="AO966" s="1"/>
      <c r="AP966" s="1"/>
      <c r="AQ966" s="1"/>
      <c r="A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8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38"/>
      <c r="AF967" s="39"/>
      <c r="AG967" s="1"/>
      <c r="AH967" s="1"/>
      <c r="AI967" s="1"/>
      <c r="AJ967" s="22"/>
      <c r="AK967" s="1"/>
      <c r="AL967" s="1"/>
      <c r="AM967" s="23"/>
      <c r="AN967" s="1"/>
      <c r="AO967" s="1"/>
      <c r="AP967" s="1"/>
      <c r="AQ967" s="1"/>
      <c r="A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38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38"/>
      <c r="AF968" s="39"/>
      <c r="AG968" s="1"/>
      <c r="AH968" s="1"/>
      <c r="AI968" s="1"/>
      <c r="AJ968" s="22"/>
      <c r="AK968" s="1"/>
      <c r="AL968" s="1"/>
      <c r="AM968" s="23"/>
      <c r="AN968" s="1"/>
      <c r="AO968" s="1"/>
      <c r="AP968" s="1"/>
      <c r="AQ968" s="1"/>
      <c r="A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8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38"/>
      <c r="AF969" s="39"/>
      <c r="AG969" s="1"/>
      <c r="AH969" s="1"/>
      <c r="AI969" s="1"/>
      <c r="AJ969" s="22"/>
      <c r="AK969" s="1"/>
      <c r="AL969" s="1"/>
      <c r="AM969" s="23"/>
      <c r="AN969" s="1"/>
      <c r="AO969" s="1"/>
      <c r="AP969" s="1"/>
      <c r="AQ969" s="1"/>
      <c r="A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38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38"/>
      <c r="AF970" s="39"/>
      <c r="AG970" s="1"/>
      <c r="AH970" s="1"/>
      <c r="AI970" s="1"/>
      <c r="AJ970" s="22"/>
      <c r="AK970" s="1"/>
      <c r="AL970" s="1"/>
      <c r="AM970" s="23"/>
      <c r="AN970" s="1"/>
      <c r="AO970" s="1"/>
      <c r="AP970" s="1"/>
      <c r="AQ970" s="1"/>
      <c r="A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38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38"/>
      <c r="AF971" s="39"/>
      <c r="AG971" s="1"/>
      <c r="AH971" s="1"/>
      <c r="AI971" s="1"/>
      <c r="AJ971" s="22"/>
      <c r="AK971" s="1"/>
      <c r="AL971" s="1"/>
      <c r="AM971" s="23"/>
      <c r="AN971" s="1"/>
      <c r="AO971" s="1"/>
      <c r="AP971" s="1"/>
      <c r="AQ971" s="1"/>
      <c r="A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38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38"/>
      <c r="AF972" s="39"/>
      <c r="AG972" s="1"/>
      <c r="AH972" s="1"/>
      <c r="AI972" s="1"/>
      <c r="AJ972" s="22"/>
      <c r="AK972" s="1"/>
      <c r="AL972" s="1"/>
      <c r="AM972" s="23"/>
      <c r="AN972" s="1"/>
      <c r="AO972" s="1"/>
      <c r="AP972" s="1"/>
      <c r="AQ972" s="1"/>
      <c r="A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38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38"/>
      <c r="AF973" s="39"/>
      <c r="AG973" s="1"/>
      <c r="AH973" s="1"/>
      <c r="AI973" s="1"/>
      <c r="AJ973" s="22"/>
      <c r="AK973" s="1"/>
      <c r="AL973" s="1"/>
      <c r="AM973" s="23"/>
      <c r="AN973" s="1"/>
      <c r="AO973" s="1"/>
      <c r="AP973" s="1"/>
      <c r="AQ973" s="1"/>
      <c r="A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38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38"/>
      <c r="AF974" s="39"/>
      <c r="AG974" s="1"/>
      <c r="AH974" s="1"/>
      <c r="AI974" s="1"/>
      <c r="AJ974" s="22"/>
      <c r="AK974" s="1"/>
      <c r="AL974" s="1"/>
      <c r="AM974" s="23"/>
      <c r="AN974" s="1"/>
      <c r="AO974" s="1"/>
      <c r="AP974" s="1"/>
      <c r="AQ974" s="1"/>
      <c r="A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38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38"/>
      <c r="AF975" s="39"/>
      <c r="AG975" s="1"/>
      <c r="AH975" s="1"/>
      <c r="AI975" s="1"/>
      <c r="AJ975" s="22"/>
      <c r="AK975" s="1"/>
      <c r="AL975" s="1"/>
      <c r="AM975" s="23"/>
      <c r="AN975" s="1"/>
      <c r="AO975" s="1"/>
      <c r="AP975" s="1"/>
      <c r="AQ975" s="1"/>
      <c r="A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38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38"/>
      <c r="AF976" s="39"/>
      <c r="AG976" s="1"/>
      <c r="AH976" s="1"/>
      <c r="AI976" s="1"/>
      <c r="AJ976" s="22"/>
      <c r="AK976" s="1"/>
      <c r="AL976" s="1"/>
      <c r="AM976" s="23"/>
      <c r="AN976" s="1"/>
      <c r="AO976" s="1"/>
      <c r="AP976" s="1"/>
      <c r="AQ976" s="1"/>
      <c r="A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38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38"/>
      <c r="AF977" s="39"/>
      <c r="AG977" s="1"/>
      <c r="AH977" s="1"/>
      <c r="AI977" s="1"/>
      <c r="AJ977" s="22"/>
      <c r="AK977" s="1"/>
      <c r="AL977" s="1"/>
      <c r="AM977" s="23"/>
      <c r="AN977" s="1"/>
      <c r="AO977" s="1"/>
      <c r="AP977" s="1"/>
      <c r="AQ977" s="1"/>
      <c r="A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38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38"/>
      <c r="AF978" s="39"/>
      <c r="AG978" s="1"/>
      <c r="AH978" s="1"/>
      <c r="AI978" s="1"/>
      <c r="AJ978" s="22"/>
      <c r="AK978" s="1"/>
      <c r="AL978" s="1"/>
      <c r="AM978" s="23"/>
      <c r="AN978" s="1"/>
      <c r="AO978" s="1"/>
      <c r="AP978" s="1"/>
      <c r="AQ978" s="1"/>
      <c r="A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38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38"/>
      <c r="AF979" s="39"/>
      <c r="AG979" s="1"/>
      <c r="AH979" s="1"/>
      <c r="AI979" s="1"/>
      <c r="AJ979" s="22"/>
      <c r="AK979" s="1"/>
      <c r="AL979" s="1"/>
      <c r="AM979" s="23"/>
      <c r="AN979" s="1"/>
      <c r="AO979" s="1"/>
      <c r="AP979" s="1"/>
      <c r="AQ979" s="1"/>
      <c r="A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38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38"/>
      <c r="AF980" s="39"/>
      <c r="AG980" s="1"/>
      <c r="AH980" s="1"/>
      <c r="AI980" s="1"/>
      <c r="AJ980" s="22"/>
      <c r="AK980" s="1"/>
      <c r="AL980" s="1"/>
      <c r="AM980" s="23"/>
      <c r="AN980" s="1"/>
      <c r="AO980" s="1"/>
      <c r="AP980" s="1"/>
      <c r="AQ980" s="1"/>
      <c r="A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38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38"/>
      <c r="AF981" s="39"/>
      <c r="AG981" s="1"/>
      <c r="AH981" s="1"/>
      <c r="AI981" s="1"/>
      <c r="AJ981" s="22"/>
      <c r="AK981" s="1"/>
      <c r="AL981" s="1"/>
      <c r="AM981" s="23"/>
      <c r="AN981" s="1"/>
      <c r="AO981" s="1"/>
      <c r="AP981" s="1"/>
      <c r="AQ981" s="1"/>
      <c r="A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38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38"/>
      <c r="AF982" s="39"/>
      <c r="AG982" s="1"/>
      <c r="AH982" s="1"/>
      <c r="AI982" s="1"/>
      <c r="AJ982" s="22"/>
      <c r="AK982" s="1"/>
      <c r="AL982" s="1"/>
      <c r="AM982" s="23"/>
      <c r="AN982" s="1"/>
      <c r="AO982" s="1"/>
      <c r="AP982" s="1"/>
      <c r="AQ982" s="1"/>
      <c r="A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38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38"/>
      <c r="AF983" s="39"/>
      <c r="AG983" s="1"/>
      <c r="AH983" s="1"/>
      <c r="AI983" s="1"/>
      <c r="AJ983" s="22"/>
      <c r="AK983" s="1"/>
      <c r="AL983" s="1"/>
      <c r="AM983" s="23"/>
      <c r="AN983" s="1"/>
      <c r="AO983" s="1"/>
      <c r="AP983" s="1"/>
      <c r="AQ983" s="1"/>
      <c r="A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38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38"/>
      <c r="AF984" s="39"/>
      <c r="AG984" s="1"/>
      <c r="AH984" s="1"/>
      <c r="AI984" s="1"/>
      <c r="AJ984" s="22"/>
      <c r="AK984" s="1"/>
      <c r="AL984" s="1"/>
      <c r="AM984" s="23"/>
      <c r="AN984" s="1"/>
      <c r="AO984" s="1"/>
      <c r="AP984" s="1"/>
      <c r="AQ984" s="1"/>
      <c r="A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38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38"/>
      <c r="AF985" s="39"/>
      <c r="AG985" s="1"/>
      <c r="AH985" s="1"/>
      <c r="AI985" s="1"/>
      <c r="AJ985" s="22"/>
      <c r="AK985" s="1"/>
      <c r="AL985" s="1"/>
      <c r="AM985" s="23"/>
      <c r="AN985" s="1"/>
      <c r="AO985" s="1"/>
      <c r="AP985" s="1"/>
      <c r="AQ985" s="1"/>
      <c r="A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38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38"/>
      <c r="AF986" s="39"/>
      <c r="AG986" s="1"/>
      <c r="AH986" s="1"/>
      <c r="AI986" s="1"/>
      <c r="AJ986" s="22"/>
      <c r="AK986" s="1"/>
      <c r="AL986" s="1"/>
      <c r="AM986" s="23"/>
      <c r="AN986" s="1"/>
      <c r="AO986" s="1"/>
      <c r="AP986" s="1"/>
      <c r="AQ986" s="1"/>
      <c r="A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38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38"/>
      <c r="AF987" s="39"/>
      <c r="AG987" s="1"/>
      <c r="AH987" s="1"/>
      <c r="AI987" s="1"/>
      <c r="AJ987" s="22"/>
      <c r="AK987" s="1"/>
      <c r="AL987" s="1"/>
      <c r="AM987" s="23"/>
      <c r="AN987" s="1"/>
      <c r="AO987" s="1"/>
      <c r="AP987" s="1"/>
      <c r="AQ987" s="1"/>
      <c r="A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38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38"/>
      <c r="AF988" s="39"/>
      <c r="AG988" s="1"/>
      <c r="AH988" s="1"/>
      <c r="AI988" s="1"/>
      <c r="AJ988" s="22"/>
      <c r="AK988" s="1"/>
      <c r="AL988" s="1"/>
      <c r="AM988" s="23"/>
      <c r="AN988" s="1"/>
      <c r="AO988" s="1"/>
      <c r="AP988" s="1"/>
      <c r="AQ988" s="1"/>
      <c r="A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38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38"/>
      <c r="AF989" s="39"/>
      <c r="AG989" s="1"/>
      <c r="AH989" s="1"/>
      <c r="AI989" s="1"/>
      <c r="AJ989" s="22"/>
      <c r="AK989" s="1"/>
      <c r="AL989" s="1"/>
      <c r="AM989" s="23"/>
      <c r="AN989" s="1"/>
      <c r="AO989" s="1"/>
      <c r="AP989" s="1"/>
      <c r="AQ989" s="1"/>
      <c r="A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38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38"/>
      <c r="AF990" s="39"/>
      <c r="AG990" s="1"/>
      <c r="AH990" s="1"/>
      <c r="AI990" s="1"/>
      <c r="AJ990" s="22"/>
      <c r="AK990" s="1"/>
      <c r="AL990" s="1"/>
      <c r="AM990" s="23"/>
      <c r="AN990" s="1"/>
      <c r="AO990" s="1"/>
      <c r="AP990" s="1"/>
      <c r="AQ990" s="1"/>
      <c r="A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38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38"/>
      <c r="AF991" s="39"/>
      <c r="AG991" s="1"/>
      <c r="AH991" s="1"/>
      <c r="AI991" s="1"/>
      <c r="AJ991" s="22"/>
      <c r="AK991" s="1"/>
      <c r="AL991" s="1"/>
      <c r="AM991" s="23"/>
      <c r="AN991" s="1"/>
      <c r="AO991" s="1"/>
      <c r="AP991" s="1"/>
      <c r="AQ991" s="1"/>
      <c r="A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38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38"/>
      <c r="AF992" s="39"/>
      <c r="AG992" s="1"/>
      <c r="AH992" s="1"/>
      <c r="AI992" s="1"/>
      <c r="AJ992" s="22"/>
      <c r="AK992" s="1"/>
      <c r="AL992" s="1"/>
      <c r="AM992" s="23"/>
      <c r="AN992" s="1"/>
      <c r="AO992" s="1"/>
      <c r="AP992" s="1"/>
      <c r="AQ992" s="1"/>
      <c r="A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38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38"/>
      <c r="AF993" s="39"/>
      <c r="AG993" s="1"/>
      <c r="AH993" s="1"/>
      <c r="AI993" s="1"/>
      <c r="AJ993" s="22"/>
      <c r="AK993" s="1"/>
      <c r="AL993" s="1"/>
      <c r="AM993" s="23"/>
      <c r="AN993" s="1"/>
      <c r="AO993" s="1"/>
      <c r="AP993" s="1"/>
      <c r="AQ993" s="1"/>
      <c r="A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38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38"/>
      <c r="AF994" s="39"/>
      <c r="AG994" s="1"/>
      <c r="AH994" s="1"/>
      <c r="AI994" s="1"/>
      <c r="AJ994" s="22"/>
      <c r="AK994" s="1"/>
      <c r="AL994" s="1"/>
      <c r="AM994" s="23"/>
      <c r="AN994" s="1"/>
      <c r="AO994" s="1"/>
      <c r="AP994" s="1"/>
      <c r="AQ994" s="1"/>
      <c r="AR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38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38"/>
      <c r="AF995" s="39"/>
      <c r="AG995" s="1"/>
      <c r="AH995" s="1"/>
      <c r="AI995" s="1"/>
      <c r="AJ995" s="22"/>
      <c r="AK995" s="1"/>
      <c r="AL995" s="1"/>
      <c r="AM995" s="23"/>
      <c r="AN995" s="1"/>
      <c r="AO995" s="1"/>
      <c r="AP995" s="1"/>
      <c r="AQ995" s="1"/>
      <c r="AR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38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38"/>
      <c r="AF996" s="39"/>
      <c r="AG996" s="1"/>
      <c r="AH996" s="1"/>
      <c r="AI996" s="1"/>
      <c r="AJ996" s="22"/>
      <c r="AK996" s="1"/>
      <c r="AL996" s="1"/>
      <c r="AM996" s="23"/>
      <c r="AN996" s="1"/>
      <c r="AO996" s="1"/>
      <c r="AP996" s="1"/>
      <c r="AQ996" s="1"/>
      <c r="AR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38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38"/>
      <c r="AF997" s="39"/>
      <c r="AG997" s="1"/>
      <c r="AH997" s="1"/>
      <c r="AI997" s="1"/>
      <c r="AJ997" s="22"/>
      <c r="AK997" s="1"/>
      <c r="AL997" s="1"/>
      <c r="AM997" s="23"/>
      <c r="AN997" s="1"/>
      <c r="AO997" s="1"/>
      <c r="AP997" s="1"/>
      <c r="AQ997" s="1"/>
      <c r="AR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38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38"/>
      <c r="AF998" s="39"/>
      <c r="AG998" s="1"/>
      <c r="AH998" s="1"/>
      <c r="AI998" s="1"/>
      <c r="AJ998" s="22"/>
      <c r="AK998" s="1"/>
      <c r="AL998" s="1"/>
      <c r="AM998" s="23"/>
      <c r="AN998" s="1"/>
      <c r="AO998" s="1"/>
      <c r="AP998" s="1"/>
      <c r="AQ998" s="1"/>
      <c r="AR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38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38"/>
      <c r="AF999" s="39"/>
      <c r="AG999" s="1"/>
      <c r="AH999" s="1"/>
      <c r="AI999" s="1"/>
      <c r="AJ999" s="22"/>
      <c r="AK999" s="1"/>
      <c r="AL999" s="1"/>
      <c r="AM999" s="23"/>
      <c r="AN999" s="1"/>
      <c r="AO999" s="1"/>
      <c r="AP999" s="1"/>
      <c r="AQ999" s="1"/>
      <c r="AR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38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38"/>
      <c r="AF1000" s="39"/>
      <c r="AG1000" s="1"/>
      <c r="AH1000" s="1"/>
      <c r="AI1000" s="1"/>
      <c r="AJ1000" s="22"/>
      <c r="AK1000" s="1"/>
      <c r="AL1000" s="1"/>
      <c r="AM1000" s="23"/>
      <c r="AN1000" s="1"/>
      <c r="AO1000" s="1"/>
      <c r="AP1000" s="1"/>
      <c r="AQ1000" s="1"/>
      <c r="AR1000" s="1"/>
    </row>
  </sheetData>
  <customSheetViews>
    <customSheetView guid="{90048372-47F6-4049-B040-61392B2842F2}" filter="1" showAutoFilter="1">
      <autoFilter ref="$A$3:$AR$72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6" max="6" width="11.13"/>
    <col customWidth="1" min="9" max="9" width="101.25"/>
    <col customWidth="1" min="13" max="13" width="97.0"/>
  </cols>
  <sheetData>
    <row r="1">
      <c r="A1" s="40" t="s">
        <v>13</v>
      </c>
      <c r="B1" s="41" t="s">
        <v>11</v>
      </c>
      <c r="C1" s="41" t="s">
        <v>8</v>
      </c>
      <c r="D1" s="41" t="s">
        <v>6</v>
      </c>
      <c r="E1" s="41" t="s">
        <v>9</v>
      </c>
      <c r="F1" s="42" t="s">
        <v>36</v>
      </c>
      <c r="I1" s="14" t="s">
        <v>746</v>
      </c>
    </row>
    <row r="2">
      <c r="A2" s="14">
        <v>1.0</v>
      </c>
      <c r="B2" s="13">
        <v>16.0</v>
      </c>
      <c r="C2" s="13">
        <v>8.0</v>
      </c>
      <c r="D2" s="13">
        <v>2.0</v>
      </c>
      <c r="E2" s="13">
        <v>13.0</v>
      </c>
      <c r="F2" s="43" t="s">
        <v>747</v>
      </c>
      <c r="G2" s="14" t="s">
        <v>743</v>
      </c>
      <c r="I2" s="13" t="str">
        <f t="shared" ref="I2:I120" si="1">CONCATENATE($I$1,A2,",",B2,",",C2,",",D2,",",E2,",","'",F2,"'",")")</f>
        <v>insert into tb_transaccion (id_transaccion,id_cliente,id_agencia,id_producto,id_empleado,fecha) values (1,16,8,2,13,'03/16/2021')</v>
      </c>
      <c r="J2" s="14" t="s">
        <v>748</v>
      </c>
      <c r="K2" s="14" t="s">
        <v>749</v>
      </c>
      <c r="L2" s="13" t="str">
        <f t="shared" ref="L2:L120" si="2">"("&amp;A2&amp;","&amp;B2&amp;","&amp;C2&amp;","&amp;D2&amp;","&amp;E2&amp;","&amp;"'"&amp;F2&amp;"'"&amp;")"</f>
        <v>(1,16,8,2,13,'03/16/2021')</v>
      </c>
      <c r="M2" s="13" t="str">
        <f t="shared" ref="M2:M120" si="3">K2&amp;L2</f>
        <v>insert into tb_transaccion (id_transaccion,id_cliente,id_agencia,id_producto,id_empleado,fecha) values (1,16,8,2,13,'03/16/2021')</v>
      </c>
    </row>
    <row r="3">
      <c r="A3" s="14">
        <v>2.0</v>
      </c>
      <c r="B3" s="13">
        <v>65.0</v>
      </c>
      <c r="C3" s="13">
        <v>9.0</v>
      </c>
      <c r="D3" s="13">
        <v>4.0</v>
      </c>
      <c r="E3" s="13">
        <v>3.0</v>
      </c>
      <c r="F3" s="43" t="s">
        <v>750</v>
      </c>
      <c r="I3" s="13" t="str">
        <f t="shared" si="1"/>
        <v>insert into tb_transaccion (id_transaccion,id_cliente,id_agencia,id_producto,id_empleado,fecha) values (2,65,9,4,3,'1/4/2018')</v>
      </c>
      <c r="J3" s="14" t="s">
        <v>751</v>
      </c>
      <c r="K3" s="14" t="s">
        <v>749</v>
      </c>
      <c r="L3" s="13" t="str">
        <f t="shared" si="2"/>
        <v>(2,65,9,4,3,'1/4/2018')</v>
      </c>
      <c r="M3" s="13" t="str">
        <f t="shared" si="3"/>
        <v>insert into tb_transaccion (id_transaccion,id_cliente,id_agencia,id_producto,id_empleado,fecha) values (2,65,9,4,3,'1/4/2018')</v>
      </c>
    </row>
    <row r="4">
      <c r="A4" s="14">
        <v>3.0</v>
      </c>
      <c r="B4" s="13">
        <v>17.0</v>
      </c>
      <c r="C4" s="13">
        <v>2.0</v>
      </c>
      <c r="D4" s="13">
        <v>2.0</v>
      </c>
      <c r="E4" s="13">
        <v>13.0</v>
      </c>
      <c r="F4" s="43" t="s">
        <v>752</v>
      </c>
      <c r="I4" s="13" t="str">
        <f t="shared" si="1"/>
        <v>insert into tb_transaccion (id_transaccion,id_cliente,id_agencia,id_producto,id_empleado,fecha) values (3,17,2,2,13,'11/8/2019')</v>
      </c>
      <c r="J4" s="14" t="s">
        <v>753</v>
      </c>
      <c r="K4" s="14" t="s">
        <v>749</v>
      </c>
      <c r="L4" s="13" t="str">
        <f t="shared" si="2"/>
        <v>(3,17,2,2,13,'11/8/2019')</v>
      </c>
      <c r="M4" s="13" t="str">
        <f t="shared" si="3"/>
        <v>insert into tb_transaccion (id_transaccion,id_cliente,id_agencia,id_producto,id_empleado,fecha) values (3,17,2,2,13,'11/8/2019')</v>
      </c>
    </row>
    <row r="5">
      <c r="A5" s="14">
        <v>4.0</v>
      </c>
      <c r="B5" s="13">
        <v>46.0</v>
      </c>
      <c r="C5" s="13">
        <v>10.0</v>
      </c>
      <c r="D5" s="13">
        <v>5.0</v>
      </c>
      <c r="E5" s="13">
        <v>4.0</v>
      </c>
      <c r="F5" s="43" t="s">
        <v>754</v>
      </c>
      <c r="I5" s="13" t="str">
        <f t="shared" si="1"/>
        <v>insert into tb_transaccion (id_transaccion,id_cliente,id_agencia,id_producto,id_empleado,fecha) values (4,46,10,5,4,'8/9/2017')</v>
      </c>
      <c r="J5" s="14" t="s">
        <v>755</v>
      </c>
      <c r="K5" s="14" t="s">
        <v>749</v>
      </c>
      <c r="L5" s="13" t="str">
        <f t="shared" si="2"/>
        <v>(4,46,10,5,4,'8/9/2017')</v>
      </c>
      <c r="M5" s="13" t="str">
        <f t="shared" si="3"/>
        <v>insert into tb_transaccion (id_transaccion,id_cliente,id_agencia,id_producto,id_empleado,fecha) values (4,46,10,5,4,'8/9/2017')</v>
      </c>
    </row>
    <row r="6">
      <c r="A6" s="14">
        <v>5.0</v>
      </c>
      <c r="B6" s="13">
        <v>32.0</v>
      </c>
      <c r="C6" s="13">
        <v>3.0</v>
      </c>
      <c r="D6" s="13">
        <v>2.0</v>
      </c>
      <c r="E6" s="13">
        <v>7.0</v>
      </c>
      <c r="F6" s="43" t="s">
        <v>756</v>
      </c>
      <c r="I6" s="13" t="str">
        <f t="shared" si="1"/>
        <v>insert into tb_transaccion (id_transaccion,id_cliente,id_agencia,id_producto,id_empleado,fecha) values (5,32,3,2,7,'12/12/2020')</v>
      </c>
      <c r="J6" s="14" t="s">
        <v>757</v>
      </c>
      <c r="K6" s="14" t="s">
        <v>749</v>
      </c>
      <c r="L6" s="13" t="str">
        <f t="shared" si="2"/>
        <v>(5,32,3,2,7,'12/12/2020')</v>
      </c>
      <c r="M6" s="13" t="str">
        <f t="shared" si="3"/>
        <v>insert into tb_transaccion (id_transaccion,id_cliente,id_agencia,id_producto,id_empleado,fecha) values (5,32,3,2,7,'12/12/2020')</v>
      </c>
    </row>
    <row r="7">
      <c r="A7" s="14">
        <v>6.0</v>
      </c>
      <c r="B7" s="13">
        <v>22.0</v>
      </c>
      <c r="C7" s="13">
        <v>2.0</v>
      </c>
      <c r="D7" s="13">
        <v>4.0</v>
      </c>
      <c r="E7" s="13">
        <v>19.0</v>
      </c>
      <c r="F7" s="43" t="s">
        <v>758</v>
      </c>
      <c r="I7" s="13" t="str">
        <f t="shared" si="1"/>
        <v>insert into tb_transaccion (id_transaccion,id_cliente,id_agencia,id_producto,id_empleado,fecha) values (6,22,2,4,19,'2/2/2016')</v>
      </c>
      <c r="J7" s="14" t="s">
        <v>759</v>
      </c>
      <c r="K7" s="14" t="s">
        <v>749</v>
      </c>
      <c r="L7" s="13" t="str">
        <f t="shared" si="2"/>
        <v>(6,22,2,4,19,'2/2/2016')</v>
      </c>
      <c r="M7" s="13" t="str">
        <f t="shared" si="3"/>
        <v>insert into tb_transaccion (id_transaccion,id_cliente,id_agencia,id_producto,id_empleado,fecha) values (6,22,2,4,19,'2/2/2016')</v>
      </c>
    </row>
    <row r="8">
      <c r="A8" s="14">
        <v>7.0</v>
      </c>
      <c r="B8" s="13">
        <v>16.0</v>
      </c>
      <c r="C8" s="13">
        <v>8.0</v>
      </c>
      <c r="D8" s="13">
        <v>1.0</v>
      </c>
      <c r="E8" s="13">
        <v>14.0</v>
      </c>
      <c r="F8" s="43" t="s">
        <v>760</v>
      </c>
      <c r="I8" s="13" t="str">
        <f t="shared" si="1"/>
        <v>insert into tb_transaccion (id_transaccion,id_cliente,id_agencia,id_producto,id_empleado,fecha) values (7,16,8,1,14,'10/21/2022')</v>
      </c>
      <c r="J8" s="14" t="s">
        <v>761</v>
      </c>
      <c r="K8" s="14" t="s">
        <v>749</v>
      </c>
      <c r="L8" s="13" t="str">
        <f t="shared" si="2"/>
        <v>(7,16,8,1,14,'10/21/2022')</v>
      </c>
      <c r="M8" s="13" t="str">
        <f t="shared" si="3"/>
        <v>insert into tb_transaccion (id_transaccion,id_cliente,id_agencia,id_producto,id_empleado,fecha) values (7,16,8,1,14,'10/21/2022')</v>
      </c>
    </row>
    <row r="9">
      <c r="A9" s="14">
        <v>8.0</v>
      </c>
      <c r="B9" s="13">
        <v>8.0</v>
      </c>
      <c r="C9" s="13">
        <v>10.0</v>
      </c>
      <c r="D9" s="13">
        <v>4.0</v>
      </c>
      <c r="E9" s="13">
        <v>2.0</v>
      </c>
      <c r="F9" s="43" t="s">
        <v>762</v>
      </c>
      <c r="I9" s="13" t="str">
        <f t="shared" si="1"/>
        <v>insert into tb_transaccion (id_transaccion,id_cliente,id_agencia,id_producto,id_empleado,fecha) values (8,8,10,4,2,'09/14/2018')</v>
      </c>
      <c r="J9" s="14" t="s">
        <v>763</v>
      </c>
      <c r="K9" s="14" t="s">
        <v>749</v>
      </c>
      <c r="L9" s="13" t="str">
        <f t="shared" si="2"/>
        <v>(8,8,10,4,2,'09/14/2018')</v>
      </c>
      <c r="M9" s="13" t="str">
        <f t="shared" si="3"/>
        <v>insert into tb_transaccion (id_transaccion,id_cliente,id_agencia,id_producto,id_empleado,fecha) values (8,8,10,4,2,'09/14/2018')</v>
      </c>
    </row>
    <row r="10">
      <c r="A10" s="14">
        <v>9.0</v>
      </c>
      <c r="B10" s="13">
        <v>26.0</v>
      </c>
      <c r="C10" s="13">
        <v>5.0</v>
      </c>
      <c r="D10" s="13">
        <v>5.0</v>
      </c>
      <c r="E10" s="13">
        <v>19.0</v>
      </c>
      <c r="F10" s="43" t="s">
        <v>764</v>
      </c>
      <c r="I10" s="13" t="str">
        <f t="shared" si="1"/>
        <v>insert into tb_transaccion (id_transaccion,id_cliente,id_agencia,id_producto,id_empleado,fecha) values (9,26,5,5,19,'3/5/2021')</v>
      </c>
      <c r="J10" s="14" t="s">
        <v>765</v>
      </c>
      <c r="K10" s="14" t="s">
        <v>749</v>
      </c>
      <c r="L10" s="13" t="str">
        <f t="shared" si="2"/>
        <v>(9,26,5,5,19,'3/5/2021')</v>
      </c>
      <c r="M10" s="13" t="str">
        <f t="shared" si="3"/>
        <v>insert into tb_transaccion (id_transaccion,id_cliente,id_agencia,id_producto,id_empleado,fecha) values (9,26,5,5,19,'3/5/2021')</v>
      </c>
    </row>
    <row r="11">
      <c r="A11" s="14">
        <v>10.0</v>
      </c>
      <c r="B11" s="13">
        <v>5.0</v>
      </c>
      <c r="C11" s="13">
        <v>3.0</v>
      </c>
      <c r="D11" s="13">
        <v>5.0</v>
      </c>
      <c r="E11" s="13">
        <v>2.0</v>
      </c>
      <c r="F11" s="43" t="s">
        <v>766</v>
      </c>
      <c r="I11" s="13" t="str">
        <f t="shared" si="1"/>
        <v>insert into tb_transaccion (id_transaccion,id_cliente,id_agencia,id_producto,id_empleado,fecha) values (10,5,3,5,2,'07/18/2017')</v>
      </c>
      <c r="J11" s="14" t="s">
        <v>767</v>
      </c>
      <c r="K11" s="14" t="s">
        <v>749</v>
      </c>
      <c r="L11" s="13" t="str">
        <f t="shared" si="2"/>
        <v>(10,5,3,5,2,'07/18/2017')</v>
      </c>
      <c r="M11" s="13" t="str">
        <f t="shared" si="3"/>
        <v>insert into tb_transaccion (id_transaccion,id_cliente,id_agencia,id_producto,id_empleado,fecha) values (10,5,3,5,2,'07/18/2017')</v>
      </c>
    </row>
    <row r="12">
      <c r="A12" s="14">
        <v>11.0</v>
      </c>
      <c r="B12" s="13">
        <v>48.0</v>
      </c>
      <c r="C12" s="13">
        <v>10.0</v>
      </c>
      <c r="D12" s="13">
        <v>2.0</v>
      </c>
      <c r="E12" s="13">
        <v>5.0</v>
      </c>
      <c r="F12" s="43" t="s">
        <v>768</v>
      </c>
      <c r="I12" s="13" t="str">
        <f t="shared" si="1"/>
        <v>insert into tb_transaccion (id_transaccion,id_cliente,id_agencia,id_producto,id_empleado,fecha) values (11,48,10,2,5,'5/5/2022')</v>
      </c>
      <c r="J12" s="14" t="s">
        <v>769</v>
      </c>
      <c r="K12" s="14" t="s">
        <v>749</v>
      </c>
      <c r="L12" s="13" t="str">
        <f t="shared" si="2"/>
        <v>(11,48,10,2,5,'5/5/2022')</v>
      </c>
      <c r="M12" s="13" t="str">
        <f t="shared" si="3"/>
        <v>insert into tb_transaccion (id_transaccion,id_cliente,id_agencia,id_producto,id_empleado,fecha) values (11,48,10,2,5,'5/5/2022')</v>
      </c>
    </row>
    <row r="13">
      <c r="A13" s="14">
        <v>12.0</v>
      </c>
      <c r="B13" s="13">
        <v>34.0</v>
      </c>
      <c r="C13" s="13">
        <v>7.0</v>
      </c>
      <c r="D13" s="13">
        <v>1.0</v>
      </c>
      <c r="E13" s="13">
        <v>15.0</v>
      </c>
      <c r="F13" s="43" t="s">
        <v>770</v>
      </c>
      <c r="I13" s="13" t="str">
        <f t="shared" si="1"/>
        <v>insert into tb_transaccion (id_transaccion,id_cliente,id_agencia,id_producto,id_empleado,fecha) values (12,34,7,1,15,'4/8/2019')</v>
      </c>
      <c r="J13" s="13" t="s">
        <v>771</v>
      </c>
      <c r="K13" s="14" t="s">
        <v>749</v>
      </c>
      <c r="L13" s="13" t="str">
        <f t="shared" si="2"/>
        <v>(12,34,7,1,15,'4/8/2019')</v>
      </c>
      <c r="M13" s="13" t="str">
        <f t="shared" si="3"/>
        <v>insert into tb_transaccion (id_transaccion,id_cliente,id_agencia,id_producto,id_empleado,fecha) values (12,34,7,1,15,'4/8/2019')</v>
      </c>
    </row>
    <row r="14">
      <c r="A14" s="14">
        <v>13.0</v>
      </c>
      <c r="B14" s="13">
        <v>23.0</v>
      </c>
      <c r="C14" s="13">
        <v>1.0</v>
      </c>
      <c r="D14" s="13">
        <v>2.0</v>
      </c>
      <c r="E14" s="13">
        <v>19.0</v>
      </c>
      <c r="F14" s="43" t="s">
        <v>772</v>
      </c>
      <c r="I14" s="13" t="str">
        <f t="shared" si="1"/>
        <v>insert into tb_transaccion (id_transaccion,id_cliente,id_agencia,id_producto,id_empleado,fecha) values (13,23,1,2,19,'11/19/2016')</v>
      </c>
      <c r="J14" s="13" t="s">
        <v>773</v>
      </c>
      <c r="K14" s="14" t="s">
        <v>749</v>
      </c>
      <c r="L14" s="13" t="str">
        <f t="shared" si="2"/>
        <v>(13,23,1,2,19,'11/19/2016')</v>
      </c>
      <c r="M14" s="13" t="str">
        <f t="shared" si="3"/>
        <v>insert into tb_transaccion (id_transaccion,id_cliente,id_agencia,id_producto,id_empleado,fecha) values (13,23,1,2,19,'11/19/2016')</v>
      </c>
    </row>
    <row r="15">
      <c r="A15" s="14">
        <v>14.0</v>
      </c>
      <c r="B15" s="13">
        <v>28.0</v>
      </c>
      <c r="C15" s="13">
        <v>7.0</v>
      </c>
      <c r="D15" s="13">
        <v>4.0</v>
      </c>
      <c r="E15" s="13">
        <v>1.0</v>
      </c>
      <c r="F15" s="43" t="s">
        <v>774</v>
      </c>
      <c r="I15" s="13" t="str">
        <f t="shared" si="1"/>
        <v>insert into tb_transaccion (id_transaccion,id_cliente,id_agencia,id_producto,id_empleado,fecha) values (14,28,7,4,1,'8/7/2020')</v>
      </c>
      <c r="J15" s="13" t="s">
        <v>775</v>
      </c>
      <c r="K15" s="14" t="s">
        <v>749</v>
      </c>
      <c r="L15" s="13" t="str">
        <f t="shared" si="2"/>
        <v>(14,28,7,4,1,'8/7/2020')</v>
      </c>
      <c r="M15" s="13" t="str">
        <f t="shared" si="3"/>
        <v>insert into tb_transaccion (id_transaccion,id_cliente,id_agencia,id_producto,id_empleado,fecha) values (14,28,7,4,1,'8/7/2020')</v>
      </c>
    </row>
    <row r="16">
      <c r="A16" s="14">
        <v>15.0</v>
      </c>
      <c r="B16" s="13">
        <v>59.0</v>
      </c>
      <c r="C16" s="13">
        <v>9.0</v>
      </c>
      <c r="D16" s="13">
        <v>5.0</v>
      </c>
      <c r="E16" s="13">
        <v>15.0</v>
      </c>
      <c r="F16" s="43" t="s">
        <v>776</v>
      </c>
      <c r="I16" s="13" t="str">
        <f t="shared" si="1"/>
        <v>insert into tb_transaccion (id_transaccion,id_cliente,id_agencia,id_producto,id_empleado,fecha) values (15,59,9,5,15,'01/26/2017')</v>
      </c>
      <c r="J16" s="13" t="s">
        <v>777</v>
      </c>
      <c r="K16" s="14" t="s">
        <v>749</v>
      </c>
      <c r="L16" s="13" t="str">
        <f t="shared" si="2"/>
        <v>(15,59,9,5,15,'01/26/2017')</v>
      </c>
      <c r="M16" s="13" t="str">
        <f t="shared" si="3"/>
        <v>insert into tb_transaccion (id_transaccion,id_cliente,id_agencia,id_producto,id_empleado,fecha) values (15,59,9,5,15,'01/26/2017')</v>
      </c>
    </row>
    <row r="17">
      <c r="A17" s="14">
        <v>16.0</v>
      </c>
      <c r="B17" s="13">
        <v>14.0</v>
      </c>
      <c r="C17" s="13">
        <v>3.0</v>
      </c>
      <c r="D17" s="13">
        <v>5.0</v>
      </c>
      <c r="E17" s="13">
        <v>2.0</v>
      </c>
      <c r="F17" s="43" t="s">
        <v>778</v>
      </c>
      <c r="I17" s="13" t="str">
        <f t="shared" si="1"/>
        <v>insert into tb_transaccion (id_transaccion,id_cliente,id_agencia,id_producto,id_empleado,fecha) values (16,14,3,5,2,'3/11/2022')</v>
      </c>
      <c r="J17" s="13" t="s">
        <v>779</v>
      </c>
      <c r="K17" s="14" t="s">
        <v>749</v>
      </c>
      <c r="L17" s="13" t="str">
        <f t="shared" si="2"/>
        <v>(16,14,3,5,2,'3/11/2022')</v>
      </c>
      <c r="M17" s="13" t="str">
        <f t="shared" si="3"/>
        <v>insert into tb_transaccion (id_transaccion,id_cliente,id_agencia,id_producto,id_empleado,fecha) values (16,14,3,5,2,'3/11/2022')</v>
      </c>
    </row>
    <row r="18">
      <c r="A18" s="14">
        <v>17.0</v>
      </c>
      <c r="B18" s="13">
        <v>63.0</v>
      </c>
      <c r="C18" s="13">
        <v>5.0</v>
      </c>
      <c r="D18" s="13">
        <v>3.0</v>
      </c>
      <c r="E18" s="13">
        <v>10.0</v>
      </c>
      <c r="F18" s="43" t="s">
        <v>780</v>
      </c>
      <c r="I18" s="13" t="str">
        <f t="shared" si="1"/>
        <v>insert into tb_transaccion (id_transaccion,id_cliente,id_agencia,id_producto,id_empleado,fecha) values (17,63,5,3,10,'9/3/2018')</v>
      </c>
      <c r="J18" s="13" t="s">
        <v>781</v>
      </c>
      <c r="K18" s="14" t="s">
        <v>749</v>
      </c>
      <c r="L18" s="13" t="str">
        <f t="shared" si="2"/>
        <v>(17,63,5,3,10,'9/3/2018')</v>
      </c>
      <c r="M18" s="13" t="str">
        <f t="shared" si="3"/>
        <v>insert into tb_transaccion (id_transaccion,id_cliente,id_agencia,id_producto,id_empleado,fecha) values (17,63,5,3,10,'9/3/2018')</v>
      </c>
    </row>
    <row r="19">
      <c r="A19" s="14">
        <v>18.0</v>
      </c>
      <c r="B19" s="13">
        <v>35.0</v>
      </c>
      <c r="C19" s="13">
        <v>4.0</v>
      </c>
      <c r="D19" s="13">
        <v>5.0</v>
      </c>
      <c r="E19" s="13">
        <v>14.0</v>
      </c>
      <c r="F19" s="43" t="s">
        <v>782</v>
      </c>
      <c r="I19" s="13" t="str">
        <f t="shared" si="1"/>
        <v>insert into tb_transaccion (id_transaccion,id_cliente,id_agencia,id_producto,id_empleado,fecha) values (18,35,4,5,14,'6/12/2021')</v>
      </c>
      <c r="J19" s="13" t="s">
        <v>783</v>
      </c>
      <c r="K19" s="14" t="s">
        <v>749</v>
      </c>
      <c r="L19" s="13" t="str">
        <f t="shared" si="2"/>
        <v>(18,35,4,5,14,'6/12/2021')</v>
      </c>
      <c r="M19" s="13" t="str">
        <f t="shared" si="3"/>
        <v>insert into tb_transaccion (id_transaccion,id_cliente,id_agencia,id_producto,id_empleado,fecha) values (18,35,4,5,14,'6/12/2021')</v>
      </c>
    </row>
    <row r="20">
      <c r="A20" s="14">
        <v>19.0</v>
      </c>
      <c r="B20" s="13">
        <v>39.0</v>
      </c>
      <c r="C20" s="13">
        <v>8.0</v>
      </c>
      <c r="D20" s="13">
        <v>4.0</v>
      </c>
      <c r="E20" s="13">
        <v>15.0</v>
      </c>
      <c r="F20" s="43" t="s">
        <v>784</v>
      </c>
      <c r="I20" s="13" t="str">
        <f t="shared" si="1"/>
        <v>insert into tb_transaccion (id_transaccion,id_cliente,id_agencia,id_producto,id_empleado,fecha) values (19,39,8,4,15,'12/10/2019')</v>
      </c>
      <c r="J20" s="13" t="s">
        <v>785</v>
      </c>
      <c r="K20" s="14" t="s">
        <v>749</v>
      </c>
      <c r="L20" s="13" t="str">
        <f t="shared" si="2"/>
        <v>(19,39,8,4,15,'12/10/2019')</v>
      </c>
      <c r="M20" s="13" t="str">
        <f t="shared" si="3"/>
        <v>insert into tb_transaccion (id_transaccion,id_cliente,id_agencia,id_producto,id_empleado,fecha) values (19,39,8,4,15,'12/10/2019')</v>
      </c>
    </row>
    <row r="21">
      <c r="A21" s="14">
        <v>20.0</v>
      </c>
      <c r="B21" s="13">
        <v>65.0</v>
      </c>
      <c r="C21" s="13">
        <v>7.0</v>
      </c>
      <c r="D21" s="13">
        <v>3.0</v>
      </c>
      <c r="E21" s="13">
        <v>20.0</v>
      </c>
      <c r="F21" s="43" t="s">
        <v>786</v>
      </c>
      <c r="I21" s="13" t="str">
        <f t="shared" si="1"/>
        <v>insert into tb_transaccion (id_transaccion,id_cliente,id_agencia,id_producto,id_empleado,fecha) values (20,65,7,3,20,'10/11/2016')</v>
      </c>
      <c r="J21" s="13" t="s">
        <v>787</v>
      </c>
      <c r="K21" s="14" t="s">
        <v>749</v>
      </c>
      <c r="L21" s="13" t="str">
        <f t="shared" si="2"/>
        <v>(20,65,7,3,20,'10/11/2016')</v>
      </c>
      <c r="M21" s="13" t="str">
        <f t="shared" si="3"/>
        <v>insert into tb_transaccion (id_transaccion,id_cliente,id_agencia,id_producto,id_empleado,fecha) values (20,65,7,3,20,'10/11/2016')</v>
      </c>
    </row>
    <row r="22">
      <c r="A22" s="14">
        <v>21.0</v>
      </c>
      <c r="B22" s="13">
        <v>15.0</v>
      </c>
      <c r="C22" s="13">
        <v>5.0</v>
      </c>
      <c r="D22" s="13">
        <v>3.0</v>
      </c>
      <c r="E22" s="13">
        <v>1.0</v>
      </c>
      <c r="F22" s="43" t="s">
        <v>788</v>
      </c>
      <c r="I22" s="13" t="str">
        <f t="shared" si="1"/>
        <v>insert into tb_transaccion (id_transaccion,id_cliente,id_agencia,id_producto,id_empleado,fecha) values (21,15,5,3,1,'2/10/2022')</v>
      </c>
      <c r="J22" s="13" t="s">
        <v>789</v>
      </c>
      <c r="K22" s="14" t="s">
        <v>749</v>
      </c>
      <c r="L22" s="13" t="str">
        <f t="shared" si="2"/>
        <v>(21,15,5,3,1,'2/10/2022')</v>
      </c>
      <c r="M22" s="13" t="str">
        <f t="shared" si="3"/>
        <v>insert into tb_transaccion (id_transaccion,id_cliente,id_agencia,id_producto,id_empleado,fecha) values (21,15,5,3,1,'2/10/2022')</v>
      </c>
    </row>
    <row r="23">
      <c r="A23" s="14">
        <v>22.0</v>
      </c>
      <c r="B23" s="13">
        <v>48.0</v>
      </c>
      <c r="C23" s="13">
        <v>3.0</v>
      </c>
      <c r="D23" s="13">
        <v>3.0</v>
      </c>
      <c r="E23" s="13">
        <v>11.0</v>
      </c>
      <c r="F23" s="43" t="s">
        <v>790</v>
      </c>
      <c r="I23" s="13" t="str">
        <f t="shared" si="1"/>
        <v>insert into tb_transaccion (id_transaccion,id_cliente,id_agencia,id_producto,id_empleado,fecha) values (22,48,3,3,11,'8/1/2017')</v>
      </c>
      <c r="J23" s="13" t="s">
        <v>791</v>
      </c>
      <c r="K23" s="14" t="s">
        <v>749</v>
      </c>
      <c r="L23" s="13" t="str">
        <f t="shared" si="2"/>
        <v>(22,48,3,3,11,'8/1/2017')</v>
      </c>
      <c r="M23" s="13" t="str">
        <f t="shared" si="3"/>
        <v>insert into tb_transaccion (id_transaccion,id_cliente,id_agencia,id_producto,id_empleado,fecha) values (22,48,3,3,11,'8/1/2017')</v>
      </c>
    </row>
    <row r="24">
      <c r="A24" s="14">
        <v>23.0</v>
      </c>
      <c r="B24" s="13">
        <v>50.0</v>
      </c>
      <c r="C24" s="13">
        <v>7.0</v>
      </c>
      <c r="D24" s="13">
        <v>5.0</v>
      </c>
      <c r="E24" s="13">
        <v>19.0</v>
      </c>
      <c r="F24" s="43" t="s">
        <v>792</v>
      </c>
      <c r="I24" s="13" t="str">
        <f t="shared" si="1"/>
        <v>insert into tb_transaccion (id_transaccion,id_cliente,id_agencia,id_producto,id_empleado,fecha) values (23,50,7,5,19,'4/2/2018')</v>
      </c>
      <c r="J24" s="13" t="s">
        <v>793</v>
      </c>
      <c r="K24" s="14" t="s">
        <v>749</v>
      </c>
      <c r="L24" s="13" t="str">
        <f t="shared" si="2"/>
        <v>(23,50,7,5,19,'4/2/2018')</v>
      </c>
      <c r="M24" s="13" t="str">
        <f t="shared" si="3"/>
        <v>insert into tb_transaccion (id_transaccion,id_cliente,id_agencia,id_producto,id_empleado,fecha) values (23,50,7,5,19,'4/2/2018')</v>
      </c>
    </row>
    <row r="25">
      <c r="A25" s="14">
        <v>24.0</v>
      </c>
      <c r="B25" s="13">
        <v>61.0</v>
      </c>
      <c r="C25" s="13">
        <v>8.0</v>
      </c>
      <c r="D25" s="13">
        <v>2.0</v>
      </c>
      <c r="E25" s="13">
        <v>9.0</v>
      </c>
      <c r="F25" s="43" t="s">
        <v>794</v>
      </c>
      <c r="I25" s="13" t="str">
        <f t="shared" si="1"/>
        <v>insert into tb_transaccion (id_transaccion,id_cliente,id_agencia,id_producto,id_empleado,fecha) values (24,61,8,2,9,'11/10/2020')</v>
      </c>
      <c r="J25" s="13" t="s">
        <v>795</v>
      </c>
      <c r="K25" s="14" t="s">
        <v>749</v>
      </c>
      <c r="L25" s="13" t="str">
        <f t="shared" si="2"/>
        <v>(24,61,8,2,9,'11/10/2020')</v>
      </c>
      <c r="M25" s="13" t="str">
        <f t="shared" si="3"/>
        <v>insert into tb_transaccion (id_transaccion,id_cliente,id_agencia,id_producto,id_empleado,fecha) values (24,61,8,2,9,'11/10/2020')</v>
      </c>
    </row>
    <row r="26">
      <c r="A26" s="14">
        <v>25.0</v>
      </c>
      <c r="B26" s="13">
        <v>50.0</v>
      </c>
      <c r="C26" s="13">
        <v>2.0</v>
      </c>
      <c r="D26" s="13">
        <v>4.0</v>
      </c>
      <c r="E26" s="13">
        <v>9.0</v>
      </c>
      <c r="F26" s="43" t="s">
        <v>796</v>
      </c>
      <c r="I26" s="13" t="str">
        <f t="shared" si="1"/>
        <v>insert into tb_transaccion (id_transaccion,id_cliente,id_agencia,id_producto,id_empleado,fecha) values (25,50,2,4,9,'6/6/2019')</v>
      </c>
      <c r="J26" s="13" t="s">
        <v>797</v>
      </c>
      <c r="K26" s="14" t="s">
        <v>749</v>
      </c>
      <c r="L26" s="13" t="str">
        <f t="shared" si="2"/>
        <v>(25,50,2,4,9,'6/6/2019')</v>
      </c>
      <c r="M26" s="13" t="str">
        <f t="shared" si="3"/>
        <v>insert into tb_transaccion (id_transaccion,id_cliente,id_agencia,id_producto,id_empleado,fecha) values (25,50,2,4,9,'6/6/2019')</v>
      </c>
    </row>
    <row r="27">
      <c r="A27" s="14">
        <v>26.0</v>
      </c>
      <c r="B27" s="13">
        <v>41.0</v>
      </c>
      <c r="C27" s="13">
        <v>7.0</v>
      </c>
      <c r="D27" s="13">
        <v>4.0</v>
      </c>
      <c r="E27" s="13">
        <v>13.0</v>
      </c>
      <c r="F27" s="43" t="s">
        <v>798</v>
      </c>
      <c r="I27" s="13" t="str">
        <f t="shared" si="1"/>
        <v>insert into tb_transaccion (id_transaccion,id_cliente,id_agencia,id_producto,id_empleado,fecha) values (26,41,7,4,13,'1/4/2017')</v>
      </c>
      <c r="J27" s="13" t="s">
        <v>799</v>
      </c>
      <c r="K27" s="14" t="s">
        <v>749</v>
      </c>
      <c r="L27" s="13" t="str">
        <f t="shared" si="2"/>
        <v>(26,41,7,4,13,'1/4/2017')</v>
      </c>
      <c r="M27" s="13" t="str">
        <f t="shared" si="3"/>
        <v>insert into tb_transaccion (id_transaccion,id_cliente,id_agencia,id_producto,id_empleado,fecha) values (26,41,7,4,13,'1/4/2017')</v>
      </c>
    </row>
    <row r="28">
      <c r="A28" s="14">
        <v>27.0</v>
      </c>
      <c r="B28" s="13">
        <v>21.0</v>
      </c>
      <c r="C28" s="13">
        <v>4.0</v>
      </c>
      <c r="D28" s="13">
        <v>1.0</v>
      </c>
      <c r="E28" s="13">
        <v>20.0</v>
      </c>
      <c r="F28" s="43" t="s">
        <v>800</v>
      </c>
      <c r="I28" s="13" t="str">
        <f t="shared" si="1"/>
        <v>insert into tb_transaccion (id_transaccion,id_cliente,id_agencia,id_producto,id_empleado,fecha) values (27,21,4,1,20,'5/9/2018')</v>
      </c>
      <c r="J28" s="13" t="s">
        <v>801</v>
      </c>
      <c r="K28" s="14" t="s">
        <v>749</v>
      </c>
      <c r="L28" s="13" t="str">
        <f t="shared" si="2"/>
        <v>(27,21,4,1,20,'5/9/2018')</v>
      </c>
      <c r="M28" s="13" t="str">
        <f t="shared" si="3"/>
        <v>insert into tb_transaccion (id_transaccion,id_cliente,id_agencia,id_producto,id_empleado,fecha) values (27,21,4,1,20,'5/9/2018')</v>
      </c>
    </row>
    <row r="29">
      <c r="A29" s="14">
        <v>28.0</v>
      </c>
      <c r="B29" s="13">
        <v>49.0</v>
      </c>
      <c r="C29" s="13">
        <v>9.0</v>
      </c>
      <c r="D29" s="13">
        <v>5.0</v>
      </c>
      <c r="E29" s="13">
        <v>10.0</v>
      </c>
      <c r="F29" s="43" t="s">
        <v>802</v>
      </c>
      <c r="I29" s="13" t="str">
        <f t="shared" si="1"/>
        <v>insert into tb_transaccion (id_transaccion,id_cliente,id_agencia,id_producto,id_empleado,fecha) values (28,49,9,5,10,'12/2/2021')</v>
      </c>
      <c r="J29" s="13" t="s">
        <v>803</v>
      </c>
      <c r="K29" s="14" t="s">
        <v>749</v>
      </c>
      <c r="L29" s="13" t="str">
        <f t="shared" si="2"/>
        <v>(28,49,9,5,10,'12/2/2021')</v>
      </c>
      <c r="M29" s="13" t="str">
        <f t="shared" si="3"/>
        <v>insert into tb_transaccion (id_transaccion,id_cliente,id_agencia,id_producto,id_empleado,fecha) values (28,49,9,5,10,'12/2/2021')</v>
      </c>
    </row>
    <row r="30">
      <c r="A30" s="14">
        <v>29.0</v>
      </c>
      <c r="B30" s="13">
        <v>42.0</v>
      </c>
      <c r="C30" s="13">
        <v>2.0</v>
      </c>
      <c r="D30" s="13">
        <v>3.0</v>
      </c>
      <c r="E30" s="13">
        <v>13.0</v>
      </c>
      <c r="F30" s="43" t="s">
        <v>804</v>
      </c>
      <c r="I30" s="13" t="str">
        <f t="shared" si="1"/>
        <v>insert into tb_transaccion (id_transaccion,id_cliente,id_agencia,id_producto,id_empleado,fecha) values (29,42,2,3,13,'09/18/2020')</v>
      </c>
      <c r="J30" s="13" t="s">
        <v>805</v>
      </c>
      <c r="K30" s="14" t="s">
        <v>749</v>
      </c>
      <c r="L30" s="13" t="str">
        <f t="shared" si="2"/>
        <v>(29,42,2,3,13,'09/18/2020')</v>
      </c>
      <c r="M30" s="13" t="str">
        <f t="shared" si="3"/>
        <v>insert into tb_transaccion (id_transaccion,id_cliente,id_agencia,id_producto,id_empleado,fecha) values (29,42,2,3,13,'09/18/2020')</v>
      </c>
    </row>
    <row r="31">
      <c r="A31" s="14">
        <v>30.0</v>
      </c>
      <c r="B31" s="13">
        <v>15.0</v>
      </c>
      <c r="C31" s="13">
        <v>5.0</v>
      </c>
      <c r="D31" s="13">
        <v>3.0</v>
      </c>
      <c r="E31" s="13">
        <v>20.0</v>
      </c>
      <c r="F31" s="43" t="s">
        <v>806</v>
      </c>
      <c r="I31" s="13" t="str">
        <f t="shared" si="1"/>
        <v>insert into tb_transaccion (id_transaccion,id_cliente,id_agencia,id_producto,id_empleado,fecha) values (30,15,5,3,20,'7/7/2016')</v>
      </c>
      <c r="J31" s="13" t="s">
        <v>807</v>
      </c>
      <c r="K31" s="14" t="s">
        <v>749</v>
      </c>
      <c r="L31" s="13" t="str">
        <f t="shared" si="2"/>
        <v>(30,15,5,3,20,'7/7/2016')</v>
      </c>
      <c r="M31" s="13" t="str">
        <f t="shared" si="3"/>
        <v>insert into tb_transaccion (id_transaccion,id_cliente,id_agencia,id_producto,id_empleado,fecha) values (30,15,5,3,20,'7/7/2016')</v>
      </c>
    </row>
    <row r="32">
      <c r="A32" s="14">
        <v>31.0</v>
      </c>
      <c r="B32" s="13">
        <v>19.0</v>
      </c>
      <c r="C32" s="13">
        <v>8.0</v>
      </c>
      <c r="D32" s="13">
        <v>4.0</v>
      </c>
      <c r="E32" s="13">
        <v>20.0</v>
      </c>
      <c r="F32" s="43" t="s">
        <v>808</v>
      </c>
      <c r="I32" s="13" t="str">
        <f t="shared" si="1"/>
        <v>insert into tb_transaccion (id_transaccion,id_cliente,id_agencia,id_producto,id_empleado,fecha) values (31,19,8,4,20,'3/6/2022')</v>
      </c>
      <c r="J32" s="13" t="s">
        <v>809</v>
      </c>
      <c r="K32" s="14" t="s">
        <v>749</v>
      </c>
      <c r="L32" s="13" t="str">
        <f t="shared" si="2"/>
        <v>(31,19,8,4,20,'3/6/2022')</v>
      </c>
      <c r="M32" s="13" t="str">
        <f t="shared" si="3"/>
        <v>insert into tb_transaccion (id_transaccion,id_cliente,id_agencia,id_producto,id_empleado,fecha) values (31,19,8,4,20,'3/6/2022')</v>
      </c>
    </row>
    <row r="33">
      <c r="A33" s="14">
        <v>32.0</v>
      </c>
      <c r="B33" s="13">
        <v>45.0</v>
      </c>
      <c r="C33" s="13">
        <v>10.0</v>
      </c>
      <c r="D33" s="13">
        <v>2.0</v>
      </c>
      <c r="E33" s="13">
        <v>17.0</v>
      </c>
      <c r="F33" s="43" t="s">
        <v>810</v>
      </c>
      <c r="I33" s="13" t="str">
        <f t="shared" si="1"/>
        <v>insert into tb_transaccion (id_transaccion,id_cliente,id_agencia,id_producto,id_empleado,fecha) values (32,45,10,2,17,'01/13/2019')</v>
      </c>
      <c r="J33" s="13" t="s">
        <v>811</v>
      </c>
      <c r="K33" s="14" t="s">
        <v>749</v>
      </c>
      <c r="L33" s="13" t="str">
        <f t="shared" si="2"/>
        <v>(32,45,10,2,17,'01/13/2019')</v>
      </c>
      <c r="M33" s="13" t="str">
        <f t="shared" si="3"/>
        <v>insert into tb_transaccion (id_transaccion,id_cliente,id_agencia,id_producto,id_empleado,fecha) values (32,45,10,2,17,'01/13/2019')</v>
      </c>
    </row>
    <row r="34">
      <c r="A34" s="14">
        <v>33.0</v>
      </c>
      <c r="B34" s="13">
        <v>16.0</v>
      </c>
      <c r="C34" s="13">
        <v>7.0</v>
      </c>
      <c r="D34" s="13">
        <v>2.0</v>
      </c>
      <c r="E34" s="13">
        <v>15.0</v>
      </c>
      <c r="F34" s="43" t="s">
        <v>812</v>
      </c>
      <c r="I34" s="13" t="str">
        <f t="shared" si="1"/>
        <v>insert into tb_transaccion (id_transaccion,id_cliente,id_agencia,id_producto,id_empleado,fecha) values (33,16,7,2,15,'10/4/2017')</v>
      </c>
      <c r="J34" s="13" t="s">
        <v>813</v>
      </c>
      <c r="K34" s="14" t="s">
        <v>749</v>
      </c>
      <c r="L34" s="13" t="str">
        <f t="shared" si="2"/>
        <v>(33,16,7,2,15,'10/4/2017')</v>
      </c>
      <c r="M34" s="13" t="str">
        <f t="shared" si="3"/>
        <v>insert into tb_transaccion (id_transaccion,id_cliente,id_agencia,id_producto,id_empleado,fecha) values (33,16,7,2,15,'10/4/2017')</v>
      </c>
    </row>
    <row r="35">
      <c r="A35" s="14">
        <v>34.0</v>
      </c>
      <c r="B35" s="13">
        <v>39.0</v>
      </c>
      <c r="C35" s="13">
        <v>3.0</v>
      </c>
      <c r="D35" s="13">
        <v>4.0</v>
      </c>
      <c r="E35" s="13">
        <v>2.0</v>
      </c>
      <c r="F35" s="43" t="s">
        <v>814</v>
      </c>
      <c r="I35" s="13" t="str">
        <f t="shared" si="1"/>
        <v>insert into tb_transaccion (id_transaccion,id_cliente,id_agencia,id_producto,id_empleado,fecha) values (34,39,3,4,2,'8/9/2021')</v>
      </c>
      <c r="J35" s="13" t="s">
        <v>815</v>
      </c>
      <c r="K35" s="14" t="s">
        <v>749</v>
      </c>
      <c r="L35" s="13" t="str">
        <f t="shared" si="2"/>
        <v>(34,39,3,4,2,'8/9/2021')</v>
      </c>
      <c r="M35" s="13" t="str">
        <f t="shared" si="3"/>
        <v>insert into tb_transaccion (id_transaccion,id_cliente,id_agencia,id_producto,id_empleado,fecha) values (34,39,3,4,2,'8/9/2021')</v>
      </c>
    </row>
    <row r="36">
      <c r="A36" s="14">
        <v>35.0</v>
      </c>
      <c r="B36" s="13">
        <v>27.0</v>
      </c>
      <c r="C36" s="13">
        <v>1.0</v>
      </c>
      <c r="D36" s="13">
        <v>5.0</v>
      </c>
      <c r="E36" s="13">
        <v>8.0</v>
      </c>
      <c r="F36" s="43" t="s">
        <v>816</v>
      </c>
      <c r="I36" s="13" t="str">
        <f t="shared" si="1"/>
        <v>insert into tb_transaccion (id_transaccion,id_cliente,id_agencia,id_producto,id_empleado,fecha) values (35,27,1,5,8,'4/11/2018')</v>
      </c>
      <c r="J36" s="13" t="s">
        <v>817</v>
      </c>
      <c r="K36" s="14" t="s">
        <v>749</v>
      </c>
      <c r="L36" s="13" t="str">
        <f t="shared" si="2"/>
        <v>(35,27,1,5,8,'4/11/2018')</v>
      </c>
      <c r="M36" s="13" t="str">
        <f t="shared" si="3"/>
        <v>insert into tb_transaccion (id_transaccion,id_cliente,id_agencia,id_producto,id_empleado,fecha) values (35,27,1,5,8,'4/11/2018')</v>
      </c>
    </row>
    <row r="37">
      <c r="A37" s="14">
        <v>36.0</v>
      </c>
      <c r="B37" s="13">
        <v>50.0</v>
      </c>
      <c r="C37" s="13">
        <v>4.0</v>
      </c>
      <c r="D37" s="13">
        <v>1.0</v>
      </c>
      <c r="E37" s="13">
        <v>5.0</v>
      </c>
      <c r="F37" s="43" t="s">
        <v>818</v>
      </c>
      <c r="I37" s="13" t="str">
        <f t="shared" si="1"/>
        <v>insert into tb_transaccion (id_transaccion,id_cliente,id_agencia,id_producto,id_empleado,fecha) values (36,50,4,1,5,'12/11/2016')</v>
      </c>
      <c r="J37" s="13" t="s">
        <v>819</v>
      </c>
      <c r="K37" s="14" t="s">
        <v>749</v>
      </c>
      <c r="L37" s="13" t="str">
        <f t="shared" si="2"/>
        <v>(36,50,4,1,5,'12/11/2016')</v>
      </c>
      <c r="M37" s="13" t="str">
        <f t="shared" si="3"/>
        <v>insert into tb_transaccion (id_transaccion,id_cliente,id_agencia,id_producto,id_empleado,fecha) values (36,50,4,1,5,'12/11/2016')</v>
      </c>
    </row>
    <row r="38">
      <c r="A38" s="14">
        <v>37.0</v>
      </c>
      <c r="B38" s="13">
        <v>14.0</v>
      </c>
      <c r="C38" s="13">
        <v>1.0</v>
      </c>
      <c r="D38" s="13">
        <v>3.0</v>
      </c>
      <c r="E38" s="13">
        <v>13.0</v>
      </c>
      <c r="F38" s="43" t="s">
        <v>820</v>
      </c>
      <c r="I38" s="13" t="str">
        <f t="shared" si="1"/>
        <v>insert into tb_transaccion (id_transaccion,id_cliente,id_agencia,id_producto,id_empleado,fecha) values (37,14,1,3,13,'2/8/2021')</v>
      </c>
      <c r="J38" s="13" t="s">
        <v>821</v>
      </c>
      <c r="K38" s="14" t="s">
        <v>749</v>
      </c>
      <c r="L38" s="13" t="str">
        <f t="shared" si="2"/>
        <v>(37,14,1,3,13,'2/8/2021')</v>
      </c>
      <c r="M38" s="13" t="str">
        <f t="shared" si="3"/>
        <v>insert into tb_transaccion (id_transaccion,id_cliente,id_agencia,id_producto,id_empleado,fecha) values (37,14,1,3,13,'2/8/2021')</v>
      </c>
    </row>
    <row r="39">
      <c r="A39" s="14">
        <v>38.0</v>
      </c>
      <c r="B39" s="13">
        <v>69.0</v>
      </c>
      <c r="C39" s="13">
        <v>6.0</v>
      </c>
      <c r="D39" s="13">
        <v>5.0</v>
      </c>
      <c r="E39" s="13">
        <v>9.0</v>
      </c>
      <c r="F39" s="43" t="s">
        <v>822</v>
      </c>
      <c r="I39" s="13" t="str">
        <f t="shared" si="1"/>
        <v>insert into tb_transaccion (id_transaccion,id_cliente,id_agencia,id_producto,id_empleado,fecha) values (38,69,6,5,9,'11/5/2019')</v>
      </c>
      <c r="J39" s="13" t="s">
        <v>823</v>
      </c>
      <c r="K39" s="14" t="s">
        <v>749</v>
      </c>
      <c r="L39" s="13" t="str">
        <f t="shared" si="2"/>
        <v>(38,69,6,5,9,'11/5/2019')</v>
      </c>
      <c r="M39" s="13" t="str">
        <f t="shared" si="3"/>
        <v>insert into tb_transaccion (id_transaccion,id_cliente,id_agencia,id_producto,id_empleado,fecha) values (38,69,6,5,9,'11/5/2019')</v>
      </c>
    </row>
    <row r="40">
      <c r="A40" s="14">
        <v>39.0</v>
      </c>
      <c r="B40" s="13">
        <v>11.0</v>
      </c>
      <c r="C40" s="13">
        <v>2.0</v>
      </c>
      <c r="D40" s="13">
        <v>3.0</v>
      </c>
      <c r="E40" s="13">
        <v>4.0</v>
      </c>
      <c r="F40" s="43" t="s">
        <v>824</v>
      </c>
      <c r="I40" s="13" t="str">
        <f t="shared" si="1"/>
        <v>insert into tb_transaccion (id_transaccion,id_cliente,id_agencia,id_producto,id_empleado,fecha) values (39,11,2,3,4,'7/7/2017')</v>
      </c>
      <c r="J40" s="13" t="s">
        <v>825</v>
      </c>
      <c r="K40" s="14" t="s">
        <v>749</v>
      </c>
      <c r="L40" s="13" t="str">
        <f t="shared" si="2"/>
        <v>(39,11,2,3,4,'7/7/2017')</v>
      </c>
      <c r="M40" s="13" t="str">
        <f t="shared" si="3"/>
        <v>insert into tb_transaccion (id_transaccion,id_cliente,id_agencia,id_producto,id_empleado,fecha) values (39,11,2,3,4,'7/7/2017')</v>
      </c>
    </row>
    <row r="41">
      <c r="A41" s="14">
        <v>40.0</v>
      </c>
      <c r="B41" s="13">
        <v>32.0</v>
      </c>
      <c r="C41" s="13">
        <v>2.0</v>
      </c>
      <c r="D41" s="13">
        <v>4.0</v>
      </c>
      <c r="E41" s="13">
        <v>20.0</v>
      </c>
      <c r="F41" s="43" t="s">
        <v>826</v>
      </c>
      <c r="I41" s="13" t="str">
        <f t="shared" si="1"/>
        <v>insert into tb_transaccion (id_transaccion,id_cliente,id_agencia,id_producto,id_empleado,fecha) values (40,32,2,4,20,'3/8/2022')</v>
      </c>
      <c r="J41" s="13" t="s">
        <v>827</v>
      </c>
      <c r="K41" s="14" t="s">
        <v>749</v>
      </c>
      <c r="L41" s="13" t="str">
        <f t="shared" si="2"/>
        <v>(40,32,2,4,20,'3/8/2022')</v>
      </c>
      <c r="M41" s="13" t="str">
        <f t="shared" si="3"/>
        <v>insert into tb_transaccion (id_transaccion,id_cliente,id_agencia,id_producto,id_empleado,fecha) values (40,32,2,4,20,'3/8/2022')</v>
      </c>
    </row>
    <row r="42">
      <c r="A42" s="14">
        <v>41.0</v>
      </c>
      <c r="B42" s="13">
        <v>26.0</v>
      </c>
      <c r="C42" s="13">
        <v>5.0</v>
      </c>
      <c r="D42" s="13">
        <v>3.0</v>
      </c>
      <c r="E42" s="13">
        <v>9.0</v>
      </c>
      <c r="F42" s="43" t="s">
        <v>780</v>
      </c>
      <c r="I42" s="13" t="str">
        <f t="shared" si="1"/>
        <v>insert into tb_transaccion (id_transaccion,id_cliente,id_agencia,id_producto,id_empleado,fecha) values (41,26,5,3,9,'9/3/2018')</v>
      </c>
      <c r="J42" s="13" t="s">
        <v>828</v>
      </c>
      <c r="K42" s="14" t="s">
        <v>749</v>
      </c>
      <c r="L42" s="13" t="str">
        <f t="shared" si="2"/>
        <v>(41,26,5,3,9,'9/3/2018')</v>
      </c>
      <c r="M42" s="13" t="str">
        <f t="shared" si="3"/>
        <v>insert into tb_transaccion (id_transaccion,id_cliente,id_agencia,id_producto,id_empleado,fecha) values (41,26,5,3,9,'9/3/2018')</v>
      </c>
    </row>
    <row r="43">
      <c r="A43" s="14">
        <v>42.0</v>
      </c>
      <c r="B43" s="13">
        <v>22.0</v>
      </c>
      <c r="C43" s="13">
        <v>3.0</v>
      </c>
      <c r="D43" s="13">
        <v>3.0</v>
      </c>
      <c r="E43" s="13">
        <v>17.0</v>
      </c>
      <c r="F43" s="43" t="s">
        <v>829</v>
      </c>
      <c r="I43" s="13" t="str">
        <f t="shared" si="1"/>
        <v>insert into tb_transaccion (id_transaccion,id_cliente,id_agencia,id_producto,id_empleado,fecha) values (42,22,3,3,17,'6/11/2021')</v>
      </c>
      <c r="J43" s="13" t="s">
        <v>830</v>
      </c>
      <c r="K43" s="14" t="s">
        <v>749</v>
      </c>
      <c r="L43" s="13" t="str">
        <f t="shared" si="2"/>
        <v>(42,22,3,3,17,'6/11/2021')</v>
      </c>
      <c r="M43" s="13" t="str">
        <f t="shared" si="3"/>
        <v>insert into tb_transaccion (id_transaccion,id_cliente,id_agencia,id_producto,id_empleado,fecha) values (42,22,3,3,17,'6/11/2021')</v>
      </c>
    </row>
    <row r="44">
      <c r="A44" s="14">
        <v>43.0</v>
      </c>
      <c r="B44" s="13">
        <v>61.0</v>
      </c>
      <c r="C44" s="13">
        <v>1.0</v>
      </c>
      <c r="D44" s="13">
        <v>1.0</v>
      </c>
      <c r="E44" s="13">
        <v>4.0</v>
      </c>
      <c r="F44" s="43" t="s">
        <v>831</v>
      </c>
      <c r="I44" s="13" t="str">
        <f t="shared" si="1"/>
        <v>insert into tb_transaccion (id_transaccion,id_cliente,id_agencia,id_producto,id_empleado,fecha) values (43,61,1,1,4,'1/2/2020')</v>
      </c>
      <c r="J44" s="13" t="s">
        <v>832</v>
      </c>
      <c r="K44" s="14" t="s">
        <v>749</v>
      </c>
      <c r="L44" s="13" t="str">
        <f t="shared" si="2"/>
        <v>(43,61,1,1,4,'1/2/2020')</v>
      </c>
      <c r="M44" s="13" t="str">
        <f t="shared" si="3"/>
        <v>insert into tb_transaccion (id_transaccion,id_cliente,id_agencia,id_producto,id_empleado,fecha) values (43,61,1,1,4,'1/2/2020')</v>
      </c>
    </row>
    <row r="45">
      <c r="A45" s="14">
        <v>44.0</v>
      </c>
      <c r="B45" s="13">
        <v>12.0</v>
      </c>
      <c r="C45" s="13">
        <v>6.0</v>
      </c>
      <c r="D45" s="13">
        <v>2.0</v>
      </c>
      <c r="E45" s="13">
        <v>7.0</v>
      </c>
      <c r="F45" s="43" t="s">
        <v>833</v>
      </c>
      <c r="I45" s="13" t="str">
        <f t="shared" si="1"/>
        <v>insert into tb_transaccion (id_transaccion,id_cliente,id_agencia,id_producto,id_empleado,fecha) values (44,12,6,2,7,'11/4/2016')</v>
      </c>
      <c r="J45" s="13" t="s">
        <v>834</v>
      </c>
      <c r="K45" s="14" t="s">
        <v>749</v>
      </c>
      <c r="L45" s="13" t="str">
        <f t="shared" si="2"/>
        <v>(44,12,6,2,7,'11/4/2016')</v>
      </c>
      <c r="M45" s="13" t="str">
        <f t="shared" si="3"/>
        <v>insert into tb_transaccion (id_transaccion,id_cliente,id_agencia,id_producto,id_empleado,fecha) values (44,12,6,2,7,'11/4/2016')</v>
      </c>
    </row>
    <row r="46">
      <c r="A46" s="14">
        <v>45.0</v>
      </c>
      <c r="B46" s="13">
        <v>62.0</v>
      </c>
      <c r="C46" s="13">
        <v>3.0</v>
      </c>
      <c r="D46" s="13">
        <v>4.0</v>
      </c>
      <c r="E46" s="13">
        <v>16.0</v>
      </c>
      <c r="F46" s="43" t="s">
        <v>835</v>
      </c>
      <c r="I46" s="13" t="str">
        <f t="shared" si="1"/>
        <v>insert into tb_transaccion (id_transaccion,id_cliente,id_agencia,id_producto,id_empleado,fecha) values (45,62,3,4,16,'8/10/2020')</v>
      </c>
      <c r="J46" s="13" t="s">
        <v>836</v>
      </c>
      <c r="K46" s="14" t="s">
        <v>749</v>
      </c>
      <c r="L46" s="13" t="str">
        <f t="shared" si="2"/>
        <v>(45,62,3,4,16,'8/10/2020')</v>
      </c>
      <c r="M46" s="13" t="str">
        <f t="shared" si="3"/>
        <v>insert into tb_transaccion (id_transaccion,id_cliente,id_agencia,id_producto,id_empleado,fecha) values (45,62,3,4,16,'8/10/2020')</v>
      </c>
    </row>
    <row r="47">
      <c r="A47" s="14">
        <v>46.0</v>
      </c>
      <c r="B47" s="13">
        <v>37.0</v>
      </c>
      <c r="C47" s="13">
        <v>4.0</v>
      </c>
      <c r="D47" s="13">
        <v>1.0</v>
      </c>
      <c r="E47" s="13">
        <v>8.0</v>
      </c>
      <c r="F47" s="43" t="s">
        <v>837</v>
      </c>
      <c r="I47" s="13" t="str">
        <f t="shared" si="1"/>
        <v>insert into tb_transaccion (id_transaccion,id_cliente,id_agencia,id_producto,id_empleado,fecha) values (46,37,4,1,8,'1/5/2017')</v>
      </c>
      <c r="J47" s="13" t="s">
        <v>838</v>
      </c>
      <c r="K47" s="14" t="s">
        <v>749</v>
      </c>
      <c r="L47" s="13" t="str">
        <f t="shared" si="2"/>
        <v>(46,37,4,1,8,'1/5/2017')</v>
      </c>
      <c r="M47" s="13" t="str">
        <f t="shared" si="3"/>
        <v>insert into tb_transaccion (id_transaccion,id_cliente,id_agencia,id_producto,id_empleado,fecha) values (46,37,4,1,8,'1/5/2017')</v>
      </c>
    </row>
    <row r="48">
      <c r="A48" s="14">
        <v>47.0</v>
      </c>
      <c r="B48" s="13">
        <v>50.0</v>
      </c>
      <c r="C48" s="13">
        <v>5.0</v>
      </c>
      <c r="D48" s="13">
        <v>4.0</v>
      </c>
      <c r="E48" s="13">
        <v>7.0</v>
      </c>
      <c r="F48" s="43" t="s">
        <v>839</v>
      </c>
      <c r="I48" s="13" t="str">
        <f t="shared" si="1"/>
        <v>insert into tb_transaccion (id_transaccion,id_cliente,id_agencia,id_producto,id_empleado,fecha) values (47,50,5,4,7,'5/1/2018')</v>
      </c>
      <c r="J48" s="13" t="s">
        <v>840</v>
      </c>
      <c r="K48" s="14" t="s">
        <v>749</v>
      </c>
      <c r="L48" s="13" t="str">
        <f t="shared" si="2"/>
        <v>(47,50,5,4,7,'5/1/2018')</v>
      </c>
      <c r="M48" s="13" t="str">
        <f t="shared" si="3"/>
        <v>insert into tb_transaccion (id_transaccion,id_cliente,id_agencia,id_producto,id_empleado,fecha) values (47,50,5,4,7,'5/1/2018')</v>
      </c>
    </row>
    <row r="49">
      <c r="A49" s="14">
        <v>48.0</v>
      </c>
      <c r="B49" s="13">
        <v>66.0</v>
      </c>
      <c r="C49" s="13">
        <v>6.0</v>
      </c>
      <c r="D49" s="13">
        <v>3.0</v>
      </c>
      <c r="E49" s="13">
        <v>3.0</v>
      </c>
      <c r="F49" s="43" t="s">
        <v>841</v>
      </c>
      <c r="I49" s="13" t="str">
        <f t="shared" si="1"/>
        <v>insert into tb_transaccion (id_transaccion,id_cliente,id_agencia,id_producto,id_empleado,fecha) values (48,66,6,3,3,'12/1/2021')</v>
      </c>
      <c r="J49" s="13" t="s">
        <v>842</v>
      </c>
      <c r="K49" s="14" t="s">
        <v>749</v>
      </c>
      <c r="L49" s="13" t="str">
        <f t="shared" si="2"/>
        <v>(48,66,6,3,3,'12/1/2021')</v>
      </c>
      <c r="M49" s="13" t="str">
        <f t="shared" si="3"/>
        <v>insert into tb_transaccion (id_transaccion,id_cliente,id_agencia,id_producto,id_empleado,fecha) values (48,66,6,3,3,'12/1/2021')</v>
      </c>
    </row>
    <row r="50">
      <c r="A50" s="14">
        <v>49.0</v>
      </c>
      <c r="B50" s="13">
        <v>24.0</v>
      </c>
      <c r="C50" s="13">
        <v>6.0</v>
      </c>
      <c r="D50" s="13">
        <v>1.0</v>
      </c>
      <c r="E50" s="13">
        <v>11.0</v>
      </c>
      <c r="F50" s="43" t="s">
        <v>843</v>
      </c>
      <c r="I50" s="13" t="str">
        <f t="shared" si="1"/>
        <v>insert into tb_transaccion (id_transaccion,id_cliente,id_agencia,id_producto,id_empleado,fecha) values (49,24,6,1,11,'9/2/2020')</v>
      </c>
      <c r="J50" s="13" t="s">
        <v>844</v>
      </c>
      <c r="K50" s="14" t="s">
        <v>749</v>
      </c>
      <c r="L50" s="13" t="str">
        <f t="shared" si="2"/>
        <v>(49,24,6,1,11,'9/2/2020')</v>
      </c>
      <c r="M50" s="13" t="str">
        <f t="shared" si="3"/>
        <v>insert into tb_transaccion (id_transaccion,id_cliente,id_agencia,id_producto,id_empleado,fecha) values (49,24,6,1,11,'9/2/2020')</v>
      </c>
    </row>
    <row r="51">
      <c r="A51" s="14">
        <v>50.0</v>
      </c>
      <c r="B51" s="13">
        <v>42.0</v>
      </c>
      <c r="C51" s="13">
        <v>5.0</v>
      </c>
      <c r="D51" s="13">
        <v>3.0</v>
      </c>
      <c r="E51" s="13">
        <v>10.0</v>
      </c>
      <c r="F51" s="43" t="s">
        <v>845</v>
      </c>
      <c r="I51" s="13" t="str">
        <f t="shared" si="1"/>
        <v>insert into tb_transaccion (id_transaccion,id_cliente,id_agencia,id_producto,id_empleado,fecha) values (50,42,5,3,10,'7/9/2016')</v>
      </c>
      <c r="J51" s="13" t="s">
        <v>846</v>
      </c>
      <c r="K51" s="14" t="s">
        <v>749</v>
      </c>
      <c r="L51" s="13" t="str">
        <f t="shared" si="2"/>
        <v>(50,42,5,3,10,'7/9/2016')</v>
      </c>
      <c r="M51" s="13" t="str">
        <f t="shared" si="3"/>
        <v>insert into tb_transaccion (id_transaccion,id_cliente,id_agencia,id_producto,id_empleado,fecha) values (50,42,5,3,10,'7/9/2016')</v>
      </c>
    </row>
    <row r="52">
      <c r="A52" s="14">
        <v>51.0</v>
      </c>
      <c r="B52" s="13">
        <v>3.0</v>
      </c>
      <c r="C52" s="13">
        <v>10.0</v>
      </c>
      <c r="D52" s="13">
        <v>2.0</v>
      </c>
      <c r="E52" s="13">
        <v>9.0</v>
      </c>
      <c r="F52" s="43" t="s">
        <v>847</v>
      </c>
      <c r="I52" s="13" t="str">
        <f t="shared" si="1"/>
        <v>insert into tb_transaccion (id_transaccion,id_cliente,id_agencia,id_producto,id_empleado,fecha) values (51,3,10,2,9,'3/5/2022')</v>
      </c>
      <c r="J52" s="13" t="s">
        <v>848</v>
      </c>
      <c r="K52" s="14" t="s">
        <v>749</v>
      </c>
      <c r="L52" s="13" t="str">
        <f t="shared" si="2"/>
        <v>(51,3,10,2,9,'3/5/2022')</v>
      </c>
      <c r="M52" s="13" t="str">
        <f t="shared" si="3"/>
        <v>insert into tb_transaccion (id_transaccion,id_cliente,id_agencia,id_producto,id_empleado,fecha) values (51,3,10,2,9,'3/5/2022')</v>
      </c>
    </row>
    <row r="53">
      <c r="A53" s="14">
        <v>52.0</v>
      </c>
      <c r="B53" s="13">
        <v>58.0</v>
      </c>
      <c r="C53" s="13">
        <v>10.0</v>
      </c>
      <c r="D53" s="13">
        <v>4.0</v>
      </c>
      <c r="E53" s="13">
        <v>6.0</v>
      </c>
      <c r="F53" s="43" t="s">
        <v>849</v>
      </c>
      <c r="I53" s="13" t="str">
        <f t="shared" si="1"/>
        <v>insert into tb_transaccion (id_transaccion,id_cliente,id_agencia,id_producto,id_empleado,fecha) values (52,58,10,4,6,'1/12/2019')</v>
      </c>
      <c r="J53" s="13" t="s">
        <v>850</v>
      </c>
      <c r="K53" s="14" t="s">
        <v>749</v>
      </c>
      <c r="L53" s="13" t="str">
        <f t="shared" si="2"/>
        <v>(52,58,10,4,6,'1/12/2019')</v>
      </c>
      <c r="M53" s="13" t="str">
        <f t="shared" si="3"/>
        <v>insert into tb_transaccion (id_transaccion,id_cliente,id_agencia,id_producto,id_empleado,fecha) values (52,58,10,4,6,'1/12/2019')</v>
      </c>
    </row>
    <row r="54">
      <c r="A54" s="14">
        <v>53.0</v>
      </c>
      <c r="B54" s="13">
        <v>63.0</v>
      </c>
      <c r="C54" s="13">
        <v>1.0</v>
      </c>
      <c r="D54" s="13">
        <v>3.0</v>
      </c>
      <c r="E54" s="13">
        <v>12.0</v>
      </c>
      <c r="F54" s="43" t="s">
        <v>851</v>
      </c>
      <c r="I54" s="13" t="str">
        <f t="shared" si="1"/>
        <v>insert into tb_transaccion (id_transaccion,id_cliente,id_agencia,id_producto,id_empleado,fecha) values (53,63,1,3,12,'10/2/2017')</v>
      </c>
      <c r="J54" s="13" t="s">
        <v>852</v>
      </c>
      <c r="K54" s="14" t="s">
        <v>749</v>
      </c>
      <c r="L54" s="13" t="str">
        <f t="shared" si="2"/>
        <v>(53,63,1,3,12,'10/2/2017')</v>
      </c>
      <c r="M54" s="13" t="str">
        <f t="shared" si="3"/>
        <v>insert into tb_transaccion (id_transaccion,id_cliente,id_agencia,id_producto,id_empleado,fecha) values (53,63,1,3,12,'10/2/2017')</v>
      </c>
    </row>
    <row r="55">
      <c r="A55" s="14">
        <v>54.0</v>
      </c>
      <c r="B55" s="13">
        <v>69.0</v>
      </c>
      <c r="C55" s="13">
        <v>4.0</v>
      </c>
      <c r="D55" s="13">
        <v>4.0</v>
      </c>
      <c r="E55" s="13">
        <v>7.0</v>
      </c>
      <c r="F55" s="43" t="s">
        <v>853</v>
      </c>
      <c r="I55" s="13" t="str">
        <f t="shared" si="1"/>
        <v>insert into tb_transaccion (id_transaccion,id_cliente,id_agencia,id_producto,id_empleado,fecha) values (54,69,4,4,7,'8/11/2021')</v>
      </c>
      <c r="J55" s="13" t="s">
        <v>854</v>
      </c>
      <c r="K55" s="14" t="s">
        <v>749</v>
      </c>
      <c r="L55" s="13" t="str">
        <f t="shared" si="2"/>
        <v>(54,69,4,4,7,'8/11/2021')</v>
      </c>
      <c r="M55" s="13" t="str">
        <f t="shared" si="3"/>
        <v>insert into tb_transaccion (id_transaccion,id_cliente,id_agencia,id_producto,id_empleado,fecha) values (54,69,4,4,7,'8/11/2021')</v>
      </c>
    </row>
    <row r="56">
      <c r="A56" s="14">
        <v>55.0</v>
      </c>
      <c r="B56" s="13">
        <v>63.0</v>
      </c>
      <c r="C56" s="13">
        <v>4.0</v>
      </c>
      <c r="D56" s="13">
        <v>1.0</v>
      </c>
      <c r="E56" s="13">
        <v>12.0</v>
      </c>
      <c r="F56" s="43" t="s">
        <v>855</v>
      </c>
      <c r="I56" s="13" t="str">
        <f t="shared" si="1"/>
        <v>insert into tb_transaccion (id_transaccion,id_cliente,id_agencia,id_producto,id_empleado,fecha) values (55,63,4,1,12,'4/6/2018')</v>
      </c>
      <c r="J56" s="13" t="s">
        <v>856</v>
      </c>
      <c r="K56" s="14" t="s">
        <v>749</v>
      </c>
      <c r="L56" s="13" t="str">
        <f t="shared" si="2"/>
        <v>(55,63,4,1,12,'4/6/2018')</v>
      </c>
      <c r="M56" s="13" t="str">
        <f t="shared" si="3"/>
        <v>insert into tb_transaccion (id_transaccion,id_cliente,id_agencia,id_producto,id_empleado,fecha) values (55,63,4,1,12,'4/6/2018')</v>
      </c>
    </row>
    <row r="57">
      <c r="A57" s="14">
        <v>56.0</v>
      </c>
      <c r="B57" s="13">
        <v>26.0</v>
      </c>
      <c r="C57" s="13">
        <v>7.0</v>
      </c>
      <c r="D57" s="13">
        <v>2.0</v>
      </c>
      <c r="E57" s="13">
        <v>9.0</v>
      </c>
      <c r="F57" s="43" t="s">
        <v>857</v>
      </c>
      <c r="I57" s="13" t="str">
        <f t="shared" si="1"/>
        <v>insert into tb_transaccion (id_transaccion,id_cliente,id_agencia,id_producto,id_empleado,fecha) values (56,26,7,2,9,'12/12/2016')</v>
      </c>
      <c r="J57" s="13" t="s">
        <v>858</v>
      </c>
      <c r="K57" s="14" t="s">
        <v>749</v>
      </c>
      <c r="L57" s="13" t="str">
        <f t="shared" si="2"/>
        <v>(56,26,7,2,9,'12/12/2016')</v>
      </c>
      <c r="M57" s="13" t="str">
        <f t="shared" si="3"/>
        <v>insert into tb_transaccion (id_transaccion,id_cliente,id_agencia,id_producto,id_empleado,fecha) values (56,26,7,2,9,'12/12/2016')</v>
      </c>
    </row>
    <row r="58">
      <c r="A58" s="14">
        <v>57.0</v>
      </c>
      <c r="B58" s="13">
        <v>37.0</v>
      </c>
      <c r="C58" s="13">
        <v>3.0</v>
      </c>
      <c r="D58" s="13">
        <v>4.0</v>
      </c>
      <c r="E58" s="13">
        <v>15.0</v>
      </c>
      <c r="F58" s="43" t="s">
        <v>859</v>
      </c>
      <c r="I58" s="13" t="str">
        <f t="shared" si="1"/>
        <v>insert into tb_transaccion (id_transaccion,id_cliente,id_agencia,id_producto,id_empleado,fecha) values (57,37,3,4,15,'2/7/2021')</v>
      </c>
      <c r="J58" s="13" t="s">
        <v>860</v>
      </c>
      <c r="K58" s="14" t="s">
        <v>749</v>
      </c>
      <c r="L58" s="13" t="str">
        <f t="shared" si="2"/>
        <v>(57,37,3,4,15,'2/7/2021')</v>
      </c>
      <c r="M58" s="13" t="str">
        <f t="shared" si="3"/>
        <v>insert into tb_transaccion (id_transaccion,id_cliente,id_agencia,id_producto,id_empleado,fecha) values (57,37,3,4,15,'2/7/2021')</v>
      </c>
    </row>
    <row r="59">
      <c r="A59" s="14">
        <v>58.0</v>
      </c>
      <c r="B59" s="13">
        <v>46.0</v>
      </c>
      <c r="C59" s="13">
        <v>7.0</v>
      </c>
      <c r="D59" s="13">
        <v>4.0</v>
      </c>
      <c r="E59" s="13">
        <v>7.0</v>
      </c>
      <c r="F59" s="43" t="s">
        <v>861</v>
      </c>
      <c r="I59" s="13" t="str">
        <f t="shared" si="1"/>
        <v>insert into tb_transaccion (id_transaccion,id_cliente,id_agencia,id_producto,id_empleado,fecha) values (58,46,7,4,7,'11/4/2019')</v>
      </c>
      <c r="J59" s="13" t="s">
        <v>862</v>
      </c>
      <c r="K59" s="14" t="s">
        <v>749</v>
      </c>
      <c r="L59" s="13" t="str">
        <f t="shared" si="2"/>
        <v>(58,46,7,4,7,'11/4/2019')</v>
      </c>
      <c r="M59" s="13" t="str">
        <f t="shared" si="3"/>
        <v>insert into tb_transaccion (id_transaccion,id_cliente,id_agencia,id_producto,id_empleado,fecha) values (58,46,7,4,7,'11/4/2019')</v>
      </c>
    </row>
    <row r="60">
      <c r="A60" s="14">
        <v>59.0</v>
      </c>
      <c r="B60" s="13">
        <v>12.0</v>
      </c>
      <c r="C60" s="13">
        <v>7.0</v>
      </c>
      <c r="D60" s="13">
        <v>2.0</v>
      </c>
      <c r="E60" s="13">
        <v>12.0</v>
      </c>
      <c r="F60" s="43" t="s">
        <v>863</v>
      </c>
      <c r="I60" s="13" t="str">
        <f t="shared" si="1"/>
        <v>insert into tb_transaccion (id_transaccion,id_cliente,id_agencia,id_producto,id_empleado,fecha) values (59,12,7,2,12,'7/12/2017')</v>
      </c>
      <c r="J60" s="13" t="s">
        <v>864</v>
      </c>
      <c r="K60" s="14" t="s">
        <v>749</v>
      </c>
      <c r="L60" s="13" t="str">
        <f t="shared" si="2"/>
        <v>(59,12,7,2,12,'7/12/2017')</v>
      </c>
      <c r="M60" s="13" t="str">
        <f t="shared" si="3"/>
        <v>insert into tb_transaccion (id_transaccion,id_cliente,id_agencia,id_producto,id_empleado,fecha) values (59,12,7,2,12,'7/12/2017')</v>
      </c>
    </row>
    <row r="61">
      <c r="A61" s="14">
        <v>60.0</v>
      </c>
      <c r="B61" s="13">
        <v>66.0</v>
      </c>
      <c r="C61" s="13">
        <v>3.0</v>
      </c>
      <c r="D61" s="13">
        <v>3.0</v>
      </c>
      <c r="E61" s="13">
        <v>4.0</v>
      </c>
      <c r="F61" s="43" t="s">
        <v>865</v>
      </c>
      <c r="I61" s="13" t="str">
        <f t="shared" si="1"/>
        <v>insert into tb_transaccion (id_transaccion,id_cliente,id_agencia,id_producto,id_empleado,fecha) values (60,66,3,3,4,'3/9/2022')</v>
      </c>
      <c r="J61" s="13" t="s">
        <v>866</v>
      </c>
      <c r="K61" s="14" t="s">
        <v>749</v>
      </c>
      <c r="L61" s="13" t="str">
        <f t="shared" si="2"/>
        <v>(60,66,3,3,4,'3/9/2022')</v>
      </c>
      <c r="M61" s="13" t="str">
        <f t="shared" si="3"/>
        <v>insert into tb_transaccion (id_transaccion,id_cliente,id_agencia,id_producto,id_empleado,fecha) values (60,66,3,3,4,'3/9/2022')</v>
      </c>
    </row>
    <row r="62">
      <c r="A62" s="14">
        <v>61.0</v>
      </c>
      <c r="B62" s="13">
        <v>54.0</v>
      </c>
      <c r="C62" s="13">
        <v>3.0</v>
      </c>
      <c r="D62" s="13">
        <v>2.0</v>
      </c>
      <c r="E62" s="13">
        <v>1.0</v>
      </c>
      <c r="F62" s="43" t="s">
        <v>867</v>
      </c>
      <c r="I62" s="13" t="str">
        <f t="shared" si="1"/>
        <v>insert into tb_transaccion (id_transaccion,id_cliente,id_agencia,id_producto,id_empleado,fecha) values (61,54,3,2,1,'9/11/2018')</v>
      </c>
      <c r="J62" s="13" t="s">
        <v>868</v>
      </c>
      <c r="K62" s="14" t="s">
        <v>749</v>
      </c>
      <c r="L62" s="13" t="str">
        <f t="shared" si="2"/>
        <v>(61,54,3,2,1,'9/11/2018')</v>
      </c>
      <c r="M62" s="13" t="str">
        <f t="shared" si="3"/>
        <v>insert into tb_transaccion (id_transaccion,id_cliente,id_agencia,id_producto,id_empleado,fecha) values (61,54,3,2,1,'9/11/2018')</v>
      </c>
    </row>
    <row r="63">
      <c r="A63" s="14">
        <v>62.0</v>
      </c>
      <c r="B63" s="13">
        <v>37.0</v>
      </c>
      <c r="C63" s="13">
        <v>2.0</v>
      </c>
      <c r="D63" s="13">
        <v>1.0</v>
      </c>
      <c r="E63" s="13">
        <v>16.0</v>
      </c>
      <c r="F63" s="43" t="s">
        <v>869</v>
      </c>
      <c r="I63" s="13" t="str">
        <f t="shared" si="1"/>
        <v>insert into tb_transaccion (id_transaccion,id_cliente,id_agencia,id_producto,id_empleado,fecha) values (62,37,2,1,16,'6/10/2021')</v>
      </c>
      <c r="J63" s="13" t="s">
        <v>870</v>
      </c>
      <c r="K63" s="14" t="s">
        <v>749</v>
      </c>
      <c r="L63" s="13" t="str">
        <f t="shared" si="2"/>
        <v>(62,37,2,1,16,'6/10/2021')</v>
      </c>
      <c r="M63" s="13" t="str">
        <f t="shared" si="3"/>
        <v>insert into tb_transaccion (id_transaccion,id_cliente,id_agencia,id_producto,id_empleado,fecha) values (62,37,2,1,16,'6/10/2021')</v>
      </c>
    </row>
    <row r="64">
      <c r="A64" s="14">
        <v>63.0</v>
      </c>
      <c r="B64" s="13">
        <v>10.0</v>
      </c>
      <c r="C64" s="13">
        <v>7.0</v>
      </c>
      <c r="D64" s="13">
        <v>1.0</v>
      </c>
      <c r="E64" s="13">
        <v>17.0</v>
      </c>
      <c r="F64" s="43" t="s">
        <v>871</v>
      </c>
      <c r="I64" s="13" t="str">
        <f t="shared" si="1"/>
        <v>insert into tb_transaccion (id_transaccion,id_cliente,id_agencia,id_producto,id_empleado,fecha) values (63,10,7,1,17,'1/3/2020')</v>
      </c>
      <c r="J64" s="13" t="s">
        <v>872</v>
      </c>
      <c r="K64" s="14" t="s">
        <v>749</v>
      </c>
      <c r="L64" s="13" t="str">
        <f t="shared" si="2"/>
        <v>(63,10,7,1,17,'1/3/2020')</v>
      </c>
      <c r="M64" s="13" t="str">
        <f t="shared" si="3"/>
        <v>insert into tb_transaccion (id_transaccion,id_cliente,id_agencia,id_producto,id_empleado,fecha) values (63,10,7,1,17,'1/3/2020')</v>
      </c>
    </row>
    <row r="65">
      <c r="A65" s="14">
        <v>64.0</v>
      </c>
      <c r="B65" s="13">
        <v>5.0</v>
      </c>
      <c r="C65" s="13">
        <v>9.0</v>
      </c>
      <c r="D65" s="13">
        <v>3.0</v>
      </c>
      <c r="E65" s="13">
        <v>9.0</v>
      </c>
      <c r="F65" s="43" t="s">
        <v>873</v>
      </c>
      <c r="I65" s="13" t="str">
        <f t="shared" si="1"/>
        <v>insert into tb_transaccion (id_transaccion,id_cliente,id_agencia,id_producto,id_empleado,fecha) values (64,5,9,3,9,'11/12/2016')</v>
      </c>
      <c r="J65" s="13" t="s">
        <v>874</v>
      </c>
      <c r="K65" s="14" t="s">
        <v>749</v>
      </c>
      <c r="L65" s="13" t="str">
        <f t="shared" si="2"/>
        <v>(64,5,9,3,9,'11/12/2016')</v>
      </c>
      <c r="M65" s="13" t="str">
        <f t="shared" si="3"/>
        <v>insert into tb_transaccion (id_transaccion,id_cliente,id_agencia,id_producto,id_empleado,fecha) values (64,5,9,3,9,'11/12/2016')</v>
      </c>
    </row>
    <row r="66">
      <c r="A66" s="14">
        <v>65.0</v>
      </c>
      <c r="B66" s="13">
        <v>36.0</v>
      </c>
      <c r="C66" s="13">
        <v>9.0</v>
      </c>
      <c r="D66" s="13">
        <v>5.0</v>
      </c>
      <c r="E66" s="13">
        <v>3.0</v>
      </c>
      <c r="F66" s="43" t="s">
        <v>875</v>
      </c>
      <c r="I66" s="13" t="str">
        <f t="shared" si="1"/>
        <v>insert into tb_transaccion (id_transaccion,id_cliente,id_agencia,id_producto,id_empleado,fecha) values (65,36,9,5,3,'8/11/2020')</v>
      </c>
      <c r="J66" s="13" t="s">
        <v>876</v>
      </c>
      <c r="K66" s="14" t="s">
        <v>749</v>
      </c>
      <c r="L66" s="13" t="str">
        <f t="shared" si="2"/>
        <v>(65,36,9,5,3,'8/11/2020')</v>
      </c>
      <c r="M66" s="13" t="str">
        <f t="shared" si="3"/>
        <v>insert into tb_transaccion (id_transaccion,id_cliente,id_agencia,id_producto,id_empleado,fecha) values (65,36,9,5,3,'8/11/2020')</v>
      </c>
    </row>
    <row r="67">
      <c r="A67" s="14">
        <v>66.0</v>
      </c>
      <c r="B67" s="13">
        <v>28.0</v>
      </c>
      <c r="C67" s="13">
        <v>3.0</v>
      </c>
      <c r="D67" s="13">
        <v>3.0</v>
      </c>
      <c r="E67" s="13">
        <v>13.0</v>
      </c>
      <c r="F67" s="43" t="s">
        <v>877</v>
      </c>
      <c r="I67" s="13" t="str">
        <f t="shared" si="1"/>
        <v>insert into tb_transaccion (id_transaccion,id_cliente,id_agencia,id_producto,id_empleado,fecha) values (66,28,3,3,13,'1/2/2017')</v>
      </c>
      <c r="J67" s="13" t="s">
        <v>878</v>
      </c>
      <c r="K67" s="14" t="s">
        <v>749</v>
      </c>
      <c r="L67" s="13" t="str">
        <f t="shared" si="2"/>
        <v>(66,28,3,3,13,'1/2/2017')</v>
      </c>
      <c r="M67" s="13" t="str">
        <f t="shared" si="3"/>
        <v>insert into tb_transaccion (id_transaccion,id_cliente,id_agencia,id_producto,id_empleado,fecha) values (66,28,3,3,13,'1/2/2017')</v>
      </c>
    </row>
    <row r="68">
      <c r="A68" s="14">
        <v>67.0</v>
      </c>
      <c r="B68" s="13">
        <v>49.0</v>
      </c>
      <c r="C68" s="13">
        <v>6.0</v>
      </c>
      <c r="D68" s="13">
        <v>4.0</v>
      </c>
      <c r="E68" s="13">
        <v>8.0</v>
      </c>
      <c r="F68" s="43" t="s">
        <v>879</v>
      </c>
      <c r="I68" s="13" t="str">
        <f t="shared" si="1"/>
        <v>insert into tb_transaccion (id_transaccion,id_cliente,id_agencia,id_producto,id_empleado,fecha) values (67,49,6,4,8,'5/10/2018')</v>
      </c>
      <c r="J68" s="13" t="s">
        <v>880</v>
      </c>
      <c r="K68" s="14" t="s">
        <v>749</v>
      </c>
      <c r="L68" s="13" t="str">
        <f t="shared" si="2"/>
        <v>(67,49,6,4,8,'5/10/2018')</v>
      </c>
      <c r="M68" s="13" t="str">
        <f t="shared" si="3"/>
        <v>insert into tb_transaccion (id_transaccion,id_cliente,id_agencia,id_producto,id_empleado,fecha) values (67,49,6,4,8,'5/10/2018')</v>
      </c>
    </row>
    <row r="69">
      <c r="A69" s="14">
        <v>68.0</v>
      </c>
      <c r="B69" s="13">
        <v>33.0</v>
      </c>
      <c r="C69" s="13">
        <v>1.0</v>
      </c>
      <c r="D69" s="13">
        <v>5.0</v>
      </c>
      <c r="E69" s="13">
        <v>2.0</v>
      </c>
      <c r="F69" s="43" t="s">
        <v>841</v>
      </c>
      <c r="I69" s="13" t="str">
        <f t="shared" si="1"/>
        <v>insert into tb_transaccion (id_transaccion,id_cliente,id_agencia,id_producto,id_empleado,fecha) values (68,33,1,5,2,'12/1/2021')</v>
      </c>
      <c r="J69" s="13" t="s">
        <v>881</v>
      </c>
      <c r="K69" s="14" t="s">
        <v>749</v>
      </c>
      <c r="L69" s="13" t="str">
        <f t="shared" si="2"/>
        <v>(68,33,1,5,2,'12/1/2021')</v>
      </c>
      <c r="M69" s="13" t="str">
        <f t="shared" si="3"/>
        <v>insert into tb_transaccion (id_transaccion,id_cliente,id_agencia,id_producto,id_empleado,fecha) values (68,33,1,5,2,'12/1/2021')</v>
      </c>
    </row>
    <row r="70">
      <c r="A70" s="14">
        <v>69.0</v>
      </c>
      <c r="B70" s="13">
        <v>9.0</v>
      </c>
      <c r="C70" s="13">
        <v>8.0</v>
      </c>
      <c r="D70" s="13">
        <v>3.0</v>
      </c>
      <c r="E70" s="13">
        <v>3.0</v>
      </c>
      <c r="F70" s="43" t="s">
        <v>882</v>
      </c>
      <c r="I70" s="13" t="str">
        <f t="shared" si="1"/>
        <v>insert into tb_transaccion (id_transaccion,id_cliente,id_agencia,id_producto,id_empleado,fecha) values (69,9,8,3,3,'9/9/2020')</v>
      </c>
      <c r="J70" s="13" t="s">
        <v>883</v>
      </c>
      <c r="K70" s="14" t="s">
        <v>749</v>
      </c>
      <c r="L70" s="13" t="str">
        <f t="shared" si="2"/>
        <v>(69,9,8,3,3,'9/9/2020')</v>
      </c>
      <c r="M70" s="13" t="str">
        <f t="shared" si="3"/>
        <v>insert into tb_transaccion (id_transaccion,id_cliente,id_agencia,id_producto,id_empleado,fecha) values (69,9,8,3,3,'9/9/2020')</v>
      </c>
    </row>
    <row r="71">
      <c r="A71" s="14">
        <v>70.0</v>
      </c>
      <c r="B71" s="13">
        <v>48.0</v>
      </c>
      <c r="C71" s="13">
        <v>5.0</v>
      </c>
      <c r="D71" s="13">
        <v>2.0</v>
      </c>
      <c r="E71" s="13">
        <v>1.0</v>
      </c>
      <c r="F71" s="43" t="s">
        <v>884</v>
      </c>
      <c r="I71" s="13" t="str">
        <f t="shared" si="1"/>
        <v>insert into tb_transaccion (id_transaccion,id_cliente,id_agencia,id_producto,id_empleado,fecha) values (70,48,5,2,1,'7/8/2016')</v>
      </c>
      <c r="J71" s="13" t="s">
        <v>885</v>
      </c>
      <c r="K71" s="14" t="s">
        <v>749</v>
      </c>
      <c r="L71" s="13" t="str">
        <f t="shared" si="2"/>
        <v>(70,48,5,2,1,'7/8/2016')</v>
      </c>
      <c r="M71" s="13" t="str">
        <f t="shared" si="3"/>
        <v>insert into tb_transaccion (id_transaccion,id_cliente,id_agencia,id_producto,id_empleado,fecha) values (70,48,5,2,1,'7/8/2016')</v>
      </c>
    </row>
    <row r="72">
      <c r="A72" s="14">
        <v>71.0</v>
      </c>
      <c r="B72" s="13">
        <v>8.0</v>
      </c>
      <c r="C72" s="13">
        <v>5.0</v>
      </c>
      <c r="D72" s="13">
        <v>4.0</v>
      </c>
      <c r="E72" s="13">
        <v>4.0</v>
      </c>
      <c r="F72" s="43" t="s">
        <v>865</v>
      </c>
      <c r="I72" s="13" t="str">
        <f t="shared" si="1"/>
        <v>insert into tb_transaccion (id_transaccion,id_cliente,id_agencia,id_producto,id_empleado,fecha) values (71,8,5,4,4,'3/9/2022')</v>
      </c>
      <c r="J72" s="13" t="s">
        <v>886</v>
      </c>
      <c r="K72" s="14" t="s">
        <v>749</v>
      </c>
      <c r="L72" s="13" t="str">
        <f t="shared" si="2"/>
        <v>(71,8,5,4,4,'3/9/2022')</v>
      </c>
      <c r="M72" s="13" t="str">
        <f t="shared" si="3"/>
        <v>insert into tb_transaccion (id_transaccion,id_cliente,id_agencia,id_producto,id_empleado,fecha) values (71,8,5,4,4,'3/9/2022')</v>
      </c>
    </row>
    <row r="73">
      <c r="A73" s="14">
        <v>72.0</v>
      </c>
      <c r="B73" s="13">
        <v>26.0</v>
      </c>
      <c r="C73" s="13">
        <v>6.0</v>
      </c>
      <c r="D73" s="13">
        <v>5.0</v>
      </c>
      <c r="E73" s="13">
        <v>17.0</v>
      </c>
      <c r="F73" s="43" t="s">
        <v>887</v>
      </c>
      <c r="I73" s="13" t="str">
        <f t="shared" si="1"/>
        <v>insert into tb_transaccion (id_transaccion,id_cliente,id_agencia,id_producto,id_empleado,fecha) values (72,26,6,5,17,'1/9/2019')</v>
      </c>
      <c r="J73" s="13" t="s">
        <v>888</v>
      </c>
      <c r="K73" s="14" t="s">
        <v>749</v>
      </c>
      <c r="L73" s="13" t="str">
        <f t="shared" si="2"/>
        <v>(72,26,6,5,17,'1/9/2019')</v>
      </c>
      <c r="M73" s="13" t="str">
        <f t="shared" si="3"/>
        <v>insert into tb_transaccion (id_transaccion,id_cliente,id_agencia,id_producto,id_empleado,fecha) values (72,26,6,5,17,'1/9/2019')</v>
      </c>
    </row>
    <row r="74">
      <c r="A74" s="14">
        <v>73.0</v>
      </c>
      <c r="B74" s="13">
        <v>17.0</v>
      </c>
      <c r="C74" s="13">
        <v>4.0</v>
      </c>
      <c r="D74" s="13">
        <v>4.0</v>
      </c>
      <c r="E74" s="13">
        <v>15.0</v>
      </c>
      <c r="F74" s="43" t="s">
        <v>889</v>
      </c>
      <c r="I74" s="13" t="str">
        <f t="shared" si="1"/>
        <v>insert into tb_transaccion (id_transaccion,id_cliente,id_agencia,id_producto,id_empleado,fecha) values (73,17,4,4,15,'10/5/2017')</v>
      </c>
      <c r="J74" s="13" t="s">
        <v>890</v>
      </c>
      <c r="K74" s="14" t="s">
        <v>749</v>
      </c>
      <c r="L74" s="13" t="str">
        <f t="shared" si="2"/>
        <v>(73,17,4,4,15,'10/5/2017')</v>
      </c>
      <c r="M74" s="13" t="str">
        <f t="shared" si="3"/>
        <v>insert into tb_transaccion (id_transaccion,id_cliente,id_agencia,id_producto,id_empleado,fecha) values (73,17,4,4,15,'10/5/2017')</v>
      </c>
    </row>
    <row r="75">
      <c r="A75" s="14">
        <v>74.0</v>
      </c>
      <c r="B75" s="13">
        <v>35.0</v>
      </c>
      <c r="C75" s="13">
        <v>3.0</v>
      </c>
      <c r="D75" s="13">
        <v>3.0</v>
      </c>
      <c r="E75" s="13">
        <v>20.0</v>
      </c>
      <c r="F75" s="43" t="s">
        <v>891</v>
      </c>
      <c r="I75" s="13" t="str">
        <f t="shared" si="1"/>
        <v>insert into tb_transaccion (id_transaccion,id_cliente,id_agencia,id_producto,id_empleado,fecha) values (74,35,3,3,20,'8/2/2021')</v>
      </c>
      <c r="J75" s="13" t="s">
        <v>892</v>
      </c>
      <c r="K75" s="14" t="s">
        <v>749</v>
      </c>
      <c r="L75" s="13" t="str">
        <f t="shared" si="2"/>
        <v>(74,35,3,3,20,'8/2/2021')</v>
      </c>
      <c r="M75" s="13" t="str">
        <f t="shared" si="3"/>
        <v>insert into tb_transaccion (id_transaccion,id_cliente,id_agencia,id_producto,id_empleado,fecha) values (74,35,3,3,20,'8/2/2021')</v>
      </c>
    </row>
    <row r="76">
      <c r="A76" s="14">
        <v>75.0</v>
      </c>
      <c r="B76" s="13">
        <v>42.0</v>
      </c>
      <c r="C76" s="13">
        <v>4.0</v>
      </c>
      <c r="D76" s="13">
        <v>5.0</v>
      </c>
      <c r="E76" s="13">
        <v>5.0</v>
      </c>
      <c r="F76" s="43" t="s">
        <v>893</v>
      </c>
      <c r="I76" s="13" t="str">
        <f t="shared" si="1"/>
        <v>insert into tb_transaccion (id_transaccion,id_cliente,id_agencia,id_producto,id_empleado,fecha) values (75,42,4,5,5,'4/7/2018')</v>
      </c>
      <c r="J76" s="13" t="s">
        <v>894</v>
      </c>
      <c r="K76" s="14" t="s">
        <v>749</v>
      </c>
      <c r="L76" s="13" t="str">
        <f t="shared" si="2"/>
        <v>(75,42,4,5,5,'4/7/2018')</v>
      </c>
      <c r="M76" s="13" t="str">
        <f t="shared" si="3"/>
        <v>insert into tb_transaccion (id_transaccion,id_cliente,id_agencia,id_producto,id_empleado,fecha) values (75,42,4,5,5,'4/7/2018')</v>
      </c>
    </row>
    <row r="77">
      <c r="A77" s="14">
        <v>76.0</v>
      </c>
      <c r="B77" s="13">
        <v>53.0</v>
      </c>
      <c r="C77" s="13">
        <v>9.0</v>
      </c>
      <c r="D77" s="13">
        <v>4.0</v>
      </c>
      <c r="E77" s="13">
        <v>1.0</v>
      </c>
      <c r="F77" s="43" t="s">
        <v>895</v>
      </c>
      <c r="I77" s="13" t="str">
        <f t="shared" si="1"/>
        <v>insert into tb_transaccion (id_transaccion,id_cliente,id_agencia,id_producto,id_empleado,fecha) values (76,53,9,4,1,'12/2/2016')</v>
      </c>
      <c r="J77" s="13" t="s">
        <v>896</v>
      </c>
      <c r="K77" s="14" t="s">
        <v>749</v>
      </c>
      <c r="L77" s="13" t="str">
        <f t="shared" si="2"/>
        <v>(76,53,9,4,1,'12/2/2016')</v>
      </c>
      <c r="M77" s="13" t="str">
        <f t="shared" si="3"/>
        <v>insert into tb_transaccion (id_transaccion,id_cliente,id_agencia,id_producto,id_empleado,fecha) values (76,53,9,4,1,'12/2/2016')</v>
      </c>
    </row>
    <row r="78">
      <c r="A78" s="14">
        <v>77.0</v>
      </c>
      <c r="B78" s="13">
        <v>25.0</v>
      </c>
      <c r="C78" s="13">
        <v>4.0</v>
      </c>
      <c r="D78" s="13">
        <v>4.0</v>
      </c>
      <c r="E78" s="13">
        <v>3.0</v>
      </c>
      <c r="F78" s="43" t="s">
        <v>897</v>
      </c>
      <c r="I78" s="13" t="str">
        <f t="shared" si="1"/>
        <v>insert into tb_transaccion (id_transaccion,id_cliente,id_agencia,id_producto,id_empleado,fecha) values (77,25,4,4,3,'2/1/2021')</v>
      </c>
      <c r="J78" s="13" t="s">
        <v>898</v>
      </c>
      <c r="K78" s="14" t="s">
        <v>749</v>
      </c>
      <c r="L78" s="13" t="str">
        <f t="shared" si="2"/>
        <v>(77,25,4,4,3,'2/1/2021')</v>
      </c>
      <c r="M78" s="13" t="str">
        <f t="shared" si="3"/>
        <v>insert into tb_transaccion (id_transaccion,id_cliente,id_agencia,id_producto,id_empleado,fecha) values (77,25,4,4,3,'2/1/2021')</v>
      </c>
    </row>
    <row r="79">
      <c r="A79" s="14">
        <v>78.0</v>
      </c>
      <c r="B79" s="13">
        <v>46.0</v>
      </c>
      <c r="C79" s="13">
        <v>1.0</v>
      </c>
      <c r="D79" s="13">
        <v>4.0</v>
      </c>
      <c r="E79" s="13">
        <v>8.0</v>
      </c>
      <c r="F79" s="43" t="s">
        <v>899</v>
      </c>
      <c r="I79" s="13" t="str">
        <f t="shared" si="1"/>
        <v>insert into tb_transaccion (id_transaccion,id_cliente,id_agencia,id_producto,id_empleado,fecha) values (78,46,1,4,8,'11/3/2019')</v>
      </c>
      <c r="J79" s="13" t="s">
        <v>900</v>
      </c>
      <c r="K79" s="14" t="s">
        <v>749</v>
      </c>
      <c r="L79" s="13" t="str">
        <f t="shared" si="2"/>
        <v>(78,46,1,4,8,'11/3/2019')</v>
      </c>
      <c r="M79" s="13" t="str">
        <f t="shared" si="3"/>
        <v>insert into tb_transaccion (id_transaccion,id_cliente,id_agencia,id_producto,id_empleado,fecha) values (78,46,1,4,8,'11/3/2019')</v>
      </c>
    </row>
    <row r="80">
      <c r="A80" s="14">
        <v>79.0</v>
      </c>
      <c r="B80" s="13">
        <v>55.0</v>
      </c>
      <c r="C80" s="13">
        <v>5.0</v>
      </c>
      <c r="D80" s="13">
        <v>2.0</v>
      </c>
      <c r="E80" s="13">
        <v>12.0</v>
      </c>
      <c r="F80" s="43" t="s">
        <v>901</v>
      </c>
      <c r="I80" s="13" t="str">
        <f t="shared" si="1"/>
        <v>insert into tb_transaccion (id_transaccion,id_cliente,id_agencia,id_producto,id_empleado,fecha) values (79,55,5,2,12,'7/5/2017')</v>
      </c>
      <c r="J80" s="13" t="s">
        <v>902</v>
      </c>
      <c r="K80" s="14" t="s">
        <v>749</v>
      </c>
      <c r="L80" s="13" t="str">
        <f t="shared" si="2"/>
        <v>(79,55,5,2,12,'7/5/2017')</v>
      </c>
      <c r="M80" s="13" t="str">
        <f t="shared" si="3"/>
        <v>insert into tb_transaccion (id_transaccion,id_cliente,id_agencia,id_producto,id_empleado,fecha) values (79,55,5,2,12,'7/5/2017')</v>
      </c>
    </row>
    <row r="81">
      <c r="A81" s="14">
        <v>80.0</v>
      </c>
      <c r="B81" s="13">
        <v>58.0</v>
      </c>
      <c r="C81" s="13">
        <v>2.0</v>
      </c>
      <c r="D81" s="13">
        <v>1.0</v>
      </c>
      <c r="E81" s="13">
        <v>6.0</v>
      </c>
      <c r="F81" s="43" t="s">
        <v>778</v>
      </c>
      <c r="I81" s="13" t="str">
        <f t="shared" si="1"/>
        <v>insert into tb_transaccion (id_transaccion,id_cliente,id_agencia,id_producto,id_empleado,fecha) values (80,58,2,1,6,'3/11/2022')</v>
      </c>
      <c r="J81" s="13" t="s">
        <v>903</v>
      </c>
      <c r="K81" s="14" t="s">
        <v>749</v>
      </c>
      <c r="L81" s="13" t="str">
        <f t="shared" si="2"/>
        <v>(80,58,2,1,6,'3/11/2022')</v>
      </c>
      <c r="M81" s="13" t="str">
        <f t="shared" si="3"/>
        <v>insert into tb_transaccion (id_transaccion,id_cliente,id_agencia,id_producto,id_empleado,fecha) values (80,58,2,1,6,'3/11/2022')</v>
      </c>
    </row>
    <row r="82">
      <c r="A82" s="14">
        <v>81.0</v>
      </c>
      <c r="B82" s="13">
        <v>15.0</v>
      </c>
      <c r="C82" s="13">
        <v>3.0</v>
      </c>
      <c r="D82" s="13">
        <v>1.0</v>
      </c>
      <c r="E82" s="13">
        <v>10.0</v>
      </c>
      <c r="F82" s="43" t="s">
        <v>904</v>
      </c>
      <c r="I82" s="13" t="str">
        <f t="shared" si="1"/>
        <v>insert into tb_transaccion (id_transaccion,id_cliente,id_agencia,id_producto,id_empleado,fecha) values (81,15,3,1,10,'9/8/2018')</v>
      </c>
      <c r="J82" s="13" t="s">
        <v>905</v>
      </c>
      <c r="K82" s="14" t="s">
        <v>749</v>
      </c>
      <c r="L82" s="13" t="str">
        <f t="shared" si="2"/>
        <v>(81,15,3,1,10,'9/8/2018')</v>
      </c>
      <c r="M82" s="13" t="str">
        <f t="shared" si="3"/>
        <v>insert into tb_transaccion (id_transaccion,id_cliente,id_agencia,id_producto,id_empleado,fecha) values (81,15,3,1,10,'9/8/2018')</v>
      </c>
    </row>
    <row r="83">
      <c r="A83" s="14">
        <v>82.0</v>
      </c>
      <c r="B83" s="13">
        <v>14.0</v>
      </c>
      <c r="C83" s="13">
        <v>6.0</v>
      </c>
      <c r="D83" s="13">
        <v>1.0</v>
      </c>
      <c r="E83" s="13">
        <v>16.0</v>
      </c>
      <c r="F83" s="43" t="s">
        <v>906</v>
      </c>
      <c r="I83" s="13" t="str">
        <f t="shared" si="1"/>
        <v>insert into tb_transaccion (id_transaccion,id_cliente,id_agencia,id_producto,id_empleado,fecha) values (82,14,6,1,16,'06/17/2021')</v>
      </c>
      <c r="J83" s="13" t="s">
        <v>907</v>
      </c>
      <c r="K83" s="14" t="s">
        <v>749</v>
      </c>
      <c r="L83" s="13" t="str">
        <f t="shared" si="2"/>
        <v>(82,14,6,1,16,'06/17/2021')</v>
      </c>
      <c r="M83" s="13" t="str">
        <f t="shared" si="3"/>
        <v>insert into tb_transaccion (id_transaccion,id_cliente,id_agencia,id_producto,id_empleado,fecha) values (82,14,6,1,16,'06/17/2021')</v>
      </c>
    </row>
    <row r="84">
      <c r="A84" s="14">
        <v>83.0</v>
      </c>
      <c r="B84" s="13">
        <v>18.0</v>
      </c>
      <c r="C84" s="13">
        <v>5.0</v>
      </c>
      <c r="D84" s="13">
        <v>2.0</v>
      </c>
      <c r="E84" s="13">
        <v>13.0</v>
      </c>
      <c r="F84" s="43" t="s">
        <v>908</v>
      </c>
      <c r="I84" s="13" t="str">
        <f t="shared" si="1"/>
        <v>insert into tb_transaccion (id_transaccion,id_cliente,id_agencia,id_producto,id_empleado,fecha) values (83,18,5,2,13,'1/5/2020')</v>
      </c>
      <c r="J84" s="13" t="s">
        <v>909</v>
      </c>
      <c r="K84" s="14" t="s">
        <v>749</v>
      </c>
      <c r="L84" s="13" t="str">
        <f t="shared" si="2"/>
        <v>(83,18,5,2,13,'1/5/2020')</v>
      </c>
      <c r="M84" s="13" t="str">
        <f t="shared" si="3"/>
        <v>insert into tb_transaccion (id_transaccion,id_cliente,id_agencia,id_producto,id_empleado,fecha) values (83,18,5,2,13,'1/5/2020')</v>
      </c>
    </row>
    <row r="85">
      <c r="A85" s="14">
        <v>84.0</v>
      </c>
      <c r="B85" s="13">
        <v>57.0</v>
      </c>
      <c r="C85" s="13">
        <v>9.0</v>
      </c>
      <c r="D85" s="13">
        <v>4.0</v>
      </c>
      <c r="E85" s="13">
        <v>18.0</v>
      </c>
      <c r="F85" s="43" t="s">
        <v>833</v>
      </c>
      <c r="I85" s="13" t="str">
        <f t="shared" si="1"/>
        <v>insert into tb_transaccion (id_transaccion,id_cliente,id_agencia,id_producto,id_empleado,fecha) values (84,57,9,4,18,'11/4/2016')</v>
      </c>
      <c r="J85" s="13" t="s">
        <v>910</v>
      </c>
      <c r="K85" s="14" t="s">
        <v>749</v>
      </c>
      <c r="L85" s="13" t="str">
        <f t="shared" si="2"/>
        <v>(84,57,9,4,18,'11/4/2016')</v>
      </c>
      <c r="M85" s="13" t="str">
        <f t="shared" si="3"/>
        <v>insert into tb_transaccion (id_transaccion,id_cliente,id_agencia,id_producto,id_empleado,fecha) values (84,57,9,4,18,'11/4/2016')</v>
      </c>
    </row>
    <row r="86">
      <c r="A86" s="14">
        <v>85.0</v>
      </c>
      <c r="B86" s="13">
        <v>40.0</v>
      </c>
      <c r="C86" s="13">
        <v>5.0</v>
      </c>
      <c r="D86" s="13">
        <v>4.0</v>
      </c>
      <c r="E86" s="13">
        <v>11.0</v>
      </c>
      <c r="F86" s="43" t="s">
        <v>911</v>
      </c>
      <c r="I86" s="13" t="str">
        <f t="shared" si="1"/>
        <v>insert into tb_transaccion (id_transaccion,id_cliente,id_agencia,id_producto,id_empleado,fecha) values (85,40,5,4,11,'8/3/2020')</v>
      </c>
      <c r="J86" s="13" t="s">
        <v>912</v>
      </c>
      <c r="K86" s="14" t="s">
        <v>749</v>
      </c>
      <c r="L86" s="13" t="str">
        <f t="shared" si="2"/>
        <v>(85,40,5,4,11,'8/3/2020')</v>
      </c>
      <c r="M86" s="13" t="str">
        <f t="shared" si="3"/>
        <v>insert into tb_transaccion (id_transaccion,id_cliente,id_agencia,id_producto,id_empleado,fecha) values (85,40,5,4,11,'8/3/2020')</v>
      </c>
    </row>
    <row r="87">
      <c r="A87" s="14">
        <v>86.0</v>
      </c>
      <c r="B87" s="13">
        <v>3.0</v>
      </c>
      <c r="C87" s="13">
        <v>7.0</v>
      </c>
      <c r="D87" s="13">
        <v>1.0</v>
      </c>
      <c r="E87" s="13">
        <v>19.0</v>
      </c>
      <c r="F87" s="43" t="s">
        <v>913</v>
      </c>
      <c r="I87" s="13" t="str">
        <f t="shared" si="1"/>
        <v>insert into tb_transaccion (id_transaccion,id_cliente,id_agencia,id_producto,id_empleado,fecha) values (86,3,7,1,19,'1/1/2017')</v>
      </c>
      <c r="J87" s="13" t="s">
        <v>914</v>
      </c>
      <c r="K87" s="14" t="s">
        <v>749</v>
      </c>
      <c r="L87" s="13" t="str">
        <f t="shared" si="2"/>
        <v>(86,3,7,1,19,'1/1/2017')</v>
      </c>
      <c r="M87" s="13" t="str">
        <f t="shared" si="3"/>
        <v>insert into tb_transaccion (id_transaccion,id_cliente,id_agencia,id_producto,id_empleado,fecha) values (86,3,7,1,19,'1/1/2017')</v>
      </c>
    </row>
    <row r="88">
      <c r="A88" s="14">
        <v>87.0</v>
      </c>
      <c r="B88" s="13">
        <v>66.0</v>
      </c>
      <c r="C88" s="13">
        <v>3.0</v>
      </c>
      <c r="D88" s="13">
        <v>5.0</v>
      </c>
      <c r="E88" s="13">
        <v>16.0</v>
      </c>
      <c r="F88" s="43" t="s">
        <v>915</v>
      </c>
      <c r="I88" s="13" t="str">
        <f t="shared" si="1"/>
        <v>insert into tb_transaccion (id_transaccion,id_cliente,id_agencia,id_producto,id_empleado,fecha) values (87,66,3,5,16,'5/7/2018')</v>
      </c>
      <c r="J88" s="13" t="s">
        <v>916</v>
      </c>
      <c r="K88" s="14" t="s">
        <v>749</v>
      </c>
      <c r="L88" s="13" t="str">
        <f t="shared" si="2"/>
        <v>(87,66,3,5,16,'5/7/2018')</v>
      </c>
      <c r="M88" s="13" t="str">
        <f t="shared" si="3"/>
        <v>insert into tb_transaccion (id_transaccion,id_cliente,id_agencia,id_producto,id_empleado,fecha) values (87,66,3,5,16,'5/7/2018')</v>
      </c>
    </row>
    <row r="89">
      <c r="A89" s="14">
        <v>88.0</v>
      </c>
      <c r="B89" s="13">
        <v>19.0</v>
      </c>
      <c r="C89" s="13">
        <v>4.0</v>
      </c>
      <c r="D89" s="13">
        <v>1.0</v>
      </c>
      <c r="E89" s="13">
        <v>12.0</v>
      </c>
      <c r="F89" s="43" t="s">
        <v>802</v>
      </c>
      <c r="I89" s="13" t="str">
        <f t="shared" si="1"/>
        <v>insert into tb_transaccion (id_transaccion,id_cliente,id_agencia,id_producto,id_empleado,fecha) values (88,19,4,1,12,'12/2/2021')</v>
      </c>
      <c r="J89" s="13" t="s">
        <v>917</v>
      </c>
      <c r="K89" s="14" t="s">
        <v>749</v>
      </c>
      <c r="L89" s="13" t="str">
        <f t="shared" si="2"/>
        <v>(88,19,4,1,12,'12/2/2021')</v>
      </c>
      <c r="M89" s="13" t="str">
        <f t="shared" si="3"/>
        <v>insert into tb_transaccion (id_transaccion,id_cliente,id_agencia,id_producto,id_empleado,fecha) values (88,19,4,1,12,'12/2/2021')</v>
      </c>
    </row>
    <row r="90">
      <c r="A90" s="14">
        <v>89.0</v>
      </c>
      <c r="B90" s="13">
        <v>56.0</v>
      </c>
      <c r="C90" s="13">
        <v>4.0</v>
      </c>
      <c r="D90" s="13">
        <v>4.0</v>
      </c>
      <c r="E90" s="13">
        <v>7.0</v>
      </c>
      <c r="F90" s="43" t="s">
        <v>918</v>
      </c>
      <c r="I90" s="13" t="str">
        <f t="shared" si="1"/>
        <v>insert into tb_transaccion (id_transaccion,id_cliente,id_agencia,id_producto,id_empleado,fecha) values (89,56,4,4,7,'09/20/2020')</v>
      </c>
      <c r="J90" s="13" t="s">
        <v>919</v>
      </c>
      <c r="K90" s="14" t="s">
        <v>749</v>
      </c>
      <c r="L90" s="13" t="str">
        <f t="shared" si="2"/>
        <v>(89,56,4,4,7,'09/20/2020')</v>
      </c>
      <c r="M90" s="13" t="str">
        <f t="shared" si="3"/>
        <v>insert into tb_transaccion (id_transaccion,id_cliente,id_agencia,id_producto,id_empleado,fecha) values (89,56,4,4,7,'09/20/2020')</v>
      </c>
    </row>
    <row r="91">
      <c r="A91" s="14">
        <v>90.0</v>
      </c>
      <c r="B91" s="13">
        <v>39.0</v>
      </c>
      <c r="C91" s="13">
        <v>7.0</v>
      </c>
      <c r="D91" s="13">
        <v>3.0</v>
      </c>
      <c r="E91" s="13">
        <v>5.0</v>
      </c>
      <c r="F91" s="43" t="s">
        <v>920</v>
      </c>
      <c r="I91" s="13" t="str">
        <f t="shared" si="1"/>
        <v>insert into tb_transaccion (id_transaccion,id_cliente,id_agencia,id_producto,id_empleado,fecha) values (90,39,7,3,5,'7/10/2016')</v>
      </c>
      <c r="J91" s="13" t="s">
        <v>921</v>
      </c>
      <c r="K91" s="14" t="s">
        <v>749</v>
      </c>
      <c r="L91" s="13" t="str">
        <f t="shared" si="2"/>
        <v>(90,39,7,3,5,'7/10/2016')</v>
      </c>
      <c r="M91" s="13" t="str">
        <f t="shared" si="3"/>
        <v>insert into tb_transaccion (id_transaccion,id_cliente,id_agencia,id_producto,id_empleado,fecha) values (90,39,7,3,5,'7/10/2016')</v>
      </c>
    </row>
    <row r="92">
      <c r="A92" s="14">
        <v>91.0</v>
      </c>
      <c r="B92" s="13">
        <v>39.0</v>
      </c>
      <c r="C92" s="13">
        <v>1.0</v>
      </c>
      <c r="D92" s="13">
        <v>1.0</v>
      </c>
      <c r="E92" s="13">
        <v>10.0</v>
      </c>
      <c r="F92" s="43" t="s">
        <v>865</v>
      </c>
      <c r="I92" s="13" t="str">
        <f t="shared" si="1"/>
        <v>insert into tb_transaccion (id_transaccion,id_cliente,id_agencia,id_producto,id_empleado,fecha) values (91,39,1,1,10,'3/9/2022')</v>
      </c>
      <c r="J92" s="13" t="s">
        <v>922</v>
      </c>
      <c r="K92" s="14" t="s">
        <v>749</v>
      </c>
      <c r="L92" s="13" t="str">
        <f t="shared" si="2"/>
        <v>(91,39,1,1,10,'3/9/2022')</v>
      </c>
      <c r="M92" s="13" t="str">
        <f t="shared" si="3"/>
        <v>insert into tb_transaccion (id_transaccion,id_cliente,id_agencia,id_producto,id_empleado,fecha) values (91,39,1,1,10,'3/9/2022')</v>
      </c>
    </row>
    <row r="93">
      <c r="A93" s="14">
        <v>92.0</v>
      </c>
      <c r="B93" s="13">
        <v>36.0</v>
      </c>
      <c r="C93" s="13">
        <v>1.0</v>
      </c>
      <c r="D93" s="13">
        <v>3.0</v>
      </c>
      <c r="E93" s="13">
        <v>7.0</v>
      </c>
      <c r="F93" s="43" t="s">
        <v>923</v>
      </c>
      <c r="I93" s="13" t="str">
        <f t="shared" si="1"/>
        <v>insert into tb_transaccion (id_transaccion,id_cliente,id_agencia,id_producto,id_empleado,fecha) values (92,36,1,3,7,'1/6/2019')</v>
      </c>
      <c r="J93" s="13" t="s">
        <v>924</v>
      </c>
      <c r="K93" s="14" t="s">
        <v>749</v>
      </c>
      <c r="L93" s="13" t="str">
        <f t="shared" si="2"/>
        <v>(92,36,1,3,7,'1/6/2019')</v>
      </c>
      <c r="M93" s="13" t="str">
        <f t="shared" si="3"/>
        <v>insert into tb_transaccion (id_transaccion,id_cliente,id_agencia,id_producto,id_empleado,fecha) values (92,36,1,3,7,'1/6/2019')</v>
      </c>
    </row>
    <row r="94">
      <c r="A94" s="14">
        <v>93.0</v>
      </c>
      <c r="B94" s="13">
        <v>25.0</v>
      </c>
      <c r="C94" s="13">
        <v>4.0</v>
      </c>
      <c r="D94" s="13">
        <v>3.0</v>
      </c>
      <c r="E94" s="13">
        <v>9.0</v>
      </c>
      <c r="F94" s="43" t="s">
        <v>925</v>
      </c>
      <c r="I94" s="13" t="str">
        <f t="shared" si="1"/>
        <v>insert into tb_transaccion (id_transaccion,id_cliente,id_agencia,id_producto,id_empleado,fecha) values (93,25,4,3,9,'10/7/2017')</v>
      </c>
      <c r="J94" s="13" t="s">
        <v>926</v>
      </c>
      <c r="K94" s="14" t="s">
        <v>749</v>
      </c>
      <c r="L94" s="13" t="str">
        <f t="shared" si="2"/>
        <v>(93,25,4,3,9,'10/7/2017')</v>
      </c>
      <c r="M94" s="13" t="str">
        <f t="shared" si="3"/>
        <v>insert into tb_transaccion (id_transaccion,id_cliente,id_agencia,id_producto,id_empleado,fecha) values (93,25,4,3,9,'10/7/2017')</v>
      </c>
    </row>
    <row r="95">
      <c r="A95" s="14">
        <v>94.0</v>
      </c>
      <c r="B95" s="13">
        <v>10.0</v>
      </c>
      <c r="C95" s="13">
        <v>9.0</v>
      </c>
      <c r="D95" s="13">
        <v>2.0</v>
      </c>
      <c r="E95" s="13">
        <v>18.0</v>
      </c>
      <c r="F95" s="43" t="s">
        <v>927</v>
      </c>
      <c r="I95" s="13" t="str">
        <f t="shared" si="1"/>
        <v>insert into tb_transaccion (id_transaccion,id_cliente,id_agencia,id_producto,id_empleado,fecha) values (94,10,9,2,18,'8/3/2021')</v>
      </c>
      <c r="J95" s="13" t="s">
        <v>928</v>
      </c>
      <c r="K95" s="14" t="s">
        <v>749</v>
      </c>
      <c r="L95" s="13" t="str">
        <f t="shared" si="2"/>
        <v>(94,10,9,2,18,'8/3/2021')</v>
      </c>
      <c r="M95" s="13" t="str">
        <f t="shared" si="3"/>
        <v>insert into tb_transaccion (id_transaccion,id_cliente,id_agencia,id_producto,id_empleado,fecha) values (94,10,9,2,18,'8/3/2021')</v>
      </c>
    </row>
    <row r="96">
      <c r="A96" s="14">
        <v>95.0</v>
      </c>
      <c r="B96" s="13">
        <v>1.0</v>
      </c>
      <c r="C96" s="13">
        <v>1.0</v>
      </c>
      <c r="D96" s="13">
        <v>3.0</v>
      </c>
      <c r="E96" s="13">
        <v>5.0</v>
      </c>
      <c r="F96" s="43" t="s">
        <v>929</v>
      </c>
      <c r="I96" s="13" t="str">
        <f t="shared" si="1"/>
        <v>insert into tb_transaccion (id_transaccion,id_cliente,id_agencia,id_producto,id_empleado,fecha) values (95,1,1,3,5,'4/9/2018')</v>
      </c>
      <c r="J96" s="13" t="s">
        <v>930</v>
      </c>
      <c r="K96" s="14" t="s">
        <v>749</v>
      </c>
      <c r="L96" s="13" t="str">
        <f t="shared" si="2"/>
        <v>(95,1,1,3,5,'4/9/2018')</v>
      </c>
      <c r="M96" s="13" t="str">
        <f t="shared" si="3"/>
        <v>insert into tb_transaccion (id_transaccion,id_cliente,id_agencia,id_producto,id_empleado,fecha) values (95,1,1,3,5,'4/9/2018')</v>
      </c>
    </row>
    <row r="97">
      <c r="A97" s="14">
        <v>96.0</v>
      </c>
      <c r="B97" s="13">
        <v>15.0</v>
      </c>
      <c r="C97" s="13">
        <v>1.0</v>
      </c>
      <c r="D97" s="13">
        <v>3.0</v>
      </c>
      <c r="E97" s="13">
        <v>13.0</v>
      </c>
      <c r="F97" s="43" t="s">
        <v>931</v>
      </c>
      <c r="I97" s="13" t="str">
        <f t="shared" si="1"/>
        <v>insert into tb_transaccion (id_transaccion,id_cliente,id_agencia,id_producto,id_empleado,fecha) values (96,15,1,3,13,'12/7/2016')</v>
      </c>
      <c r="J97" s="13" t="s">
        <v>932</v>
      </c>
      <c r="K97" s="14" t="s">
        <v>749</v>
      </c>
      <c r="L97" s="13" t="str">
        <f t="shared" si="2"/>
        <v>(96,15,1,3,13,'12/7/2016')</v>
      </c>
      <c r="M97" s="13" t="str">
        <f t="shared" si="3"/>
        <v>insert into tb_transaccion (id_transaccion,id_cliente,id_agencia,id_producto,id_empleado,fecha) values (96,15,1,3,13,'12/7/2016')</v>
      </c>
    </row>
    <row r="98">
      <c r="A98" s="14">
        <v>97.0</v>
      </c>
      <c r="B98" s="13">
        <v>59.0</v>
      </c>
      <c r="C98" s="13">
        <v>6.0</v>
      </c>
      <c r="D98" s="13">
        <v>3.0</v>
      </c>
      <c r="E98" s="13">
        <v>20.0</v>
      </c>
      <c r="F98" s="43" t="s">
        <v>933</v>
      </c>
      <c r="I98" s="13" t="str">
        <f t="shared" si="1"/>
        <v>insert into tb_transaccion (id_transaccion,id_cliente,id_agencia,id_producto,id_empleado,fecha) values (97,59,6,3,20,'2/4/2021')</v>
      </c>
      <c r="J98" s="13" t="s">
        <v>934</v>
      </c>
      <c r="K98" s="14" t="s">
        <v>749</v>
      </c>
      <c r="L98" s="13" t="str">
        <f t="shared" si="2"/>
        <v>(97,59,6,3,20,'2/4/2021')</v>
      </c>
      <c r="M98" s="13" t="str">
        <f t="shared" si="3"/>
        <v>insert into tb_transaccion (id_transaccion,id_cliente,id_agencia,id_producto,id_empleado,fecha) values (97,59,6,3,20,'2/4/2021')</v>
      </c>
    </row>
    <row r="99">
      <c r="A99" s="14">
        <v>98.0</v>
      </c>
      <c r="B99" s="13">
        <v>32.0</v>
      </c>
      <c r="C99" s="13">
        <v>6.0</v>
      </c>
      <c r="D99" s="13">
        <v>5.0</v>
      </c>
      <c r="E99" s="13">
        <v>10.0</v>
      </c>
      <c r="F99" s="43" t="s">
        <v>822</v>
      </c>
      <c r="I99" s="13" t="str">
        <f t="shared" si="1"/>
        <v>insert into tb_transaccion (id_transaccion,id_cliente,id_agencia,id_producto,id_empleado,fecha) values (98,32,6,5,10,'11/5/2019')</v>
      </c>
      <c r="J99" s="13" t="s">
        <v>935</v>
      </c>
      <c r="K99" s="14" t="s">
        <v>749</v>
      </c>
      <c r="L99" s="13" t="str">
        <f t="shared" si="2"/>
        <v>(98,32,6,5,10,'11/5/2019')</v>
      </c>
      <c r="M99" s="13" t="str">
        <f t="shared" si="3"/>
        <v>insert into tb_transaccion (id_transaccion,id_cliente,id_agencia,id_producto,id_empleado,fecha) values (98,32,6,5,10,'11/5/2019')</v>
      </c>
    </row>
    <row r="100">
      <c r="A100" s="14">
        <v>99.0</v>
      </c>
      <c r="B100" s="13">
        <v>4.0</v>
      </c>
      <c r="C100" s="13">
        <v>4.0</v>
      </c>
      <c r="D100" s="13">
        <v>4.0</v>
      </c>
      <c r="E100" s="13">
        <v>16.0</v>
      </c>
      <c r="F100" s="43" t="s">
        <v>936</v>
      </c>
      <c r="I100" s="13" t="str">
        <f t="shared" si="1"/>
        <v>insert into tb_transaccion (id_transaccion,id_cliente,id_agencia,id_producto,id_empleado,fecha) values (99,4,4,4,16,'7/4/2017')</v>
      </c>
      <c r="J100" s="13" t="s">
        <v>937</v>
      </c>
      <c r="K100" s="14" t="s">
        <v>749</v>
      </c>
      <c r="L100" s="13" t="str">
        <f t="shared" si="2"/>
        <v>(99,4,4,4,16,'7/4/2017')</v>
      </c>
      <c r="M100" s="13" t="str">
        <f t="shared" si="3"/>
        <v>insert into tb_transaccion (id_transaccion,id_cliente,id_agencia,id_producto,id_empleado,fecha) values (99,4,4,4,16,'7/4/2017')</v>
      </c>
    </row>
    <row r="101">
      <c r="A101" s="14">
        <v>100.0</v>
      </c>
      <c r="B101" s="13">
        <v>46.0</v>
      </c>
      <c r="C101" s="13">
        <v>9.0</v>
      </c>
      <c r="D101" s="13">
        <v>3.0</v>
      </c>
      <c r="E101" s="13">
        <v>6.0</v>
      </c>
      <c r="F101" s="43" t="s">
        <v>938</v>
      </c>
      <c r="I101" s="13" t="str">
        <f t="shared" si="1"/>
        <v>insert into tb_transaccion (id_transaccion,id_cliente,id_agencia,id_producto,id_empleado,fecha) values (100,46,9,3,6,'3/12/2022')</v>
      </c>
      <c r="J101" s="13" t="s">
        <v>939</v>
      </c>
      <c r="K101" s="14" t="s">
        <v>749</v>
      </c>
      <c r="L101" s="13" t="str">
        <f t="shared" si="2"/>
        <v>(100,46,9,3,6,'3/12/2022')</v>
      </c>
      <c r="M101" s="13" t="str">
        <f t="shared" si="3"/>
        <v>insert into tb_transaccion (id_transaccion,id_cliente,id_agencia,id_producto,id_empleado,fecha) values (100,46,9,3,6,'3/12/2022')</v>
      </c>
    </row>
    <row r="102">
      <c r="A102" s="14">
        <v>101.0</v>
      </c>
      <c r="B102" s="13">
        <v>29.0</v>
      </c>
      <c r="C102" s="13">
        <v>3.0</v>
      </c>
      <c r="D102" s="13">
        <v>1.0</v>
      </c>
      <c r="E102" s="13">
        <v>10.0</v>
      </c>
      <c r="F102" s="43" t="s">
        <v>940</v>
      </c>
      <c r="I102" s="13" t="str">
        <f t="shared" si="1"/>
        <v>insert into tb_transaccion (id_transaccion,id_cliente,id_agencia,id_producto,id_empleado,fecha) values (101,29,3,1,10,'9/1/2018')</v>
      </c>
      <c r="J102" s="13" t="s">
        <v>941</v>
      </c>
      <c r="K102" s="14" t="s">
        <v>749</v>
      </c>
      <c r="L102" s="13" t="str">
        <f t="shared" si="2"/>
        <v>(101,29,3,1,10,'9/1/2018')</v>
      </c>
      <c r="M102" s="13" t="str">
        <f t="shared" si="3"/>
        <v>insert into tb_transaccion (id_transaccion,id_cliente,id_agencia,id_producto,id_empleado,fecha) values (101,29,3,1,10,'9/1/2018')</v>
      </c>
    </row>
    <row r="103">
      <c r="A103" s="14">
        <v>102.0</v>
      </c>
      <c r="B103" s="13">
        <v>19.0</v>
      </c>
      <c r="C103" s="13">
        <v>6.0</v>
      </c>
      <c r="D103" s="13">
        <v>3.0</v>
      </c>
      <c r="E103" s="13">
        <v>1.0</v>
      </c>
      <c r="F103" s="43" t="s">
        <v>829</v>
      </c>
      <c r="I103" s="13" t="str">
        <f t="shared" si="1"/>
        <v>insert into tb_transaccion (id_transaccion,id_cliente,id_agencia,id_producto,id_empleado,fecha) values (102,19,6,3,1,'6/11/2021')</v>
      </c>
      <c r="J103" s="13" t="s">
        <v>942</v>
      </c>
      <c r="K103" s="14" t="s">
        <v>749</v>
      </c>
      <c r="L103" s="13" t="str">
        <f t="shared" si="2"/>
        <v>(102,19,6,3,1,'6/11/2021')</v>
      </c>
      <c r="M103" s="13" t="str">
        <f t="shared" si="3"/>
        <v>insert into tb_transaccion (id_transaccion,id_cliente,id_agencia,id_producto,id_empleado,fecha) values (102,19,6,3,1,'6/11/2021')</v>
      </c>
    </row>
    <row r="104">
      <c r="A104" s="14">
        <v>103.0</v>
      </c>
      <c r="B104" s="13">
        <v>7.0</v>
      </c>
      <c r="C104" s="13">
        <v>1.0</v>
      </c>
      <c r="D104" s="13">
        <v>1.0</v>
      </c>
      <c r="E104" s="13">
        <v>7.0</v>
      </c>
      <c r="F104" s="43" t="s">
        <v>908</v>
      </c>
      <c r="I104" s="13" t="str">
        <f t="shared" si="1"/>
        <v>insert into tb_transaccion (id_transaccion,id_cliente,id_agencia,id_producto,id_empleado,fecha) values (103,7,1,1,7,'1/5/2020')</v>
      </c>
      <c r="J104" s="13" t="s">
        <v>943</v>
      </c>
      <c r="K104" s="14" t="s">
        <v>749</v>
      </c>
      <c r="L104" s="13" t="str">
        <f t="shared" si="2"/>
        <v>(103,7,1,1,7,'1/5/2020')</v>
      </c>
      <c r="M104" s="13" t="str">
        <f t="shared" si="3"/>
        <v>insert into tb_transaccion (id_transaccion,id_cliente,id_agencia,id_producto,id_empleado,fecha) values (103,7,1,1,7,'1/5/2020')</v>
      </c>
    </row>
    <row r="105">
      <c r="A105" s="14">
        <v>104.0</v>
      </c>
      <c r="B105" s="13">
        <v>38.0</v>
      </c>
      <c r="C105" s="13">
        <v>4.0</v>
      </c>
      <c r="D105" s="13">
        <v>5.0</v>
      </c>
      <c r="E105" s="13">
        <v>10.0</v>
      </c>
      <c r="F105" s="43" t="s">
        <v>944</v>
      </c>
      <c r="I105" s="13" t="str">
        <f t="shared" si="1"/>
        <v>insert into tb_transaccion (id_transaccion,id_cliente,id_agencia,id_producto,id_empleado,fecha) values (104,38,4,5,10,'11/2/2016')</v>
      </c>
      <c r="J105" s="13" t="s">
        <v>945</v>
      </c>
      <c r="K105" s="14" t="s">
        <v>749</v>
      </c>
      <c r="L105" s="13" t="str">
        <f t="shared" si="2"/>
        <v>(104,38,4,5,10,'11/2/2016')</v>
      </c>
      <c r="M105" s="13" t="str">
        <f t="shared" si="3"/>
        <v>insert into tb_transaccion (id_transaccion,id_cliente,id_agencia,id_producto,id_empleado,fecha) values (104,38,4,5,10,'11/2/2016')</v>
      </c>
    </row>
    <row r="106">
      <c r="A106" s="14">
        <v>105.0</v>
      </c>
      <c r="B106" s="13">
        <v>64.0</v>
      </c>
      <c r="C106" s="13">
        <v>3.0</v>
      </c>
      <c r="D106" s="13">
        <v>3.0</v>
      </c>
      <c r="E106" s="13">
        <v>16.0</v>
      </c>
      <c r="F106" s="43" t="s">
        <v>875</v>
      </c>
      <c r="I106" s="13" t="str">
        <f t="shared" si="1"/>
        <v>insert into tb_transaccion (id_transaccion,id_cliente,id_agencia,id_producto,id_empleado,fecha) values (105,64,3,3,16,'8/11/2020')</v>
      </c>
      <c r="J106" s="13" t="s">
        <v>946</v>
      </c>
      <c r="K106" s="14" t="s">
        <v>749</v>
      </c>
      <c r="L106" s="13" t="str">
        <f t="shared" si="2"/>
        <v>(105,64,3,3,16,'8/11/2020')</v>
      </c>
      <c r="M106" s="13" t="str">
        <f t="shared" si="3"/>
        <v>insert into tb_transaccion (id_transaccion,id_cliente,id_agencia,id_producto,id_empleado,fecha) values (105,64,3,3,16,'8/11/2020')</v>
      </c>
    </row>
    <row r="107">
      <c r="A107" s="14">
        <v>106.0</v>
      </c>
      <c r="B107" s="13">
        <v>47.0</v>
      </c>
      <c r="C107" s="13">
        <v>1.0</v>
      </c>
      <c r="D107" s="13">
        <v>1.0</v>
      </c>
      <c r="E107" s="13">
        <v>15.0</v>
      </c>
      <c r="F107" s="43" t="s">
        <v>947</v>
      </c>
      <c r="I107" s="13" t="str">
        <f t="shared" si="1"/>
        <v>insert into tb_transaccion (id_transaccion,id_cliente,id_agencia,id_producto,id_empleado,fecha) values (106,47,1,1,15,'1/3/2017')</v>
      </c>
      <c r="J107" s="13" t="s">
        <v>948</v>
      </c>
      <c r="K107" s="14" t="s">
        <v>749</v>
      </c>
      <c r="L107" s="13" t="str">
        <f t="shared" si="2"/>
        <v>(106,47,1,1,15,'1/3/2017')</v>
      </c>
      <c r="M107" s="13" t="str">
        <f t="shared" si="3"/>
        <v>insert into tb_transaccion (id_transaccion,id_cliente,id_agencia,id_producto,id_empleado,fecha) values (106,47,1,1,15,'1/3/2017')</v>
      </c>
    </row>
    <row r="108">
      <c r="A108" s="14">
        <v>107.0</v>
      </c>
      <c r="B108" s="13">
        <v>62.0</v>
      </c>
      <c r="C108" s="13">
        <v>9.0</v>
      </c>
      <c r="D108" s="13">
        <v>2.0</v>
      </c>
      <c r="E108" s="13">
        <v>4.0</v>
      </c>
      <c r="F108" s="43" t="s">
        <v>949</v>
      </c>
      <c r="I108" s="13" t="str">
        <f t="shared" si="1"/>
        <v>insert into tb_transaccion (id_transaccion,id_cliente,id_agencia,id_producto,id_empleado,fecha) values (107,62,9,2,4,'5/3/2018')</v>
      </c>
      <c r="J108" s="13" t="s">
        <v>950</v>
      </c>
      <c r="K108" s="14" t="s">
        <v>749</v>
      </c>
      <c r="L108" s="13" t="str">
        <f t="shared" si="2"/>
        <v>(107,62,9,2,4,'5/3/2018')</v>
      </c>
      <c r="M108" s="13" t="str">
        <f t="shared" si="3"/>
        <v>insert into tb_transaccion (id_transaccion,id_cliente,id_agencia,id_producto,id_empleado,fecha) values (107,62,9,2,4,'5/3/2018')</v>
      </c>
    </row>
    <row r="109">
      <c r="A109" s="14">
        <v>108.0</v>
      </c>
      <c r="B109" s="13">
        <v>56.0</v>
      </c>
      <c r="C109" s="13">
        <v>6.0</v>
      </c>
      <c r="D109" s="13">
        <v>4.0</v>
      </c>
      <c r="E109" s="13">
        <v>8.0</v>
      </c>
      <c r="F109" s="43" t="s">
        <v>802</v>
      </c>
      <c r="I109" s="13" t="str">
        <f t="shared" si="1"/>
        <v>insert into tb_transaccion (id_transaccion,id_cliente,id_agencia,id_producto,id_empleado,fecha) values (108,56,6,4,8,'12/2/2021')</v>
      </c>
      <c r="J109" s="13" t="s">
        <v>951</v>
      </c>
      <c r="K109" s="14" t="s">
        <v>749</v>
      </c>
      <c r="L109" s="13" t="str">
        <f t="shared" si="2"/>
        <v>(108,56,6,4,8,'12/2/2021')</v>
      </c>
      <c r="M109" s="13" t="str">
        <f t="shared" si="3"/>
        <v>insert into tb_transaccion (id_transaccion,id_cliente,id_agencia,id_producto,id_empleado,fecha) values (108,56,6,4,8,'12/2/2021')</v>
      </c>
    </row>
    <row r="110">
      <c r="A110" s="14">
        <v>109.0</v>
      </c>
      <c r="B110" s="13">
        <v>68.0</v>
      </c>
      <c r="C110" s="13">
        <v>3.0</v>
      </c>
      <c r="D110" s="13">
        <v>4.0</v>
      </c>
      <c r="E110" s="13">
        <v>6.0</v>
      </c>
      <c r="F110" s="43" t="s">
        <v>952</v>
      </c>
      <c r="I110" s="13" t="str">
        <f t="shared" si="1"/>
        <v>insert into tb_transaccion (id_transaccion,id_cliente,id_agencia,id_producto,id_empleado,fecha) values (109,68,3,4,6,'9/12/2020')</v>
      </c>
      <c r="J110" s="13" t="s">
        <v>953</v>
      </c>
      <c r="K110" s="14" t="s">
        <v>749</v>
      </c>
      <c r="L110" s="13" t="str">
        <f t="shared" si="2"/>
        <v>(109,68,3,4,6,'9/12/2020')</v>
      </c>
      <c r="M110" s="13" t="str">
        <f t="shared" si="3"/>
        <v>insert into tb_transaccion (id_transaccion,id_cliente,id_agencia,id_producto,id_empleado,fecha) values (109,68,3,4,6,'9/12/2020')</v>
      </c>
    </row>
    <row r="111">
      <c r="A111" s="14">
        <v>110.0</v>
      </c>
      <c r="B111" s="13">
        <v>21.0</v>
      </c>
      <c r="C111" s="13">
        <v>3.0</v>
      </c>
      <c r="D111" s="13">
        <v>1.0</v>
      </c>
      <c r="E111" s="13">
        <v>1.0</v>
      </c>
      <c r="F111" s="43" t="s">
        <v>920</v>
      </c>
      <c r="I111" s="13" t="str">
        <f t="shared" si="1"/>
        <v>insert into tb_transaccion (id_transaccion,id_cliente,id_agencia,id_producto,id_empleado,fecha) values (110,21,3,1,1,'7/10/2016')</v>
      </c>
      <c r="J111" s="13" t="s">
        <v>954</v>
      </c>
      <c r="K111" s="14" t="s">
        <v>749</v>
      </c>
      <c r="L111" s="13" t="str">
        <f t="shared" si="2"/>
        <v>(110,21,3,1,1,'7/10/2016')</v>
      </c>
      <c r="M111" s="13" t="str">
        <f t="shared" si="3"/>
        <v>insert into tb_transaccion (id_transaccion,id_cliente,id_agencia,id_producto,id_empleado,fecha) values (110,21,3,1,1,'7/10/2016')</v>
      </c>
    </row>
    <row r="112">
      <c r="A112" s="14">
        <v>111.0</v>
      </c>
      <c r="B112" s="13">
        <v>31.0</v>
      </c>
      <c r="C112" s="13">
        <v>7.0</v>
      </c>
      <c r="D112" s="13">
        <v>5.0</v>
      </c>
      <c r="E112" s="13">
        <v>16.0</v>
      </c>
      <c r="F112" s="43" t="s">
        <v>847</v>
      </c>
      <c r="I112" s="13" t="str">
        <f t="shared" si="1"/>
        <v>insert into tb_transaccion (id_transaccion,id_cliente,id_agencia,id_producto,id_empleado,fecha) values (111,31,7,5,16,'3/5/2022')</v>
      </c>
      <c r="J112" s="13" t="s">
        <v>955</v>
      </c>
      <c r="K112" s="14" t="s">
        <v>749</v>
      </c>
      <c r="L112" s="13" t="str">
        <f t="shared" si="2"/>
        <v>(111,31,7,5,16,'3/5/2022')</v>
      </c>
      <c r="M112" s="13" t="str">
        <f t="shared" si="3"/>
        <v>insert into tb_transaccion (id_transaccion,id_cliente,id_agencia,id_producto,id_empleado,fecha) values (111,31,7,5,16,'3/5/2022')</v>
      </c>
    </row>
    <row r="113">
      <c r="A113" s="14">
        <v>112.0</v>
      </c>
      <c r="B113" s="13">
        <v>34.0</v>
      </c>
      <c r="C113" s="13">
        <v>7.0</v>
      </c>
      <c r="D113" s="13">
        <v>4.0</v>
      </c>
      <c r="E113" s="13">
        <v>5.0</v>
      </c>
      <c r="F113" s="43" t="s">
        <v>923</v>
      </c>
      <c r="I113" s="13" t="str">
        <f t="shared" si="1"/>
        <v>insert into tb_transaccion (id_transaccion,id_cliente,id_agencia,id_producto,id_empleado,fecha) values (112,34,7,4,5,'1/6/2019')</v>
      </c>
      <c r="J113" s="13" t="s">
        <v>956</v>
      </c>
      <c r="K113" s="14" t="s">
        <v>749</v>
      </c>
      <c r="L113" s="13" t="str">
        <f t="shared" si="2"/>
        <v>(112,34,7,4,5,'1/6/2019')</v>
      </c>
      <c r="M113" s="13" t="str">
        <f t="shared" si="3"/>
        <v>insert into tb_transaccion (id_transaccion,id_cliente,id_agencia,id_producto,id_empleado,fecha) values (112,34,7,4,5,'1/6/2019')</v>
      </c>
    </row>
    <row r="114">
      <c r="A114" s="14">
        <v>113.0</v>
      </c>
      <c r="B114" s="13">
        <v>29.0</v>
      </c>
      <c r="C114" s="13">
        <v>10.0</v>
      </c>
      <c r="D114" s="13">
        <v>1.0</v>
      </c>
      <c r="E114" s="13">
        <v>3.0</v>
      </c>
      <c r="F114" s="43" t="s">
        <v>925</v>
      </c>
      <c r="I114" s="13" t="str">
        <f t="shared" si="1"/>
        <v>insert into tb_transaccion (id_transaccion,id_cliente,id_agencia,id_producto,id_empleado,fecha) values (113,29,10,1,3,'10/7/2017')</v>
      </c>
      <c r="J114" s="13" t="s">
        <v>957</v>
      </c>
      <c r="K114" s="14" t="s">
        <v>749</v>
      </c>
      <c r="L114" s="13" t="str">
        <f t="shared" si="2"/>
        <v>(113,29,10,1,3,'10/7/2017')</v>
      </c>
      <c r="M114" s="13" t="str">
        <f t="shared" si="3"/>
        <v>insert into tb_transaccion (id_transaccion,id_cliente,id_agencia,id_producto,id_empleado,fecha) values (113,29,10,1,3,'10/7/2017')</v>
      </c>
    </row>
    <row r="115">
      <c r="A115" s="14">
        <v>114.0</v>
      </c>
      <c r="B115" s="13">
        <v>51.0</v>
      </c>
      <c r="C115" s="13">
        <v>9.0</v>
      </c>
      <c r="D115" s="13">
        <v>2.0</v>
      </c>
      <c r="E115" s="13">
        <v>4.0</v>
      </c>
      <c r="F115" s="43" t="s">
        <v>958</v>
      </c>
      <c r="I115" s="13" t="str">
        <f t="shared" si="1"/>
        <v>insert into tb_transaccion (id_transaccion,id_cliente,id_agencia,id_producto,id_empleado,fecha) values (114,51,9,2,4,'8/4/2021')</v>
      </c>
      <c r="J115" s="13" t="s">
        <v>959</v>
      </c>
      <c r="K115" s="14" t="s">
        <v>749</v>
      </c>
      <c r="L115" s="13" t="str">
        <f t="shared" si="2"/>
        <v>(114,51,9,2,4,'8/4/2021')</v>
      </c>
      <c r="M115" s="13" t="str">
        <f t="shared" si="3"/>
        <v>insert into tb_transaccion (id_transaccion,id_cliente,id_agencia,id_producto,id_empleado,fecha) values (114,51,9,2,4,'8/4/2021')</v>
      </c>
    </row>
    <row r="116">
      <c r="A116" s="14">
        <v>115.0</v>
      </c>
      <c r="B116" s="13">
        <v>28.0</v>
      </c>
      <c r="C116" s="13">
        <v>10.0</v>
      </c>
      <c r="D116" s="13">
        <v>5.0</v>
      </c>
      <c r="E116" s="13">
        <v>8.0</v>
      </c>
      <c r="F116" s="43" t="s">
        <v>929</v>
      </c>
      <c r="I116" s="13" t="str">
        <f t="shared" si="1"/>
        <v>insert into tb_transaccion (id_transaccion,id_cliente,id_agencia,id_producto,id_empleado,fecha) values (115,28,10,5,8,'4/9/2018')</v>
      </c>
      <c r="J116" s="13" t="s">
        <v>960</v>
      </c>
      <c r="K116" s="14" t="s">
        <v>749</v>
      </c>
      <c r="L116" s="13" t="str">
        <f t="shared" si="2"/>
        <v>(115,28,10,5,8,'4/9/2018')</v>
      </c>
      <c r="M116" s="13" t="str">
        <f t="shared" si="3"/>
        <v>insert into tb_transaccion (id_transaccion,id_cliente,id_agencia,id_producto,id_empleado,fecha) values (115,28,10,5,8,'4/9/2018')</v>
      </c>
    </row>
    <row r="117">
      <c r="A117" s="14">
        <v>116.0</v>
      </c>
      <c r="B117" s="13">
        <v>68.0</v>
      </c>
      <c r="C117" s="13">
        <v>10.0</v>
      </c>
      <c r="D117" s="13">
        <v>5.0</v>
      </c>
      <c r="E117" s="13">
        <v>2.0</v>
      </c>
      <c r="F117" s="43" t="s">
        <v>961</v>
      </c>
      <c r="I117" s="13" t="str">
        <f t="shared" si="1"/>
        <v>insert into tb_transaccion (id_transaccion,id_cliente,id_agencia,id_producto,id_empleado,fecha) values (116,68,10,5,2,'12/1/2016')</v>
      </c>
      <c r="J117" s="13" t="s">
        <v>962</v>
      </c>
      <c r="K117" s="14" t="s">
        <v>749</v>
      </c>
      <c r="L117" s="13" t="str">
        <f t="shared" si="2"/>
        <v>(116,68,10,5,2,'12/1/2016')</v>
      </c>
      <c r="M117" s="13" t="str">
        <f t="shared" si="3"/>
        <v>insert into tb_transaccion (id_transaccion,id_cliente,id_agencia,id_producto,id_empleado,fecha) values (116,68,10,5,2,'12/1/2016')</v>
      </c>
    </row>
    <row r="118">
      <c r="A118" s="14">
        <v>117.0</v>
      </c>
      <c r="B118" s="13">
        <v>47.0</v>
      </c>
      <c r="C118" s="13">
        <v>9.0</v>
      </c>
      <c r="D118" s="13">
        <v>4.0</v>
      </c>
      <c r="E118" s="13">
        <v>17.0</v>
      </c>
      <c r="F118" s="43" t="s">
        <v>820</v>
      </c>
      <c r="I118" s="13" t="str">
        <f t="shared" si="1"/>
        <v>insert into tb_transaccion (id_transaccion,id_cliente,id_agencia,id_producto,id_empleado,fecha) values (117,47,9,4,17,'2/8/2021')</v>
      </c>
      <c r="J118" s="13" t="s">
        <v>963</v>
      </c>
      <c r="K118" s="14" t="s">
        <v>749</v>
      </c>
      <c r="L118" s="13" t="str">
        <f t="shared" si="2"/>
        <v>(117,47,9,4,17,'2/8/2021')</v>
      </c>
      <c r="M118" s="13" t="str">
        <f t="shared" si="3"/>
        <v>insert into tb_transaccion (id_transaccion,id_cliente,id_agencia,id_producto,id_empleado,fecha) values (117,47,9,4,17,'2/8/2021')</v>
      </c>
    </row>
    <row r="119">
      <c r="A119" s="14">
        <v>118.0</v>
      </c>
      <c r="B119" s="13">
        <v>36.0</v>
      </c>
      <c r="C119" s="13">
        <v>6.0</v>
      </c>
      <c r="D119" s="13">
        <v>3.0</v>
      </c>
      <c r="E119" s="13">
        <v>14.0</v>
      </c>
      <c r="F119" s="43" t="s">
        <v>822</v>
      </c>
      <c r="I119" s="13" t="str">
        <f t="shared" si="1"/>
        <v>insert into tb_transaccion (id_transaccion,id_cliente,id_agencia,id_producto,id_empleado,fecha) values (118,36,6,3,14,'11/5/2019')</v>
      </c>
      <c r="J119" s="13" t="s">
        <v>964</v>
      </c>
      <c r="K119" s="14" t="s">
        <v>749</v>
      </c>
      <c r="L119" s="13" t="str">
        <f t="shared" si="2"/>
        <v>(118,36,6,3,14,'11/5/2019')</v>
      </c>
      <c r="M119" s="13" t="str">
        <f t="shared" si="3"/>
        <v>insert into tb_transaccion (id_transaccion,id_cliente,id_agencia,id_producto,id_empleado,fecha) values (118,36,6,3,14,'11/5/2019')</v>
      </c>
    </row>
    <row r="120">
      <c r="A120" s="14">
        <v>119.0</v>
      </c>
      <c r="B120" s="13">
        <v>54.0</v>
      </c>
      <c r="C120" s="13">
        <v>5.0</v>
      </c>
      <c r="D120" s="13">
        <v>2.0</v>
      </c>
      <c r="E120" s="13">
        <v>4.0</v>
      </c>
      <c r="F120" s="43" t="s">
        <v>936</v>
      </c>
      <c r="I120" s="13" t="str">
        <f t="shared" si="1"/>
        <v>insert into tb_transaccion (id_transaccion,id_cliente,id_agencia,id_producto,id_empleado,fecha) values (119,54,5,2,4,'7/4/2017')</v>
      </c>
      <c r="J120" s="13" t="s">
        <v>965</v>
      </c>
      <c r="K120" s="14" t="s">
        <v>749</v>
      </c>
      <c r="L120" s="13" t="str">
        <f t="shared" si="2"/>
        <v>(119,54,5,2,4,'7/4/2017')</v>
      </c>
      <c r="M120" s="13" t="str">
        <f t="shared" si="3"/>
        <v>insert into tb_transaccion (id_transaccion,id_cliente,id_agencia,id_producto,id_empleado,fecha) values (119,54,5,2,4,'7/4/2017')</v>
      </c>
    </row>
    <row r="121">
      <c r="F121" s="44"/>
    </row>
  </sheetData>
  <customSheetViews>
    <customSheetView guid="{90048372-47F6-4049-B040-61392B2842F2}" filter="1" showAutoFilter="1">
      <autoFilter ref="$A$1:$N$1000"/>
    </customSheetView>
  </customSheetViews>
  <drawing r:id="rId1"/>
</worksheet>
</file>