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entarios" sheetId="1" r:id="rId4"/>
    <sheet state="visible" name="Posts" sheetId="2" r:id="rId5"/>
    <sheet state="visible" name="Conteo" sheetId="3" r:id="rId6"/>
  </sheets>
  <definedNames>
    <definedName hidden="1" localSheetId="0" name="_xlnm._FilterDatabase">Comentarios!$A$1:$AG$286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La línea que aparece en la primera fila de las hojas (si no encuentras la línea, pon Parrilla)</t>
      </text>
    </comment>
    <comment authorId="0" ref="F1">
      <text>
        <t xml:space="preserve">La que usábamos el año pasado</t>
      </text>
    </comment>
  </commentList>
</comments>
</file>

<file path=xl/sharedStrings.xml><?xml version="1.0" encoding="utf-8"?>
<sst xmlns="http://schemas.openxmlformats.org/spreadsheetml/2006/main" count="4458" uniqueCount="941">
  <si>
    <t>link</t>
  </si>
  <si>
    <t>Fecha-Hora-Descarga</t>
  </si>
  <si>
    <t>Nombre Completo</t>
  </si>
  <si>
    <t>Nombre</t>
  </si>
  <si>
    <t>Apellido</t>
  </si>
  <si>
    <t>Texto</t>
  </si>
  <si>
    <t>Likes</t>
  </si>
  <si>
    <t>Texto-fecha</t>
  </si>
  <si>
    <t>Tipo comentario</t>
  </si>
  <si>
    <t>Post</t>
  </si>
  <si>
    <t>Fecha publicación</t>
  </si>
  <si>
    <t>Tipo_post</t>
  </si>
  <si>
    <t>Línea</t>
  </si>
  <si>
    <t>Clasificación anterior</t>
  </si>
  <si>
    <t>Género</t>
  </si>
  <si>
    <t>Positivo para comunidad de práctica</t>
  </si>
  <si>
    <t>Participa en una discusión grupal con dos o más docentes</t>
  </si>
  <si>
    <t>Comparte su experiencia frente a la actividad</t>
  </si>
  <si>
    <t>Ayuda a otros docentes a resolver dudas/ dificultades. Realiza sugerencias</t>
  </si>
  <si>
    <t>Solicita apoyo a otros docentes para resolver sus dudas/ dificultades</t>
  </si>
  <si>
    <t>Tendencia a trabajo individual</t>
  </si>
  <si>
    <t>NA</t>
  </si>
  <si>
    <t>Total CAP</t>
  </si>
  <si>
    <t>Lenguaje Inclusivo</t>
  </si>
  <si>
    <t>Comentario Sexista</t>
  </si>
  <si>
    <t>Lenguaje No Inclusivo</t>
  </si>
  <si>
    <t>Empoderamiento Femenino o en Pro de Género</t>
  </si>
  <si>
    <t>Total Género</t>
  </si>
  <si>
    <t>https://www.facebook.com/aprendeencomunidad/posts/290535103207681</t>
  </si>
  <si>
    <t>16/05/2022 02:36:40</t>
  </si>
  <si>
    <t>Maga Naranjo</t>
  </si>
  <si>
    <t>Maga</t>
  </si>
  <si>
    <t>Naranjo</t>
  </si>
  <si>
    <t>3 meses</t>
  </si>
  <si>
    <t>comentario</t>
  </si>
  <si>
    <t>En el mes del Girl power, agéndate con la comunidad.</t>
  </si>
  <si>
    <t>3/1/2022</t>
  </si>
  <si>
    <t>Recursos</t>
  </si>
  <si>
    <t>Línea 5. Comunicaciones y divulgaciones</t>
  </si>
  <si>
    <t>Datos</t>
  </si>
  <si>
    <t>Mujer</t>
  </si>
  <si>
    <t>Aprende en Comunidad: más Código más Educación</t>
  </si>
  <si>
    <t>Aprende</t>
  </si>
  <si>
    <t>en Comunidad: más Código más Educación</t>
  </si>
  <si>
    <t>Maga Naranjo ¡también estamos felices!</t>
  </si>
  <si>
    <t>2 meses</t>
  </si>
  <si>
    <t>respuesta</t>
  </si>
  <si>
    <t>No especificado</t>
  </si>
  <si>
    <t>Aida Yamile Pachón</t>
  </si>
  <si>
    <t>Aida</t>
  </si>
  <si>
    <t>Yamile Pachón</t>
  </si>
  <si>
    <t>Super</t>
  </si>
  <si>
    <t>NOTI Dividivi#</t>
  </si>
  <si>
    <t>NOTI</t>
  </si>
  <si>
    <t>Dividivi#</t>
  </si>
  <si>
    <t>Excelente</t>
  </si>
  <si>
    <t>Esmith Urbano</t>
  </si>
  <si>
    <t>Esmith</t>
  </si>
  <si>
    <t>Urbano</t>
  </si>
  <si>
    <t>Me interesa</t>
  </si>
  <si>
    <t>Hombre</t>
  </si>
  <si>
    <t>Jacky Rodriguez</t>
  </si>
  <si>
    <t>Jacky</t>
  </si>
  <si>
    <t>Rodriguez</t>
  </si>
  <si>
    <t>Wow😍😍😍</t>
  </si>
  <si>
    <t>https://www.facebook.com/aprendeencomunidad/posts/290557016538823</t>
  </si>
  <si>
    <t>16/05/2022 02:36:51</t>
  </si>
  <si>
    <t>Adriana Rodriguez</t>
  </si>
  <si>
    <t>Adriana</t>
  </si>
  <si>
    <t>Buenas noches ¿Cómo nos inscribimos al nivel avanzado?</t>
  </si>
  <si>
    <t xml:space="preserve">¡Profe, muy pronto podrás inscribirte a #ProgramaciónParaNiñosYNiñas! </t>
  </si>
  <si>
    <t>Invitación</t>
  </si>
  <si>
    <t>Divulgación</t>
  </si>
  <si>
    <t>Querida Adriana Rodriguez, te invitamos a estar pendiente de nuestras redes sociales para recibir la información que compartiremos en los próximos días.</t>
  </si>
  <si>
    <t>David Varela Vargas</t>
  </si>
  <si>
    <t>David</t>
  </si>
  <si>
    <t>Varela Vargas</t>
  </si>
  <si>
    <t>Esta versión  trae temas diferentes  o son los que ya algunos hicimos?</t>
  </si>
  <si>
    <t>David Varela Vargas Profe querido, compartiremos nuevamente información de curso inicial porque tendremos profes que iniciarán el proceso, pero también tendremos contenidos nuevos para profundizar los contenidos del curso avanzado 🥳🥳🥳</t>
  </si>
  <si>
    <t>Jesus Andrey Torres</t>
  </si>
  <si>
    <t>Jesus</t>
  </si>
  <si>
    <t>Andrey Torres</t>
  </si>
  <si>
    <t>Un saludo. Mi nombre en el diploma del curso, quedó mal escrito. Ya envié un email pero no me han respondido. Gracias</t>
  </si>
  <si>
    <t>Jesus Andrey Torres Hola profe, con gusto te ayudamos. Nos contactaremos por interno.</t>
  </si>
  <si>
    <t>Patricia Bastidas</t>
  </si>
  <si>
    <t>Patricia</t>
  </si>
  <si>
    <t>Bastidas</t>
  </si>
  <si>
    <t>Nos traen novedades???? 🤩🤩🤩🤩</t>
  </si>
  <si>
    <t>Claro que si querida profe Patricia Bastidas 🥳🥳🥳🥳🥳</t>
  </si>
  <si>
    <t>Ana Cantillo</t>
  </si>
  <si>
    <t>Ana</t>
  </si>
  <si>
    <t>Cantillo</t>
  </si>
  <si>
    <t>Son cursos gratuito</t>
  </si>
  <si>
    <t>https://www.facebook.com/aprendeencomunidad/posts/290560109871847</t>
  </si>
  <si>
    <t>16/05/2022 02:36:57</t>
  </si>
  <si>
    <t>Que gran noticia😁 por fin oportunidad para los privados🙏🙏🙏🥳</t>
  </si>
  <si>
    <t>Despeja tus dudas sobre la convocatoria de 🤖#ProgramaciónParaNiñosYNiñas</t>
  </si>
  <si>
    <t>3/2/2022</t>
  </si>
  <si>
    <t>Arleth Mestra Bedoya</t>
  </si>
  <si>
    <t>Arleth</t>
  </si>
  <si>
    <t>Mestra Bedoya</t>
  </si>
  <si>
    <t>Si ya participé  el año anterior  puedo volver a realizar el curso?</t>
  </si>
  <si>
    <t>Arleth Mestra Bedoya Profe, solo quienes no hayan recibido certificación en años anteriores podrán inscribirse en 2022. 🙂</t>
  </si>
  <si>
    <t>Marcela Valbuena</t>
  </si>
  <si>
    <t>Marcela</t>
  </si>
  <si>
    <t>Valbuena</t>
  </si>
  <si>
    <t>Que bien, que tuvieron en cuenta a los que somos de colegio privado.🤓</t>
  </si>
  <si>
    <t>Yeraldin Briceño</t>
  </si>
  <si>
    <t>Yeraldin</t>
  </si>
  <si>
    <t>Briceño</t>
  </si>
  <si>
    <t>Cuando inician las inscripciones.</t>
  </si>
  <si>
    <t>Yeraldin Briceño Profe, ya puedes inscribirte a través de https://talentodigital.mintic.gov.co/734/w3-article-208022.html ¡Te esperamos!</t>
  </si>
  <si>
    <t>https://www.facebook.com/aprendeencomunidad/posts/291918939735964</t>
  </si>
  <si>
    <t>16/05/2022 02:37:03</t>
  </si>
  <si>
    <t>Carolina Canal Laiton</t>
  </si>
  <si>
    <t>Carolina</t>
  </si>
  <si>
    <t>Canal Laiton</t>
  </si>
  <si>
    <t>☝️☝️☝️👈👈👈👎 🏁</t>
  </si>
  <si>
    <t>Súmate al 𝐣𝐮𝐞𝐯𝐞𝐬 𝐝𝐞 #TBT para aprender. Realiza el reto usando las reacciones de Facebook: la tortuga viajera</t>
  </si>
  <si>
    <t>3/3/2022</t>
  </si>
  <si>
    <t>TBT</t>
  </si>
  <si>
    <t xml:space="preserve">Línea 1. Fichas didácticas de pensamiento computacional                                                                                       </t>
  </si>
  <si>
    <t>Mini Challenge</t>
  </si>
  <si>
    <t>https://www.facebook.com/aprendeencomunidad/posts/292553779672480</t>
  </si>
  <si>
    <t>16/05/2022 02:37:10</t>
  </si>
  <si>
    <t>Brayan Rodriguez</t>
  </si>
  <si>
    <t>Brayan</t>
  </si>
  <si>
    <t>Kelly Tatiana Rodriguez Arias</t>
  </si>
  <si>
    <t>¿Cuáles son los beneficios que puedes obtener al formarte en Programación para Niños y Niñas?</t>
  </si>
  <si>
    <t>3/4/2022</t>
  </si>
  <si>
    <t>https://www.facebook.com/aprendeencomunidad/posts/294434412817750</t>
  </si>
  <si>
    <t>16/05/2022 02:37:16</t>
  </si>
  <si>
    <t>Elkin Petro Iglesia</t>
  </si>
  <si>
    <t>Elkin</t>
  </si>
  <si>
    <t>Petro Iglesia</t>
  </si>
  <si>
    <t>Y el nivel avanzado cuándo?</t>
  </si>
  <si>
    <t>¿Ya conoces el calendario de programación para Niños y Niñas?</t>
  </si>
  <si>
    <t>3/7/2022</t>
  </si>
  <si>
    <t>Estimado Elkin Petro Iglesia, para el curso avanzado debes estar pendiente de la convocatoria que saldrá próximamente.</t>
  </si>
  <si>
    <t>Danigza Gomez</t>
  </si>
  <si>
    <t>Danigza</t>
  </si>
  <si>
    <t>Gomez</t>
  </si>
  <si>
    <t>Me sale error al inscribirme</t>
  </si>
  <si>
    <t>Danigza Gomez Hola profe, cuéntanos por interno el tipo de error para poderte ayudar.</t>
  </si>
  <si>
    <t>https://www.facebook.com/aprendeencomunidad/posts/294566266137898</t>
  </si>
  <si>
    <t>16/05/2022 02:37:22</t>
  </si>
  <si>
    <t>Melba Cordero Vanegas</t>
  </si>
  <si>
    <t>Melba</t>
  </si>
  <si>
    <t>Cordero Vanegas</t>
  </si>
  <si>
    <t>Mañana presentaré en el aula las dos mujeres colombianas que han hecho historia en el país y que su legado a traspasado fronteras.</t>
  </si>
  <si>
    <t>Marzo, mes de nacimiento de mujeres que hacen historia.</t>
  </si>
  <si>
    <t>Personas Inspiradoras</t>
  </si>
  <si>
    <t xml:space="preserve">Línea 2. Personajes y experiencias destacadas e inspiradoras                                                        </t>
  </si>
  <si>
    <t>Dato</t>
  </si>
  <si>
    <t>Profe Melba Cordero Vanegas cuéntanos, ¿cómo te fue en tu actividad? Déjanos inspirarnos con tus prácticas de aula. 👏👏👏👏</t>
  </si>
  <si>
    <t>https://www.facebook.com/aprendeencomunidad/posts/295269072734284</t>
  </si>
  <si>
    <t>16/05/2022 02:37:49</t>
  </si>
  <si>
    <t>Saris Mejia</t>
  </si>
  <si>
    <t>Saris</t>
  </si>
  <si>
    <t>Mejia</t>
  </si>
  <si>
    <t>Hola. Yo inicié el avanzado pero por diversas situaciones no me fue posible culminarlo. Cuando sea la convocatoria me puedo inscribir o ya pierdo la oportunidad.</t>
  </si>
  <si>
    <t xml:space="preserve">¡Profe! En #ProgramaciónParaNiñosYNiñas te estamos esperando. </t>
  </si>
  <si>
    <t>3/9/2022</t>
  </si>
  <si>
    <t>Saris Mejia, claro que si profe, puedes volver a inscribirte. 🤗🤗🤗</t>
  </si>
  <si>
    <t>Nohora Santamaría</t>
  </si>
  <si>
    <t>Nohora</t>
  </si>
  <si>
    <t>Santamaría</t>
  </si>
  <si>
    <t>Hola, quedé pendiente de terminar el nivel dos, ¿qué debo hacer para acceder a ese nivel? Gracias</t>
  </si>
  <si>
    <t>Hola profe Nohora Santamaría, debes estar pendiente de las fechas que publicaremos próximamente 😉.</t>
  </si>
  <si>
    <t>https://www.facebook.com/aprendeencomunidad/posts/296581999269658</t>
  </si>
  <si>
    <t>16/05/2022 02:38:16</t>
  </si>
  <si>
    <t>Jose Rafael Vargas</t>
  </si>
  <si>
    <t>Jose</t>
  </si>
  <si>
    <t>Rafael Vargas</t>
  </si>
  <si>
    <t>Cuando realizan cursos… para no profesores</t>
  </si>
  <si>
    <t>Jueves de #TBT: ¿Sabes qué es una variable booleana y qué valores puede tomar?</t>
  </si>
  <si>
    <t>3/10/2022</t>
  </si>
  <si>
    <t>Mini Clase</t>
  </si>
  <si>
    <t>Querido Jose Rafael Vargas, las ofertas por ahora solo están orientadas a docentes del sector público y privado; sin embargo te invitamos a estar pendiente de los contenidos educativos relacionados con pensamiento computacional que estaremos compartiendo a través de este canal, durante todo el año.</t>
  </si>
  <si>
    <t>https://www.facebook.com/aprendeencomunidad/posts/295270459400812</t>
  </si>
  <si>
    <t>16/05/2022 02:38:24</t>
  </si>
  <si>
    <t>Oscar Forero</t>
  </si>
  <si>
    <t>Oscar</t>
  </si>
  <si>
    <t>Forero</t>
  </si>
  <si>
    <t>Cuando se abre la convocatoria para el curso avanzado?</t>
  </si>
  <si>
    <t>¡Profe! Esta invitación del Viceministro de Transformación Digital de Ministerio TIC Colombia es para ti.</t>
  </si>
  <si>
    <t>3/11/2022</t>
  </si>
  <si>
    <t>Estimado Oscar Forero, próximamente estaremos compartiendo la información para curso avanzado.</t>
  </si>
  <si>
    <t>Jolver Rivas</t>
  </si>
  <si>
    <t>Jolver</t>
  </si>
  <si>
    <t>Rivas</t>
  </si>
  <si>
    <t>Cuando sale el curso avanzado? Es que ya hice el básico.</t>
  </si>
  <si>
    <t>Querido Jolver Rivas, próximamente estaremos compartiendo la información para curso avanzado.</t>
  </si>
  <si>
    <t>Daniel Cabas</t>
  </si>
  <si>
    <t>Daniel</t>
  </si>
  <si>
    <t>Cabas</t>
  </si>
  <si>
    <t>Se pueden inscribir profes de colegios privados? Aprende en Comunidad: más Código más Educación</t>
  </si>
  <si>
    <t>Estimado Daniel Cabas, en efecto, en esta vigencia se ha ampliado la oferta para docentes del sector privado.</t>
  </si>
  <si>
    <t>https://www.facebook.com/aprendeencomunidad/posts/295270772734114</t>
  </si>
  <si>
    <t>16/05/2022 02:38:30</t>
  </si>
  <si>
    <t>Sandra Carvajal</t>
  </si>
  <si>
    <t>Sandra</t>
  </si>
  <si>
    <t>Carvajal</t>
  </si>
  <si>
    <t>Hola. Hice esa capacitación exigente. Ellos nunca me entregaron las micro bit que se comprometieron a obsequiar a quienes cumplimos a cabalidad y esmero la capacitación.</t>
  </si>
  <si>
    <t>Profe, recuerda que tú puedes ser uno de los más de 5000 docentes que formaremos este año en #ProgramaciónParaNiñosYNiñas</t>
  </si>
  <si>
    <t>3/12/2022</t>
  </si>
  <si>
    <t>Querida Sandra Carvajal, lamentamos esta situación. Te escribiremos por interno para validar datos y poder ayudarte con tu caso.</t>
  </si>
  <si>
    <t>https://fb.watch/cCJncWRxa_/</t>
  </si>
  <si>
    <t>16/05/2022 02:39:22</t>
  </si>
  <si>
    <t>Elsabetty Gomez</t>
  </si>
  <si>
    <t>Elsabetty</t>
  </si>
  <si>
    <t>Buenas tardes Que días pasan las cápsulas de programación?</t>
  </si>
  <si>
    <t>¿Qué es una función en programación?</t>
  </si>
  <si>
    <t>3/14/2022</t>
  </si>
  <si>
    <t>Cápsula</t>
  </si>
  <si>
    <t>Elsabetty Gomez profe querida, cada mes lanzaremos una cápsula y será publicada en la franja de miércoles. Estas cápsulas se complementarán con talleres y recursos para reforzar los conceptos.</t>
  </si>
  <si>
    <t>Excelente cápsula de aprendizaje 👏🏼👏🏼👏🏼</t>
  </si>
  <si>
    <t>https://www.facebook.com/aprendeencomunidad/posts/299162465678278</t>
  </si>
  <si>
    <t>16/05/2022 02:39:40</t>
  </si>
  <si>
    <t>Martha Patricia Barrios Rodriguez</t>
  </si>
  <si>
    <t>Martha</t>
  </si>
  <si>
    <t>Patricia Barrios Rodriguez</t>
  </si>
  <si>
    <t>Un curso excelente, docentes idóneos y cumplen con lo prometido, las microbit y las cartillas, muy recomendado.</t>
  </si>
  <si>
    <t>Invitación a participar del live del 17 de marzo, novedades del proyecto CFK en su versión 2022.</t>
  </si>
  <si>
    <t>3/16/2022</t>
  </si>
  <si>
    <t>Raul Ruiz Altamiranda</t>
  </si>
  <si>
    <t>Raul</t>
  </si>
  <si>
    <t>Ruiz Altamiranda</t>
  </si>
  <si>
    <t>Jader Montes</t>
  </si>
  <si>
    <t>🙋🏽‍♀️🙋🏽‍♀️🙋🏽‍♀️</t>
  </si>
  <si>
    <t>https://www.facebook.com/watch/live/?ref=watch_permalink&amp;v=713121890056535</t>
  </si>
  <si>
    <t>16/05/2022 02:39:49</t>
  </si>
  <si>
    <t>Hola a todos, muchas gracias por compartir esta transmisión para que más profes se enteren de esta convocatoria</t>
  </si>
  <si>
    <t>Live sobre las novedades del proyecto en su versión 2022.</t>
  </si>
  <si>
    <t>3/17/2022</t>
  </si>
  <si>
    <t>Encuentros educativos</t>
  </si>
  <si>
    <t>Evento</t>
  </si>
  <si>
    <t>Puedes ingresar a greentic.mintic.gov.co</t>
  </si>
  <si>
    <t>Sandra Liliana Rangel Rojas</t>
  </si>
  <si>
    <t>Liliana Rangel Rojas</t>
  </si>
  <si>
    <t>Gracias</t>
  </si>
  <si>
    <t>Buenas Tardes Bienvenidos</t>
  </si>
  <si>
    <t>Excelente cuando generaron la versión para Windows… así se puede trabajar con GreenTIC en él aula.</t>
  </si>
  <si>
    <t>Que novedades hay para quienes ya recibimos la formación?</t>
  </si>
  <si>
    <t>Excelente programa… súper recomendado a todos mis colegas docentes.</t>
  </si>
  <si>
    <t>Excelente evento. Muchas gracias.</t>
  </si>
  <si>
    <t>Diana Paola González Campos</t>
  </si>
  <si>
    <t>Diana</t>
  </si>
  <si>
    <t>Paola González Campos</t>
  </si>
  <si>
    <t>Hermoso proyecto ☺️☺️☺️☺️</t>
  </si>
  <si>
    <t>Luigy Yoga Jaime</t>
  </si>
  <si>
    <t>Luigy</t>
  </si>
  <si>
    <t>Yoga Jaime</t>
  </si>
  <si>
    <t>Buenas tardes</t>
  </si>
  <si>
    <t>María Lucía Alzate Ortiz</t>
  </si>
  <si>
    <t>María</t>
  </si>
  <si>
    <t>Lucía Alzate Ortiz</t>
  </si>
  <si>
    <t>El nivel avanzado cuando inicia</t>
  </si>
  <si>
    <t>Profe María Lucía Alzate Ortiz, debes estar pendiente de la convocatoria para curso avanzado que estaremos compartiendo próximamente. 🤗</t>
  </si>
  <si>
    <t>Los coordinadores de las instituciones educativas pueden acceder a los cursos?</t>
  </si>
  <si>
    <t>Patricia Bastidas todos los docentes incluyendo directivos pueden participar, el requisito es que hagan la transferencia con los estudiantes del colegio. 🤗</t>
  </si>
  <si>
    <t>Oscar Alexandr Diaz Acevedo</t>
  </si>
  <si>
    <t>Alexandr Diaz Acevedo</t>
  </si>
  <si>
    <t>Buenas tardes, ¿también van a dar incentivos para el nivel avanzado?</t>
  </si>
  <si>
    <t>Oscar Alexandr Diaz Acevedo Los dos cursos tienen los incentivos de descarga de materiales y certificación (de participación para curso avanzado), pero solamente en curso inicial se entregan microbits.</t>
  </si>
  <si>
    <t>Docente Investigador</t>
  </si>
  <si>
    <t>Docente</t>
  </si>
  <si>
    <t>Investigador</t>
  </si>
  <si>
    <t>Muchas gracias</t>
  </si>
  <si>
    <t>No me llegó el Certificado donde me comunico</t>
  </si>
  <si>
    <t>María Lucía Alzate Ortiz profe querida, escríbenos por interno y te ayudamos a gestionar tu certificado.</t>
  </si>
  <si>
    <t>Erika Alejandra Salazar</t>
  </si>
  <si>
    <t>Erika</t>
  </si>
  <si>
    <t>Alejandra Salazar</t>
  </si>
  <si>
    <t>Desde Neiva</t>
  </si>
  <si>
    <t>Si ya hice el primer curso puedo fortalecer la competencia con un segundo curso ?</t>
  </si>
  <si>
    <t>Docente Investigador. ¡Claro que si! Debes estar pendiente de la convocatoria para curso avanzado que estaremos compartiendo próximamente. 🤗</t>
  </si>
  <si>
    <t>Los docentes que ya hicimos los dos niveles, pero de forma virtual, podríamos asistir al taller presencial?</t>
  </si>
  <si>
    <t>Erika Alejandra Salazar Profe querida, por temas de aforo, las clases presenciales están dirigidas a los docentes que se formarán durante esta vigencia.</t>
  </si>
  <si>
    <t>https://www.facebook.com/aprendeencomunidad/videos/686546476121617/</t>
  </si>
  <si>
    <t>16/05/2022 02:41:25</t>
  </si>
  <si>
    <t>Maria Pax Positiva</t>
  </si>
  <si>
    <t>Maria</t>
  </si>
  <si>
    <t>Pax Positiva</t>
  </si>
  <si>
    <t>Magnífico , y es idiomas , si se puede.</t>
  </si>
  <si>
    <t>Profe Virginia Ariza</t>
  </si>
  <si>
    <t>3/23/2022</t>
  </si>
  <si>
    <t>Experiencia</t>
  </si>
  <si>
    <t xml:space="preserve">Línea 2. Personajes y experiencias destacadas e inspiradoras							</t>
  </si>
  <si>
    <t>Carl Benavides</t>
  </si>
  <si>
    <t>Carl</t>
  </si>
  <si>
    <t>Benavides</t>
  </si>
  <si>
    <t>https://www.facebook.com/watch/?v=507531691109152</t>
  </si>
  <si>
    <t>16/05/2022 02:41:32</t>
  </si>
  <si>
    <t>👏🏼👏🏼👏🏼</t>
  </si>
  <si>
    <t>Experiencia de la profe Neyi Narváez</t>
  </si>
  <si>
    <t>Maritza Santacruz</t>
  </si>
  <si>
    <t>Maritza</t>
  </si>
  <si>
    <t>Santacruz</t>
  </si>
  <si>
    <t>Felicitaciones profe!!!</t>
  </si>
  <si>
    <t>Fabio Gustavo Salazar Criollo</t>
  </si>
  <si>
    <t>Fabio</t>
  </si>
  <si>
    <t>Gustavo Salazar Criollo</t>
  </si>
  <si>
    <t>Mil felicitaciones profe Nelly.  Excelente trabajo.</t>
  </si>
  <si>
    <t>Sandra Carolina</t>
  </si>
  <si>
    <t>Excelente trabajo profe Neyi fue un orgullo ser su Mentora y sigue contando con mi apoyo, un abrazo y que continúe fortaleciendo el pensamiento computacional en sus estudiantes</t>
  </si>
  <si>
    <t>RRodriguez Aannderson</t>
  </si>
  <si>
    <t>RRodriguez</t>
  </si>
  <si>
    <t>Aannderson</t>
  </si>
  <si>
    <t>Felicitaciones profe y estudiantes!!! Excelente trabajo</t>
  </si>
  <si>
    <t>Magaly Moran</t>
  </si>
  <si>
    <t>Magaly</t>
  </si>
  <si>
    <t>Moran</t>
  </si>
  <si>
    <t>Congratulations Ingeniera Neyi, el conocimiento y la dedicación son los cómplices de estos resultados de aprendizaje.</t>
  </si>
  <si>
    <t>Mario Alonso Gudiño Dávila</t>
  </si>
  <si>
    <t>Mario</t>
  </si>
  <si>
    <t>Alonso Gudiño Dávila</t>
  </si>
  <si>
    <t>Mil Felicitaciones</t>
  </si>
  <si>
    <t>Jose Arevalo</t>
  </si>
  <si>
    <t>Arevalo</t>
  </si>
  <si>
    <t>Que bien felicitaciones</t>
  </si>
  <si>
    <t>Nidia Figueroa</t>
  </si>
  <si>
    <t>Nidia</t>
  </si>
  <si>
    <t>Figueroa</t>
  </si>
  <si>
    <t>Graciela Gomez</t>
  </si>
  <si>
    <t>Graciela</t>
  </si>
  <si>
    <t>Felicitaciones profe Neyi</t>
  </si>
  <si>
    <t>Profesora: Excelente 10/10</t>
  </si>
  <si>
    <t>Demuestran sus destrezas.</t>
  </si>
  <si>
    <t>https://www.facebook.com/aprendeencomunidad/posts/304558828471975</t>
  </si>
  <si>
    <t>16/05/2022 02:42:02</t>
  </si>
  <si>
    <t xml:space="preserve">Profe Angie Perafán: ¿Te has preguntado si #ProgramaciónParaNiñosYNiñas es solo para docentes de áreas STEM? </t>
  </si>
  <si>
    <t>3/26/2022</t>
  </si>
  <si>
    <t>https://www.facebook.com/aprendeencomunidad/posts/308465004748024</t>
  </si>
  <si>
    <t>16/05/2022 02:42:20</t>
  </si>
  <si>
    <t>Ojos Color Sol</t>
  </si>
  <si>
    <t>Ojos</t>
  </si>
  <si>
    <t>Color Sol</t>
  </si>
  <si>
    <t>Que honor tenerte de profe 💪🏻</t>
  </si>
  <si>
    <t>Súper profe</t>
  </si>
  <si>
    <t>3/28/2022</t>
  </si>
  <si>
    <t>Jhon Pardo</t>
  </si>
  <si>
    <t>Jhon</t>
  </si>
  <si>
    <t>Pardo</t>
  </si>
  <si>
    <t>Muy orgulloso de ti Luzandu Andre</t>
  </si>
  <si>
    <t>https://www.facebook.com/aprendeencomunidad/posts/308512431409948</t>
  </si>
  <si>
    <t>16/05/2022 02:42:26</t>
  </si>
  <si>
    <t>Yuyu Tunjuelo</t>
  </si>
  <si>
    <t>Yuyu</t>
  </si>
  <si>
    <t>Tunjuelo</t>
  </si>
  <si>
    <t>Buenos dias, el curso avanzado no lo ofertan aun ?</t>
  </si>
  <si>
    <t>#ProgramaciónParaNiñosYNiñas es un curso de formación gratuito al que pueden acceder docentes de todos los colegios del país, de cualquier área de formación</t>
  </si>
  <si>
    <t>3/29/2022</t>
  </si>
  <si>
    <t>Hola profe, debes estar pendiente de las fechas que compartiremos próximamente para curso avanzado, por ahora solamente tenemos activa la convocatoria para curso inicial ☺️.</t>
  </si>
  <si>
    <t>Gloria Elsy Feliciano Ladino</t>
  </si>
  <si>
    <t>Gloria</t>
  </si>
  <si>
    <t>Elsy Feliciano Ladino</t>
  </si>
  <si>
    <t>Deseo tomar esa capacitación. Un link o cómo se puede acceder a ella?</t>
  </si>
  <si>
    <t>Gloria Elsy Feliciano Ladino profe querida, Inscríbete al curso gratuito en el siguiente enlace 👉👉:  https://acortar.link/vxcQw8, y si tienes dudas sobre la inscripción, acá puedes encontrar el paso a paso 👉👉: https://fb.watch/bQlYJQTHtw/</t>
  </si>
  <si>
    <t>https://www.facebook.com/aprendeencomunidad/videos/1426476067811600/</t>
  </si>
  <si>
    <t>16/05/2022 02:43:20</t>
  </si>
  <si>
    <t>¡𝗟𝗲𝘀 𝗱𝗮𝗺𝗼𝘀 𝗹𝗮 𝗯𝗶𝗲𝗻𝘃𝗲𝗻𝗶𝗱𝗮!, estamos por dar inicio al encuentro.</t>
  </si>
  <si>
    <t xml:space="preserve">#EnVivo ¡Ya estamos con julioprofenet  hablando de #ProgramaciónParaNiñosYNiñas! </t>
  </si>
  <si>
    <t>3/30/2022</t>
  </si>
  <si>
    <t>Profe de colegio público y privado, inscríbete al curso gratuito en el siguiente enlace 👉👉:  https://acortar.link/vxcQw8, y si tienes dudas sobre la inscripción, acá puedes encontrar el paso a paso 👉👉: https://fb.watch/bQlYJQTHtw/</t>
  </si>
  <si>
    <t>Los y las profes que finalicen el curso de manera satisfactoria, recibirán 1 tarjeta micro:bit y 3 para la institución, además recibirán su certificado y material pedagógico para implementar el pensamiento computacional en sus prácticas de aula.</t>
  </si>
  <si>
    <t>Inscríbete al curso gratuito en el siguiente enlace 👉👉:  https://acortar.link/vxcQw8, y si tienes dudas sobre la inscripción, acá puedes encontrar el paso a paso 👉👉: https://fb.watch/bQlYJQTHtw/</t>
  </si>
  <si>
    <t>Profe de colegio público y privado, inscríbete al curso gratuito en el siguiente enlace 👉👉: https://acortar.link/vxcQw8, y si tienes dudas sobre la inscripción, acá puedes encontrar el paso a paso 👉👉: https://fb.watch/bQlYJQTHtw/</t>
  </si>
  <si>
    <t>Suscríbete a la comunidad de aprendizaje en Facebook y dale me gusta para acceder cada mes a los contenidos educativos sobre pensamiento computacional y convocatorias sobre curso avanzado que tenemos para ti. 👉👉  https://www.facebook.com/aprendeencomunidad</t>
  </si>
  <si>
    <t>ATENCIÓN 📣📣📣 , SE ACABAN DE ABRIR INSCRIPCIONES PARA CURSO AVANZADO.  Enlace para inscribirse: 👉👉 https://acortar.link/IuJ9uz</t>
  </si>
  <si>
    <t>Suscríbete a la comunidad de aprendizaje en Facebook y dale me gusta para acceder cada mes a los contenidos educativos, convocatorias, talleres y lives entre otros sobre pensamiento computacional que tenemos para ti. 👉👉  https://www.facebook.com/aprendeencomunidad</t>
  </si>
  <si>
    <t>Profe de colegio público y privado, inscríbete al curso inicial gratuito en el siguiente enlace 👉👉: https://acortar.link/vxcQw8, y si tienes dudas sobre la inscripción, acá puedes encontrar el paso a paso 👉👉: https://fb.watch/bQlYJQTHtw/</t>
  </si>
  <si>
    <t>ATENCIÓN 📣📣📣 , SE ACABAN DE ABRIR INSCRIPCIONES PARA CURSO AVANZADO. Enlace para inscribirse: 👉👉 https://acortar.link/IuJ9uz</t>
  </si>
  <si>
    <t>Profe de colegio público y privado, inscríbete al curso inicial gratuito en el siguiente enlace 👉👉: https://acortar.link/vxcQw8, y si tienes dudas sobre la inscripción, acá puedes encontrar el PASO A PASO👉👉: https://fb.watch/bQlYJQTHtw/</t>
  </si>
  <si>
    <t>Gracias por habernos acompañado en este espacio, nos vemos en el próximo live. ¡Sigamos aprendiendo en comunidad!</t>
  </si>
  <si>
    <t>I.E.D HUNZÁ  en Bogotá usando microbit en las clases , gracias por la oportunidad de aprender con el curso de programación para niños</t>
  </si>
  <si>
    <t>Buenas tardes.  Gracias por compartir esta bonita experiencia</t>
  </si>
  <si>
    <t>¡Gracias por estar aquí profe Melba!</t>
  </si>
  <si>
    <t>Andres Manrique</t>
  </si>
  <si>
    <t>Andres</t>
  </si>
  <si>
    <t>Manrique</t>
  </si>
  <si>
    <t>Saludos, vine para escuchar esa experiencia desde el Profe Julio Ríos:)</t>
  </si>
  <si>
    <t>Lorena de Varón</t>
  </si>
  <si>
    <t>Lorena</t>
  </si>
  <si>
    <t>de Varón</t>
  </si>
  <si>
    <t>¡Felicitaciones profes por mostrarnos experiencias inclusivas exitosas!</t>
  </si>
  <si>
    <t>Dai M Payares B</t>
  </si>
  <si>
    <t>Dai</t>
  </si>
  <si>
    <t>M Payares B</t>
  </si>
  <si>
    <t>Muchas gracias profe</t>
  </si>
  <si>
    <t>Edil Melo</t>
  </si>
  <si>
    <t>Edil</t>
  </si>
  <si>
    <t>Melo</t>
  </si>
  <si>
    <t>Muchas gracias Lorena</t>
  </si>
  <si>
    <t>Curso para docentes</t>
  </si>
  <si>
    <t>César Daniel Pérez Pérez</t>
  </si>
  <si>
    <t>César</t>
  </si>
  <si>
    <t>Daniel Pérez Pérez</t>
  </si>
  <si>
    <t>Hola !! Tengo dos !! Y muy útiles IER la Angelita El Zulia !</t>
  </si>
  <si>
    <t>Juan Jose Alvares Gonzalez</t>
  </si>
  <si>
    <t>Juan</t>
  </si>
  <si>
    <t>Jose Alvares Gonzalez</t>
  </si>
  <si>
    <t>Felicitaciones a la Institución y grupo de docentes 🙏💚🤗</t>
  </si>
  <si>
    <t>Margui Jiménez</t>
  </si>
  <si>
    <t>Margui</t>
  </si>
  <si>
    <t>Jiménez</t>
  </si>
  <si>
    <t>Hola muchas gracias</t>
  </si>
  <si>
    <t>Los que deseemos hacer el curso avanzado, que debemos hacer ?</t>
  </si>
  <si>
    <t>Por ahora tenemos habilitada la convocatoria para curso inicial. Debes estar pendiente de la comunidad de aprendizaje en Facebook: https://www.facebook.com/aprendeencomunidad pues próximamente estaremos publicando la información sobre el curso avanzado.</t>
  </si>
  <si>
    <t>Elchy G Navarro</t>
  </si>
  <si>
    <t>Elchy</t>
  </si>
  <si>
    <t>G Navarro</t>
  </si>
  <si>
    <t>Hola es para docentes</t>
  </si>
  <si>
    <t>Si, el curso está orientado a docentes del sector público y privado.</t>
  </si>
  <si>
    <t>Ever Eduardo Martínez</t>
  </si>
  <si>
    <t>Ever</t>
  </si>
  <si>
    <t>Eduardo Martínez</t>
  </si>
  <si>
    <t>Este curso es del nivel inicial, o del nivel avanzado</t>
  </si>
  <si>
    <t>Por ahora tenemos habilitada la convocatoria para curso inicial. Debes estar pendiente en este enlace: https://www.facebook.com/aprendeencomunidad de la información que estaremos publicando próximamente para el nivel avanzado.</t>
  </si>
  <si>
    <t>Brianys Bolívar</t>
  </si>
  <si>
    <t>Brianys</t>
  </si>
  <si>
    <t>Bolívar</t>
  </si>
  <si>
    <t>Y los estudiantes también puede inscribirse</t>
  </si>
  <si>
    <t>El curso está orientado para que los docentes aprendan a implementar el pensamiento computacional en el aula, de manera que los estudiantes se beneficiarán a través de sus profesores y profesoras, pues aplicarán todo lo aprendido.</t>
  </si>
  <si>
    <t>Para los estudiantes también</t>
  </si>
  <si>
    <t>Link de inscripción</t>
  </si>
  <si>
    <t>Dai M Payares B Profe de colegio público y privado, inscríbete al curso inicial gratuito en el siguiente enlace 👉👉: https://acortar.link/vxcQw8, y si tienes dudas sobre la inscripción, acá puedes encontrar el PASO A PASO👉👉: https://fb.watch/bQlYJQTHtw/</t>
  </si>
  <si>
    <t>https://www.facebook.com/aprendeencomunidad/posts/309727701288421</t>
  </si>
  <si>
    <t>16/05/2022 02:43:26</t>
  </si>
  <si>
    <t>Paulino José Soto Benavides</t>
  </si>
  <si>
    <t>Paulino</t>
  </si>
  <si>
    <t>José Soto Benavides</t>
  </si>
  <si>
    <t>Buenas tardes, a que horas es el inicio del taller de hoy?</t>
  </si>
  <si>
    <t>1 mes</t>
  </si>
  <si>
    <t>Participa del taller práctico de micro:bit con uso de leds.</t>
  </si>
  <si>
    <t>Tengo los listo los materiales para mañana.</t>
  </si>
  <si>
    <t>El taller queda grabado para desarrollarlo después? Justo a esa hora tengo cita médica 🥺🥺🥺</t>
  </si>
  <si>
    <t>Patricia Bastidas claro que si profe, quedará grabado ☺️</t>
  </si>
  <si>
    <t>Kelly Oviedo</t>
  </si>
  <si>
    <t>Kelly</t>
  </si>
  <si>
    <t>Oviedo</t>
  </si>
  <si>
    <t>Matthew Macea</t>
  </si>
  <si>
    <t>Tengo los materiales !! Breve !! Ojalá se pueda</t>
  </si>
  <si>
    <t>Johan Salazar Piedrahita</t>
  </si>
  <si>
    <t>Johan</t>
  </si>
  <si>
    <t>Salazar Piedrahita</t>
  </si>
  <si>
    <t>A esa hora estoy trabajando</t>
  </si>
  <si>
    <t>No te preocupes Johan Salazar Piedrahita, el taller quedará grabado ☺️.</t>
  </si>
  <si>
    <t>Fer Fernanda Valencia</t>
  </si>
  <si>
    <t>Fer</t>
  </si>
  <si>
    <t>Fernanda Valencia</t>
  </si>
  <si>
    <t>Y la hora</t>
  </si>
  <si>
    <t>Fer Fernanda Valencia el taller se realizará a las 3:00 pm.</t>
  </si>
  <si>
    <t>https://www.facebook.com/aprendeencomunidad/posts/308513611409830</t>
  </si>
  <si>
    <t>16/05/2022 02:43:53</t>
  </si>
  <si>
    <t>Andrea Rodriguez Arevalo</t>
  </si>
  <si>
    <t>Andrea</t>
  </si>
  <si>
    <t>Rodriguez Arevalo</t>
  </si>
  <si>
    <t>Hola Quiero saber de qué se trata el programa.. gracias por su respuesta.</t>
  </si>
  <si>
    <t xml:space="preserve">¡Profe! ¿Tienes preguntas o has tenido dificultades para inscribirte a #ProgramaciónParaNiñosYNiñas? </t>
  </si>
  <si>
    <t>3/31/2022</t>
  </si>
  <si>
    <t>Querida Andrea Rodriguez Arevalo, programación para niños y niñas es una iniciativa del British Council en alianza con MEN y MiNTIC. Los cursos (inicial y avanzado) que se ofrecen están dirigidos a docentes del sector público y privado, son gratuitos y se enfocan en el desarrollo del pensamiento computacional para aplicar en el aula. Los y las docentes que finalicen el curso inicial, recibirán su certificado, 1 tarjeta micro:bit para él o la docente y 3 para la institución, además recibirán material pedagógico con actividades listas que orientan a implementar dicha forma de pensamiento en el aula. En el curso avanzado, recibirán material pedagógico y certificado de participación. En el siguiente enlace podrás conocer de qué se trata el programa: https://talentodigital.mintic.gov.co/734/w3-article-208022.html?fbclid=IwAR3n-OJJMuztDtdC1VOcEv6rADYEIrw9OrMsWNOtjue4myGmxPKRxp5F1Fs También puedes revisar el siguiente vídeo, el cual te orientará sobre el curso: https://www.facebook.com/aprendeencomunidad/videos/713121890056535</t>
  </si>
  <si>
    <t>https://www.facebook.com/aprendeencomunidad/posts/310327264561798</t>
  </si>
  <si>
    <t>16/05/2022 02:43:59</t>
  </si>
  <si>
    <t>Carlos Arturo</t>
  </si>
  <si>
    <t>Carlos</t>
  </si>
  <si>
    <t>Arturo</t>
  </si>
  <si>
    <t>Excelente ya me inscribí 👍🏽</t>
  </si>
  <si>
    <t xml:space="preserve">¡Profe! Llegó el curso avanzado de #ProgramaciónParaNiñosYNiñas </t>
  </si>
  <si>
    <t>4/1/2022</t>
  </si>
  <si>
    <t>Carlos Arturo 👏👏👏👏</t>
  </si>
  <si>
    <t>Ya me inscribí</t>
  </si>
  <si>
    <t>Luis Manuel Hernandez Cuello</t>
  </si>
  <si>
    <t>Luis</t>
  </si>
  <si>
    <t>Manuel Hernandez Cuello</t>
  </si>
  <si>
    <t>Buenas noches, el curso será de forma virtual?</t>
  </si>
  <si>
    <t>Hayder Alberto Acuña Florez</t>
  </si>
  <si>
    <t>Hayder</t>
  </si>
  <si>
    <t>Alberto Acuña Florez</t>
  </si>
  <si>
    <t>Es para los docentes que hicimos el primer curso</t>
  </si>
  <si>
    <t>Jenny Cala</t>
  </si>
  <si>
    <t>Jenny</t>
  </si>
  <si>
    <t>Cala</t>
  </si>
  <si>
    <t>Apenas veo el mensaje 🙁 cerrada ya la inscripción. Estaré pendiente de una próxima convocatoria.</t>
  </si>
  <si>
    <t>https://www.facebook.com/watch/live/?ref=watch_permalink&amp;v=617158483224964</t>
  </si>
  <si>
    <t>16/05/2022 02:44:09</t>
  </si>
  <si>
    <t>Buenas tardes. Gracias por su asistencia. Profes, ¿Cuéntenos desde dónde se conectan?</t>
  </si>
  <si>
    <t>Taller práctico de micro:bit, juego de preguntas son uso de leds.</t>
  </si>
  <si>
    <t>Inscríbete al curso inicial gratuito en el siguiente enlace 👉👉:  https://acortar.link/vxcQw8, y si tienes dudas sobre la inscripción, acá puedes encontrar el paso a paso 👉👉: https://fb.watch/bQlYJQTHtw/</t>
  </si>
  <si>
    <t>¿Qué otros temas de micro:bit les gustaría que abordemos en estos espacios de taller?</t>
  </si>
  <si>
    <t>Manejo de arreglos 😊</t>
  </si>
  <si>
    <t>Programación de los elementos que se pueden usar junto con la Microbit</t>
  </si>
  <si>
    <t>Manejo de Micro:bit con tinkercad 🤩</t>
  </si>
  <si>
    <t>Profes, ¿tienen alguna duda del ejercicio de hoy con funciones?</t>
  </si>
  <si>
    <t>En este enlace pueden inscribirse para el certificado de asistencia a este taller 👇🏽https://acortar.link/bqxQRw</t>
  </si>
  <si>
    <t>Recuerden que pueden inscribirse al curso avanzado quienes ya hicieron el inicial en 👉🏽 https://docs.google.com/forms/d/e/1FAIpQLSc7XfehgBnwGB6v_-DzAepBWOS55WaV5dDNQEcCaufYqzy7Wg/viewform</t>
  </si>
  <si>
    <t>Profes, este espacio es para ustedes. Cuéntenos si les gustaría enseñarnos algún proyecto en este espacio de talleres en el chat interno para que nos dejen sus datos y contactarnos.</t>
  </si>
  <si>
    <t>Bogotá I.E.D Hunzá  Suba Bogotá</t>
  </si>
  <si>
    <t>Un proyecto de arreglo de luces LED usando la protoboat</t>
  </si>
  <si>
    <t>Aida Luz Narvaez Hernandez</t>
  </si>
  <si>
    <t>Luz Narvaez Hernandez</t>
  </si>
  <si>
    <t>Ya tenemos tarjetas.. pero para hacer talleres prácticos y usarlas me pueden ayudar como conseguir las demás herramientas</t>
  </si>
  <si>
    <t>Gracias por estos encuentros</t>
  </si>
  <si>
    <t>Roosevelth Mendez Valencia</t>
  </si>
  <si>
    <t>Roosevelth</t>
  </si>
  <si>
    <t>Mendez Valencia</t>
  </si>
  <si>
    <t>Ciudad Boquia de pereira presente!</t>
  </si>
  <si>
    <t>Desde cúcuta ! Pero aún. O he llegado a casa!</t>
  </si>
  <si>
    <t>Corre profe, va a estar buenísimo.</t>
  </si>
  <si>
    <t>Wilquis Barragán</t>
  </si>
  <si>
    <t>Wilquis</t>
  </si>
  <si>
    <t>Barragán</t>
  </si>
  <si>
    <t>IE José Miguel de Restrepo y Puerta de Copacabana presente. 💪🏼💪🏼</t>
  </si>
  <si>
    <t>Isabel Cristina</t>
  </si>
  <si>
    <t>Isabel</t>
  </si>
  <si>
    <t>Cristina</t>
  </si>
  <si>
    <t>Desde Bogotá</t>
  </si>
  <si>
    <t>Lida Fernanda desde riochiquito cauca</t>
  </si>
  <si>
    <t>Alan Gaviria</t>
  </si>
  <si>
    <t>Alan</t>
  </si>
  <si>
    <t>Gaviria</t>
  </si>
  <si>
    <t>Choconta Cundinamarca</t>
  </si>
  <si>
    <t>Buenas tardes, un saludo muy cordial para todos desde Tame-Arauca.</t>
  </si>
  <si>
    <t>Mi micro bit y mi make code no tienen un tercer botón.normal?</t>
  </si>
  <si>
    <t>Profe, los botones son A y B. El "tercer botón" se crea cómo entrada al presionar ambos botones, es decir, a nivel físico no lo tienes en el dispositivo, pero por medio del editor puedes programar una tercera opción que es al presionar A+B.</t>
  </si>
  <si>
    <t>Buenas tardes, desde Pijiño del Carmen Magdalena, IETD Pijiño del Carmen</t>
  </si>
  <si>
    <t>Saludos desde Pasto</t>
  </si>
  <si>
    <t>Profe Patricia ¡embajadora de la comunidad!</t>
  </si>
  <si>
    <t>Luis Almanza</t>
  </si>
  <si>
    <t>Almanza</t>
  </si>
  <si>
    <t>Donde se puede adquirir la tarjeta?</t>
  </si>
  <si>
    <t>SH Manrique Manrique</t>
  </si>
  <si>
    <t>SH</t>
  </si>
  <si>
    <t>Manrique Manrique</t>
  </si>
  <si>
    <t>Dónde puedo adquirir un kit de esos para hacer talleres con los estudiantes</t>
  </si>
  <si>
    <t>Hay varios vendedores en el país, te invitamos a buscar en tu lugar cuáles pueden tener los kits que te interesan.</t>
  </si>
  <si>
    <t>Yeneris Blanco</t>
  </si>
  <si>
    <t>Yeneris</t>
  </si>
  <si>
    <t>Blanco</t>
  </si>
  <si>
    <t>Buenas tardes. Acabo de observar el video, actualmente me encuentro aprendido un poco de la micro:bit a través del curso programación para niños y niñas 2022. Me encantaría poder acceder al código de esta práctica, sería posible ? Les agradecería</t>
  </si>
  <si>
    <t>el miércoles</t>
  </si>
  <si>
    <t>Yeneris Blanco Claro que sí. Compartiremos en breve el código acá.</t>
  </si>
  <si>
    <t>el jueves</t>
  </si>
  <si>
    <t>Cuando abren convocatoria para curso inicial??</t>
  </si>
  <si>
    <t>Profes, estamos en convocatoria https://acortar.link/vxcQw8 ahí te puedes inscribir</t>
  </si>
  <si>
    <t>Jenny Angela Bernal</t>
  </si>
  <si>
    <t>Angela Bernal</t>
  </si>
  <si>
    <t>Buenas tardes. Cedid Guillermo Cano Isaza. Localidad 19 . Bogotá 😁</t>
  </si>
  <si>
    <t>https://www.facebook.com/aprendeencomunidad/posts/313686847559173</t>
  </si>
  <si>
    <t>16/05/2022 02:47:08</t>
  </si>
  <si>
    <t>Buenos días ,Cuándo inicia el nivel avanzado ?? Realice la inscripción pero no me ha llegado ningún mensaje</t>
  </si>
  <si>
    <t>Profe de artes: ¡corre!</t>
  </si>
  <si>
    <t>4/8/2022</t>
  </si>
  <si>
    <t>Profe Jacky Rodriguez, inicia el 27 de abril. Una vez finalicen las inscripciones, es decir después del 18 de abril, recibirán correo electrónico con la información del inicio.</t>
  </si>
  <si>
    <t>https://www.facebook.com/watch/?v=718274872512191</t>
  </si>
  <si>
    <t>16/05/2022 02:47:15</t>
  </si>
  <si>
    <t>Leopoldo Payares</t>
  </si>
  <si>
    <t>Leopoldo</t>
  </si>
  <si>
    <t>Payares</t>
  </si>
  <si>
    <t>Mito 4 sobre pensamiento computacional.</t>
  </si>
  <si>
    <t>Temas transversales</t>
  </si>
  <si>
    <t xml:space="preserve">Línea 3. Temas transversales de formación 							</t>
  </si>
  <si>
    <t>Mini Clases</t>
  </si>
  <si>
    <t>Fanny Benitez Nuñez</t>
  </si>
  <si>
    <t>Fanny</t>
  </si>
  <si>
    <t>Benitez Nuñez</t>
  </si>
  <si>
    <t>Que bueno felicitaciones querida profe bendiciones y muchos exitos se le quiere mucho saludos</t>
  </si>
  <si>
    <t>Maye Romero</t>
  </si>
  <si>
    <t>Maye</t>
  </si>
  <si>
    <t>Romero</t>
  </si>
  <si>
    <t>Claritza Margarita Benitez Nuñez</t>
  </si>
  <si>
    <t>Claritza</t>
  </si>
  <si>
    <t>Margarita Benitez Nuñez</t>
  </si>
  <si>
    <t>Felicitaciones profesora Deisy. Importante su mitología</t>
  </si>
  <si>
    <t>https://www.facebook.com/aprendeencomunidad/posts/317804727147385</t>
  </si>
  <si>
    <t>16/05/2022 02:47:21</t>
  </si>
  <si>
    <t>Andrés Cañón</t>
  </si>
  <si>
    <t>Andrés</t>
  </si>
  <si>
    <t>Cañón</t>
  </si>
  <si>
    <t>👍🏻</t>
  </si>
  <si>
    <t>Mes de la creatividad y la innovación</t>
  </si>
  <si>
    <t>4/11/2022</t>
  </si>
  <si>
    <t>https://www.facebook.com/aprendeencomunidad/posts/319128803681644</t>
  </si>
  <si>
    <t>16/05/2022 02:47:27</t>
  </si>
  <si>
    <t>Alexandro Solarte Pérez</t>
  </si>
  <si>
    <t>Alexandro</t>
  </si>
  <si>
    <t>Solarte Pérez</t>
  </si>
  <si>
    <t>Buenas tardes, no pude inscribirme al curso avanzado por problemas con mi celular. ¿abra otra convocatoria en proximas fechas? Muchas gracias por la atención y pronta respuesta.</t>
  </si>
  <si>
    <t>3 sem</t>
  </si>
  <si>
    <t>Abiertas las inscripciones para Programación para Niños y Niñas (curso avanzado)</t>
  </si>
  <si>
    <t>4/13/2022</t>
  </si>
  <si>
    <t>Querido Alexandro Solarte Pérez, las inscripciones para este año se encuentran cerradas. Pero estaremos comunicando cualquier novedad.</t>
  </si>
  <si>
    <t>Wilman Jimenez Moreno</t>
  </si>
  <si>
    <t>Wilman</t>
  </si>
  <si>
    <t>Jimenez Moreno</t>
  </si>
  <si>
    <t>Realice la inscripción en las fechas estipuladas y no he recibido ninguna respuesta.</t>
  </si>
  <si>
    <t>2 sem</t>
  </si>
  <si>
    <t>Estimado Wilman Jimenez Moreno, te escribiremos por interno para poder ayudarte a validar tu caso.</t>
  </si>
  <si>
    <t>https://www.facebook.com/aprendeencomunidad/posts/322471043347420</t>
  </si>
  <si>
    <t>16/05/2022 02:47:54</t>
  </si>
  <si>
    <t>Monica Escobar</t>
  </si>
  <si>
    <t>Monica</t>
  </si>
  <si>
    <t>Escobar</t>
  </si>
  <si>
    <t>mensaje recibido, feliz de iniciar</t>
  </si>
  <si>
    <t xml:space="preserve">¡Muchas gracias a las y los profes que se unieron a #ProgramaciónParaNiñosYNiñas! </t>
  </si>
  <si>
    <t>4/18/2022</t>
  </si>
  <si>
    <t>Bienvenida querida Monica Escobar, ¡éxitos en el curso!  🥳</t>
  </si>
  <si>
    <t>Que gran oportunidad🤩  Mil gracias, estoy feliz🙏😁</t>
  </si>
  <si>
    <t>https://www.facebook.com/aprendeencomunidad/posts/322688526659005</t>
  </si>
  <si>
    <t>16/05/2022 02:48:00</t>
  </si>
  <si>
    <t>Jair Belt</t>
  </si>
  <si>
    <t>Jair</t>
  </si>
  <si>
    <t>Belt</t>
  </si>
  <si>
    <t>Excelente publicación</t>
  </si>
  <si>
    <t>Cómo trabajar en 7 pasos la resolución de problemas de forma creativa.</t>
  </si>
  <si>
    <t>https://www.facebook.com/watch/?v=360604789359704</t>
  </si>
  <si>
    <t>16/05/2022 02:48:28</t>
  </si>
  <si>
    <t>Peréz  Sofia</t>
  </si>
  <si>
    <t>Peréz</t>
  </si>
  <si>
    <t xml:space="preserve"> Sofia</t>
  </si>
  <si>
    <t>🥰🥰🥰</t>
  </si>
  <si>
    <t>Concepto de arreglos en programación.</t>
  </si>
  <si>
    <t>4/20/2022</t>
  </si>
  <si>
    <t>https://www.facebook.com/watch/?v=733923100934853</t>
  </si>
  <si>
    <t>16/05/2022 02:50:00</t>
  </si>
  <si>
    <t>Excelente cápsula 👏🏼👏🏼👏🏼</t>
  </si>
  <si>
    <t>Aprendamos a usar MakeCode. Creación e arreglos.</t>
  </si>
  <si>
    <t>4/22/2022</t>
  </si>
  <si>
    <t>Fernanda Salcedo</t>
  </si>
  <si>
    <t>Fernanda</t>
  </si>
  <si>
    <t>Salcedo</t>
  </si>
  <si>
    <t>😍 Excelente explicación.</t>
  </si>
  <si>
    <t>https://www.facebook.com/aprendeencomunidad/posts/324047659856425</t>
  </si>
  <si>
    <t>16/05/2022 02:50:21</t>
  </si>
  <si>
    <t>Frank Parra</t>
  </si>
  <si>
    <t>Frank</t>
  </si>
  <si>
    <t>Parra</t>
  </si>
  <si>
    <t>Buenos días, esperamos con ansias el nivel tres de programación para niños y niñas</t>
  </si>
  <si>
    <t>¿Sabías que con #GreenTIC pondrás a prueba tu pensamiento algorítmico?</t>
  </si>
  <si>
    <t>4/25/2022</t>
  </si>
  <si>
    <t>Querido Frank Parra, por ahora el proyecto tiene dos niveles; pero, sería interesante contar con un nuevo nivel 🤔. ¡Gracias por tu comentario! Esto nos ayuda a crecer.</t>
  </si>
  <si>
    <t>Maria Lopez</t>
  </si>
  <si>
    <t>Lopez</t>
  </si>
  <si>
    <t>Iniciamos el aprendizaje de este curso con muchas expectativas☺️</t>
  </si>
  <si>
    <t>¡Bienvenida querida Maria Lopez! Muchos éxitos en tu proceso de formación 🤗🤗🤗</t>
  </si>
  <si>
    <t>Alejandro Santa</t>
  </si>
  <si>
    <t>Alejandro</t>
  </si>
  <si>
    <t>Santa</t>
  </si>
  <si>
    <t>excelente programa. los diferentes retos hacen que sea adictivo y se quiera aprender con el pasa de cada uno un poco mas.</t>
  </si>
  <si>
    <t>Educatit Boyacá</t>
  </si>
  <si>
    <t>Educatit</t>
  </si>
  <si>
    <t>Boyacá</t>
  </si>
  <si>
    <t>Con muchas expectativas para aprender programación.</t>
  </si>
  <si>
    <t>Educatit Boyacá, te damos la bienvenida al proyecto #ProgramaciónParaNiñosyNiñas y esperamos que cumplas todas las expectativas con las que ingresas. ¡Muchos éxitos en tu proceso de formación!</t>
  </si>
  <si>
    <t>David Ruiz</t>
  </si>
  <si>
    <t>Ruiz</t>
  </si>
  <si>
    <t>😀</t>
  </si>
  <si>
    <t>David Ruiz 🖐</t>
  </si>
  <si>
    <t>https://www.facebook.com/watch?v=1220058521859566</t>
  </si>
  <si>
    <t>16/05/2022 02:50:28</t>
  </si>
  <si>
    <t>Mag Leonard Castellanos Londoño</t>
  </si>
  <si>
    <t>Mag</t>
  </si>
  <si>
    <t>Leonard Castellanos Londoño</t>
  </si>
  <si>
    <t>Viva Jesus en Nuestros Corazones Escuela Tecnológica Instituto Técnico Central Gracias Estudiantes del grado 7, docentes de Sistemas y Lengua Castellana</t>
  </si>
  <si>
    <t>El profe Leonard Castellanos compartió los aprendizajes de los cursos de #ProgramaciónParaNiñosYNiñas con sus colegas</t>
  </si>
  <si>
    <t>4/27/2022</t>
  </si>
  <si>
    <t>Jose Martinez Gomez</t>
  </si>
  <si>
    <t>Martinez Gomez</t>
  </si>
  <si>
    <t>Genial lo que se está haciendo en las aulas para motivar a los y las estudiantes a incorporar la tecnología en su cotidianidad</t>
  </si>
  <si>
    <t>Diana Gil</t>
  </si>
  <si>
    <t>Gil</t>
  </si>
  <si>
    <t>Que buena actividad, felicitaciones por el trabajo realizado</t>
  </si>
  <si>
    <t>lunes pasado</t>
  </si>
  <si>
    <t>😁</t>
  </si>
  <si>
    <t>https://www.facebook.com/aprendeencomunidad/posts/312948550966336</t>
  </si>
  <si>
    <t>16/05/2022 02:50:36</t>
  </si>
  <si>
    <t>Lucas Valencia</t>
  </si>
  <si>
    <t>Lucas</t>
  </si>
  <si>
    <t>Valencia</t>
  </si>
  <si>
    <t>Claras las explicaciones, espero que al realizar la práctica pueda aplicar lo aprendido y avanzar en el proceso.</t>
  </si>
  <si>
    <t>1 sem</t>
  </si>
  <si>
    <t>En nuestro #TBT de hoy, traemos una mini clase en la que aprenderás el concepto de ciclos en el lenguaje de bloques MakeCode.</t>
  </si>
  <si>
    <t>4/28/2022</t>
  </si>
  <si>
    <t>¡Seguro lo lograrás 🤩🤩! Compártenos tu experiencia luego de aplicar estos conceptos.</t>
  </si>
  <si>
    <t>IE Libertador Simón Bolívar</t>
  </si>
  <si>
    <t>IE</t>
  </si>
  <si>
    <t>Libertador Simón Bolívar</t>
  </si>
  <si>
    <t>Super esta herramienta, fácil de explicar y de practicar</t>
  </si>
  <si>
    <t>Buena manera de hacer que el estudiantado se interese por la programacion</t>
  </si>
  <si>
    <t>Ana Cristina Roldan Cruz</t>
  </si>
  <si>
    <t>Cristina Roldan Cruz</t>
  </si>
  <si>
    <t>Buenos días 😊Motivada para comprender y aplicar nuevas estrategias en mi quehacer pedagógico. Gracias!</t>
  </si>
  <si>
    <t>Querida Ana Cristina Roldan Cruz, nos encanta saber que inicias con tanta motivación este proceso de aprendizaje 🥳🥳, te abrimos las puertas para que nos cuentes tu experiencia cuando quieras, solo debes escribirnos por interno. Feliz día.</t>
  </si>
  <si>
    <t>Nair Farides Hincapie Parejo</t>
  </si>
  <si>
    <t>Nair</t>
  </si>
  <si>
    <t>Farides Hincapie Parejo</t>
  </si>
  <si>
    <t>Cordial saludo. Agradecida por esta oportunidad de seguir aprendiendo. Compromiso al 100%.</t>
  </si>
  <si>
    <t>Nair Farides Hincapie Parejo 👏👏👏👏👏</t>
  </si>
  <si>
    <t>Ing Uriel Villamil</t>
  </si>
  <si>
    <t>Ing</t>
  </si>
  <si>
    <t>Uriel Villamil</t>
  </si>
  <si>
    <t>Se observa muy interesante y facil de utilizar la herramienta, excelente!</t>
  </si>
  <si>
    <t>Luisa Chinchilla</t>
  </si>
  <si>
    <t>Luisa</t>
  </si>
  <si>
    <t>Chinchilla</t>
  </si>
  <si>
    <t>Luz Marina Larrota, con muchas expectativas por implementar estos conocimientos, gracias</t>
  </si>
  <si>
    <t>Vilma De León Támara</t>
  </si>
  <si>
    <t>Vilma</t>
  </si>
  <si>
    <t>De León Támara</t>
  </si>
  <si>
    <t>Muy interesante</t>
  </si>
  <si>
    <t>Claudia Patricia Moncada Buitrago</t>
  </si>
  <si>
    <t>Claudia</t>
  </si>
  <si>
    <t>Patricia Moncada Buitrago</t>
  </si>
  <si>
    <t>se ve fácil.</t>
  </si>
  <si>
    <t>Buena orientación</t>
  </si>
  <si>
    <t>Diana Moreno</t>
  </si>
  <si>
    <t>Moreno</t>
  </si>
  <si>
    <t>hermoso trabajo para aprender</t>
  </si>
  <si>
    <t>María Eugenia Figueroa</t>
  </si>
  <si>
    <t>Eugenia Figueroa</t>
  </si>
  <si>
    <t>Excelente.</t>
  </si>
  <si>
    <t>Olga Lucia Hernández Estévez</t>
  </si>
  <si>
    <t>Olga</t>
  </si>
  <si>
    <t>Lucia Hernández Estévez</t>
  </si>
  <si>
    <t>Excelente la microclase.</t>
  </si>
  <si>
    <t>Excelente explicación… estamos utilizando ciclos para generación de series numéricas 🤓🤓🤓</t>
  </si>
  <si>
    <t>https://www.facebook.com/aprendeencomunidad/posts/333692238891967</t>
  </si>
  <si>
    <t>08/06/2022 23:58:07</t>
  </si>
  <si>
    <t>Sol M Bolivar R</t>
  </si>
  <si>
    <t>Sol</t>
  </si>
  <si>
    <t>M Bolivar R</t>
  </si>
  <si>
    <t>Felicidades a todos mis colegas desde ya. Una labor ardua, imparable y muchas veces mal valorada.</t>
  </si>
  <si>
    <t xml:space="preserve">¡Mes de las y los profes que inspiran! </t>
  </si>
  <si>
    <t>04/05/2022</t>
  </si>
  <si>
    <t>https://www.facebook.com/aprendeencomunidad/posts/334425252151999</t>
  </si>
  <si>
    <t>08/06/2022 23:58:13</t>
  </si>
  <si>
    <t>Arnulfo Rodríguez Pacheco</t>
  </si>
  <si>
    <t>Arnulfo</t>
  </si>
  <si>
    <t>Rodríguez Pacheco</t>
  </si>
  <si>
    <t>El sonido se reproduce cuando la temperatura sea de 0 grados</t>
  </si>
  <si>
    <t>En nuestro #TBT de hoy, te invitamos a participar del reto. ¿Y tú ya exploraste el lenguaje de bloques Makecode?</t>
  </si>
  <si>
    <t>05/05/2022</t>
  </si>
  <si>
    <t>C</t>
  </si>
  <si>
    <t>Kellys Cantillo Vásquez</t>
  </si>
  <si>
    <t>Kellys</t>
  </si>
  <si>
    <t>Cantillo Vásquez</t>
  </si>
  <si>
    <t>Diana Alexandra David Toro</t>
  </si>
  <si>
    <t>Alexandra David Toro</t>
  </si>
  <si>
    <t>Opción C</t>
  </si>
  <si>
    <t>Licenciado John</t>
  </si>
  <si>
    <t>Licenciado</t>
  </si>
  <si>
    <t>John</t>
  </si>
  <si>
    <t>Hugo Payares</t>
  </si>
  <si>
    <t>Hugo</t>
  </si>
  <si>
    <t>A</t>
  </si>
  <si>
    <t>https://www.facebook.com/aprendeencomunidad/videos/241879024802807/</t>
  </si>
  <si>
    <t>08/06/2022 23:58:21</t>
  </si>
  <si>
    <t>Buenas noches mucho trabajo tenemos en las aulas para lograr este desarrollo que propone el señor presidente. Gracias por compartir esta información</t>
  </si>
  <si>
    <t>Transmisión Col4.0 soñamos digital</t>
  </si>
  <si>
    <t>https://www.facebook.com/aprendeencomunidad/posts/334964232098101</t>
  </si>
  <si>
    <t>08/06/2022 23:59:01</t>
  </si>
  <si>
    <t>Nurinelda Dominguez</t>
  </si>
  <si>
    <t>Nurinelda</t>
  </si>
  <si>
    <t>Dominguez</t>
  </si>
  <si>
    <t>Genial</t>
  </si>
  <si>
    <t>Master class: Promoción de la conciencia ambiental con GreenTIC</t>
  </si>
  <si>
    <t>06/05/2022</t>
  </si>
  <si>
    <t>https://www.facebook.com/aprendeencomunidad/videos/752777376093728/</t>
  </si>
  <si>
    <t>08/06/2022 23:59:09</t>
  </si>
  <si>
    <t>Recuerden que pueden acceder a información y recursos en http://greentic.mintic.gov.co/</t>
  </si>
  <si>
    <t>Promoción de la conciencia ambiental con GreenTIC</t>
  </si>
  <si>
    <t>10/05/2022</t>
  </si>
  <si>
    <t>Pueden unirse al grupo de #GreenTIC aqui 👇🏽https://www.facebook.com/groups/533516535001276/?ref=share</t>
  </si>
  <si>
    <t>No he podido aplicarlo ,pero algún día podré  hacerlo cuando supere mis. dudas les agradezco , hasta pronto.</t>
  </si>
  <si>
    <t>Saludos desde el municipio de Simijaca Cundinamarca Colombia Pregunta hice una cuenta como estudiante y ahora no puedo entrar como docente , qué puedo hacer?</t>
  </si>
  <si>
    <t>Querida Maria Pax Positiva, por favor remite la duda a info.greentic@mintic.gov.co allí te orientarán. 😊</t>
  </si>
  <si>
    <t>Me gustaría que desde un solo celular se pudieran conectar varios niños , cómo puedo hacer?</t>
  </si>
  <si>
    <t>Alba Nury Castañeds</t>
  </si>
  <si>
    <t>Alba</t>
  </si>
  <si>
    <t>Nury Castañeds</t>
  </si>
  <si>
    <t>Buenos dias ,esta aplicaciones publica verdad,Green TIC</t>
  </si>
  <si>
    <t>Alba Nury Castañeds, efectivamente :D</t>
  </si>
  <si>
    <t>Hola</t>
  </si>
  <si>
    <t>Adriana Ruiz</t>
  </si>
  <si>
    <t>Muchas gracias. Como siempre muy interesante. Estaré pendiente para los siguientes encuentros.</t>
  </si>
  <si>
    <t>Angela Guerrero</t>
  </si>
  <si>
    <t>Angela</t>
  </si>
  <si>
    <t>Guerrero</t>
  </si>
  <si>
    <t>Un saludo desde Maicao(La Guajira) - Institución Educativa No. 9</t>
  </si>
  <si>
    <t>Estos encuentros nos brindan muchas herramientas para trabajar en nuestras clases… siempre me llevo muchas ideas de actividades para desarrollar 🤩🤩🤩</t>
  </si>
  <si>
    <t>Muchas gracias. Excelente encuentro</t>
  </si>
  <si>
    <t>Excelente. Gracias por ofrecer herramientas para cambiar las alternativas de enseñanza para nuestros niños</t>
  </si>
  <si>
    <t>Duván Díaz Alvarez</t>
  </si>
  <si>
    <t>Duván</t>
  </si>
  <si>
    <t>Díaz Alvarez</t>
  </si>
  <si>
    <t>Saludos, que todas las edades participen sería genial, así sea apoyando</t>
  </si>
  <si>
    <t>Gladys Lucia JA</t>
  </si>
  <si>
    <t>Gladys</t>
  </si>
  <si>
    <t>Lucia JA</t>
  </si>
  <si>
    <t>Muchas gracias por toda la información. Excelente!</t>
  </si>
  <si>
    <t>Steven Marles</t>
  </si>
  <si>
    <t>Steven</t>
  </si>
  <si>
    <t>Marles</t>
  </si>
  <si>
    <t>Excelente aplicación ☺️👌</t>
  </si>
  <si>
    <t>Johana Sanabria</t>
  </si>
  <si>
    <t>Johana</t>
  </si>
  <si>
    <t>Sanabria</t>
  </si>
  <si>
    <t>Buenas tardes, desde Villavicencio</t>
  </si>
  <si>
    <t>IE Alfredo Molano Bravo Villavicencio</t>
  </si>
  <si>
    <t>IE Carmelo</t>
  </si>
  <si>
    <t>Carmelo</t>
  </si>
  <si>
    <t>Buenos días saludo muy especial para todos desde el municipio de La Plata Huila , Institución Educativa El Carmelo.</t>
  </si>
  <si>
    <t>Elio Ramos</t>
  </si>
  <si>
    <t>Elio</t>
  </si>
  <si>
    <t>Ramos</t>
  </si>
  <si>
    <t>Buenas tardes IE María Auxiliadora Sahagun Córdoba</t>
  </si>
  <si>
    <t>Ricardo Clavijo Garcia</t>
  </si>
  <si>
    <t>Ricardo</t>
  </si>
  <si>
    <t>Clavijo Garcia</t>
  </si>
  <si>
    <t>Patty Herrera</t>
  </si>
  <si>
    <t>Patty</t>
  </si>
  <si>
    <t>Herrera</t>
  </si>
  <si>
    <t>2-3</t>
  </si>
  <si>
    <t>Cristian Andres Carmona Agresott</t>
  </si>
  <si>
    <t>Cristian</t>
  </si>
  <si>
    <t>Andres Carmona Agresott</t>
  </si>
  <si>
    <t>Diego González</t>
  </si>
  <si>
    <t>Diego</t>
  </si>
  <si>
    <t>González</t>
  </si>
  <si>
    <t>Soy del Colegio Femenino de Villavicencio, como puedo hacer para manejar la aplicación de manera offline, siempre pide autenticación</t>
  </si>
  <si>
    <t>Johana Sanabria estamos trabajando para lanzar una versión completamente funcional offline en los próximos meses.</t>
  </si>
  <si>
    <t>Cristina Espinel Galan</t>
  </si>
  <si>
    <t>Espinel Galan</t>
  </si>
  <si>
    <t>👍😃</t>
  </si>
  <si>
    <t>https://www.facebook.com/aprendeencomunidad/posts/338775898383601</t>
  </si>
  <si>
    <t>08/06/2022 23:59:16</t>
  </si>
  <si>
    <t>Diana Villota</t>
  </si>
  <si>
    <t>Villota</t>
  </si>
  <si>
    <t>¿Ya conoces el sitio oficial de Micro:bit? Hoy te invitamos a explorar sus recursos, encontrarás información que te ayudará a entender cómo usar la tarjeta en el aula</t>
  </si>
  <si>
    <t>11/05/2022</t>
  </si>
  <si>
    <t>Temas Transversales</t>
  </si>
  <si>
    <t>https://www.facebook.com/aprendeencomunidad/posts/339454731649051</t>
  </si>
  <si>
    <t>08/06/2022 23:59:22</t>
  </si>
  <si>
    <t>Patty Jimenez Guzman</t>
  </si>
  <si>
    <t>Jimenez Guzman</t>
  </si>
  <si>
    <t>En nuestro #TBT de hoy, te damos algunas ejercicios sencillos para trabajar pensamiento computacional desconectado en el aula. Tema: condicionales.</t>
  </si>
  <si>
    <t>12/05/2022</t>
  </si>
  <si>
    <t>https://www.facebook.com/aprendeencomunidad/posts/339990164928841</t>
  </si>
  <si>
    <t>08/06/2022 23:59:50</t>
  </si>
  <si>
    <t>Ledy Esther Argel Torres</t>
  </si>
  <si>
    <t>Ledy</t>
  </si>
  <si>
    <t>Esther Argel Torres</t>
  </si>
  <si>
    <t>que bueno que nuestros estudiantes participaran de estos espacios</t>
  </si>
  <si>
    <t xml:space="preserve">Durante las últimas semanas, #GreenTIC llegó a niños, niñas y adolescentes de la ciudad de Bogotá en la #FILBo y #Colombia4.0 </t>
  </si>
  <si>
    <t>13/05/2022</t>
  </si>
  <si>
    <t>Sore Puerta</t>
  </si>
  <si>
    <t>Sore</t>
  </si>
  <si>
    <t>Puerta</t>
  </si>
  <si>
    <t>Que rico tener la visita en Mi institución.</t>
  </si>
  <si>
    <t>https://www.facebook.com/aprendeencomunidad/posts/341536321440892</t>
  </si>
  <si>
    <t>08/06/2022 23:59:56</t>
  </si>
  <si>
    <t>Feliz día profes que inspiran, motivan y trasforman el mundo</t>
  </si>
  <si>
    <t>15/05/2022</t>
  </si>
  <si>
    <t>Diana Cristina Mora Riveros</t>
  </si>
  <si>
    <t>Cristina Mora Riveros</t>
  </si>
  <si>
    <t>Feliz Día a todos los profes que se retan a aprender cada día para brindar lo mejor a sus estudiantes 🥳😍🙏👏🤩</t>
  </si>
  <si>
    <t>Diana Cristina Mora Riveros 👏👏👏👏👏</t>
  </si>
  <si>
    <t>Amaider Pe Bi</t>
  </si>
  <si>
    <t>Amaider</t>
  </si>
  <si>
    <t>Pe Bi</t>
  </si>
  <si>
    <t>Dora Patricia Mendez Leguizamo</t>
  </si>
  <si>
    <t>Dora</t>
  </si>
  <si>
    <t>Patricia Mendez Leguizamo</t>
  </si>
  <si>
    <t>Gracias ❤️</t>
  </si>
  <si>
    <t>https://www.facebook.com/aprendeencomunidad/posts/295244149403443</t>
  </si>
  <si>
    <t>Conmemoración del día de la mujer</t>
  </si>
  <si>
    <t>https://www.facebook.com/aprendeencomunidad/posts/295920576002467</t>
  </si>
  <si>
    <t>Recursos listos para usar. Actividad: ¿cuál es el personaje?</t>
  </si>
  <si>
    <t>https://www.facebook.com/aprendeencomunidad/posts/297879002473291</t>
  </si>
  <si>
    <t xml:space="preserve">¡La mesa de ayuda de GreenTIC está disponible para ti, escríbenos! </t>
  </si>
  <si>
    <t>https://www.facebook.com/aprendeencomunidad/posts/297055205889004</t>
  </si>
  <si>
    <t xml:space="preserve">Profe, ¿ya sabes cómo inscribirte a #ProgramaciónParaNiñosYNiñas? </t>
  </si>
  <si>
    <t>https://www.facebook.com/events/648442716389424/</t>
  </si>
  <si>
    <t>https://www.facebook.com/aprendeencomunidad/posts/301762668751591</t>
  </si>
  <si>
    <t>Invitación a docentes a inscribirse en el curso inicial.</t>
  </si>
  <si>
    <t>https://www.facebook.com/aprendeencomunidad/posts/301896862071505</t>
  </si>
  <si>
    <t>Profe Dani Balanta nos cuenta cómo desarrolló un proyecto de ciencias naturales</t>
  </si>
  <si>
    <t>https://www.facebook.com/aprendeencomunidad/posts/302601252001066</t>
  </si>
  <si>
    <t>Conmemoración del día del hombre.</t>
  </si>
  <si>
    <t>https://www.facebook.com/aprendeencomunidad/posts/301898065404718</t>
  </si>
  <si>
    <t>¿Ya conoces el programa de becas para docentes en el curso "Introducción a redes"</t>
  </si>
  <si>
    <t>https://www.facebook.com/aprendeencomunidad/posts/304557101805481</t>
  </si>
  <si>
    <t>Profe Elmer Parra de español y humanidades nos cuenta cómo implementa el conocimiento adquirido en #ProgramaciónParaNiñosYNiñas en sus prácticas pedagógicas</t>
  </si>
  <si>
    <t>https://www.facebook.com/events/1042731739789699/</t>
  </si>
  <si>
    <t>Julioprofe se une a Programación para Niños y Niñas</t>
  </si>
  <si>
    <t>https://www.facebook.com/aprendeencomunidad/posts/308513081409883</t>
  </si>
  <si>
    <t xml:space="preserve">Ahora que sabes la importancia de los frailejones, ¿Qué tal si te das una vuelta por #GreenTIC y conoces todo sobre el ecosistema páramo? </t>
  </si>
  <si>
    <t>https://www.facebook.com/aprendeencomunidad/posts/308514201409771</t>
  </si>
  <si>
    <t>¡Hello teacher! Esta invitación es para ti</t>
  </si>
  <si>
    <t>https://www.facebook.com/aprendeencomunidad/posts/310347501226441</t>
  </si>
  <si>
    <t xml:space="preserve">¿Sabes qué es un diagrama de flujo? En nuestro #TBT de hoy te lo contamos. </t>
  </si>
  <si>
    <t>https://www.facebook.com/aprendeencomunidad/posts/304559545138570</t>
  </si>
  <si>
    <t>4 cosas que debes saber de #ProgramaciónParaNiñosYNiñas</t>
  </si>
  <si>
    <t>https://www.facebook.com/aprendeencomunidad/posts/310329224561602</t>
  </si>
  <si>
    <t>En el 2022, Programación para Niños y Niñas será semipresencial (curso inicial)</t>
  </si>
  <si>
    <t>https://www.facebook.com/aprendeencomunidad/posts/313002767627581</t>
  </si>
  <si>
    <t>¿Necesitas más micro:bits para desarrollar tus clases?</t>
  </si>
  <si>
    <t>https://www.facebook.com/aprendeencomunidad/posts/313672997560558</t>
  </si>
  <si>
    <t>Boletín conectemos. Resumen del mes de marzo.</t>
  </si>
  <si>
    <t>https://www.facebook.com/watch/?v=722670408909348</t>
  </si>
  <si>
    <t>Mito 1 sobre pensamiento computacional</t>
  </si>
  <si>
    <t>https://www.facebook.com/watch/?v=1590479501322388</t>
  </si>
  <si>
    <t>Mito 2 sobre pensamiento computacional.</t>
  </si>
  <si>
    <t>https://www.facebook.com/watch/?v=1198720054205860</t>
  </si>
  <si>
    <t>Mito 3 sobre pensamiento computacional.</t>
  </si>
  <si>
    <t>La profe Sindey Bernal 🤩 nos cuenta su experiencia con los cursos inicial y avanzado de #ProgramaciónParaNiñosYNiñas</t>
  </si>
  <si>
    <t>https://www.facebook.com/aprendeencomunidad/posts/319822000278991</t>
  </si>
  <si>
    <t xml:space="preserve">Hoy en nuestro #TBT te invitamos a conocer qué es un ciclo en programación y a reconocerlo en un diagrama de flujo sencillo. </t>
  </si>
  <si>
    <t>https://www.facebook.com/aprendeencomunidad/posts/323097026618155</t>
  </si>
  <si>
    <t>#GreenTIC es una herramienta en la que tus estudiantes se pueden divertir mientras aprenden sobre pensamiento computacional</t>
  </si>
  <si>
    <t>https://www.facebook.com/aprendeencomunidad/posts/324047136523144</t>
  </si>
  <si>
    <t>¿Conoces las subhabilidades del pensamiento computacional?</t>
  </si>
  <si>
    <t>https://www.facebook.com/aprendeencomunidad/posts/324580813136443</t>
  </si>
  <si>
    <t>En nuestro #TBT de hoy, te traemos un reto sobre ciclos</t>
  </si>
  <si>
    <t>https://www.facebook.com/aprendeencomunidad/posts/324700739791117</t>
  </si>
  <si>
    <t>¿Qué pasa cuando retas a tus estudiantes a resolver problemas con Micro:bit?</t>
  </si>
  <si>
    <t>https://www.facebook.com/aprendeencomunidad/posts/325122696415588</t>
  </si>
  <si>
    <t>Programa y cuida tu mundo con GreenTIC</t>
  </si>
  <si>
    <t>https://www.facebook.com/aprendeencomunidad/posts/335156508745540</t>
  </si>
  <si>
    <t>Profe, ¿te inscribiste al curso avanzado o MOOC y no sabes si fuiste elegido?</t>
  </si>
  <si>
    <t>https://www.facebook.com/events/494250085819905/</t>
  </si>
  <si>
    <t>https://www.facebook.com/aprendeencomunidad/posts/340176548243536</t>
  </si>
  <si>
    <t>Te compartimos 𝗻𝘂𝗲𝘀𝘁𝗿𝗼 𝘀𝗲𝗴𝘂𝗻𝗱𝗼 𝗯𝗼𝗹𝗲𝘁𝗶́𝗻 : 𝗖𝗼𝗻𝗲𝗰𝘁𝗲𝗺𝗼𝘀, un compilado de publicaciones educativas compartidas en abril en la comunidad</t>
  </si>
  <si>
    <t>Total comentarios</t>
  </si>
  <si>
    <t>Total docentes que comentan</t>
  </si>
  <si>
    <t>Total comentarios por dinamizadores</t>
  </si>
  <si>
    <t>Total comentarios por docentes</t>
  </si>
  <si>
    <t>Total comentarios pertinentes para CAP</t>
  </si>
  <si>
    <t>Total comentarios pertinentes para Género</t>
  </si>
  <si>
    <t>Total experiencias docentes</t>
  </si>
  <si>
    <t>Total publicaciones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</si>
</sst>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yy"/>
  </numFmts>
  <fonts count="1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7.0"/>
      <color theme="1"/>
      <name val="Arial"/>
    </font>
    <font>
      <b/>
      <sz val="7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color theme="1"/>
      <name val="Arial"/>
    </font>
    <font>
      <u/>
      <color rgb="FF1155CC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DFF"/>
        <bgColor rgb="FFFF9DFF"/>
      </patternFill>
    </fill>
    <fill>
      <patternFill patternType="solid">
        <fgColor rgb="FFFF8CFF"/>
        <bgColor rgb="FFFF8CFF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vertical="bottom" wrapText="1"/>
    </xf>
    <xf borderId="1" fillId="2" fontId="4" numFmtId="0" xfId="0" applyAlignment="1" applyBorder="1" applyFill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right" vertical="bottom"/>
    </xf>
    <xf borderId="1" fillId="3" fontId="2" numFmtId="0" xfId="0" applyAlignment="1" applyBorder="1" applyFill="1" applyFont="1">
      <alignment horizontal="center" vertical="top"/>
    </xf>
    <xf borderId="0" fillId="3" fontId="6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shrinkToFit="0" vertical="bottom" wrapText="0"/>
    </xf>
    <xf borderId="2" fillId="3" fontId="1" numFmtId="0" xfId="0" applyAlignment="1" applyBorder="1" applyFont="1">
      <alignment vertical="bottom"/>
    </xf>
    <xf borderId="3" fillId="3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  <xf borderId="0" fillId="3" fontId="1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1" fillId="4" fontId="2" numFmtId="0" xfId="0" applyAlignment="1" applyBorder="1" applyFill="1" applyFont="1">
      <alignment horizontal="center" vertical="top"/>
    </xf>
    <xf borderId="0" fillId="4" fontId="7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shrinkToFit="0" vertical="bottom" wrapText="0"/>
    </xf>
    <xf borderId="2" fillId="4" fontId="1" numFmtId="0" xfId="0" applyAlignment="1" applyBorder="1" applyFont="1">
      <alignment vertical="bottom"/>
    </xf>
    <xf borderId="3" fillId="4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shrinkToFit="0" vertical="bottom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164" xfId="0" applyAlignment="1" applyFont="1" applyNumberFormat="1">
      <alignment horizontal="right" vertical="bottom"/>
    </xf>
    <xf borderId="0" fillId="0" fontId="10" numFmtId="164" xfId="0" applyAlignment="1" applyFont="1" applyNumberFormat="1">
      <alignment vertical="bottom"/>
    </xf>
    <xf borderId="0" fillId="5" fontId="10" numFmtId="0" xfId="0" applyAlignment="1" applyFill="1" applyFont="1">
      <alignment vertical="bottom"/>
    </xf>
    <xf borderId="0" fillId="0" fontId="10" numFmtId="165" xfId="0" applyAlignment="1" applyFont="1" applyNumberFormat="1">
      <alignment horizontal="right" vertical="bottom"/>
    </xf>
    <xf borderId="7" fillId="0" fontId="11" numFmtId="0" xfId="0" applyAlignment="1" applyBorder="1" applyFont="1">
      <alignment readingOrder="0"/>
    </xf>
    <xf borderId="8" fillId="0" fontId="11" numFmtId="0" xfId="0" applyBorder="1" applyFont="1"/>
    <xf borderId="7" fillId="0" fontId="11" numFmtId="0" xfId="0" applyBorder="1" applyFont="1"/>
    <xf borderId="9" fillId="5" fontId="12" numFmtId="0" xfId="0" applyBorder="1" applyFont="1"/>
    <xf borderId="8" fillId="5" fontId="12" numFmtId="0" xfId="0" applyBorder="1" applyFont="1"/>
    <xf borderId="10" fillId="0" fontId="11" numFmtId="0" xfId="0" applyBorder="1" applyFont="1"/>
    <xf borderId="11" fillId="0" fontId="11" numFmtId="0" xfId="0" applyAlignment="1" applyBorder="1" applyFont="1">
      <alignment readingOrder="0"/>
    </xf>
    <xf borderId="0" fillId="0" fontId="11" numFmtId="0" xfId="0" applyFont="1"/>
    <xf borderId="11" fillId="0" fontId="11" numFmtId="0" xfId="0" applyBorder="1" applyFont="1"/>
    <xf borderId="2" fillId="5" fontId="12" numFmtId="0" xfId="0" applyBorder="1" applyFont="1"/>
    <xf borderId="0" fillId="5" fontId="12" numFmtId="0" xfId="0" applyFont="1"/>
    <xf borderId="3" fillId="0" fontId="11" numFmtId="0" xfId="0" applyBorder="1" applyFont="1"/>
    <xf borderId="12" fillId="0" fontId="11" numFmtId="0" xfId="0" applyAlignment="1" applyBorder="1" applyFont="1">
      <alignment readingOrder="0"/>
    </xf>
    <xf borderId="5" fillId="0" fontId="11" numFmtId="0" xfId="0" applyBorder="1" applyFont="1"/>
    <xf borderId="12" fillId="0" fontId="11" numFmtId="0" xfId="0" applyBorder="1" applyFont="1"/>
    <xf borderId="4" fillId="5" fontId="12" numFmtId="0" xfId="0" applyBorder="1" applyFont="1"/>
    <xf borderId="5" fillId="5" fontId="12" numFmtId="0" xfId="0" applyBorder="1" applyFont="1"/>
    <xf borderId="6" fillId="0" fontId="11" numFmtId="0" xfId="0" applyBorder="1" applyFont="1"/>
    <xf borderId="9" fillId="0" fontId="11" numFmtId="0" xfId="0" applyBorder="1" applyFont="1"/>
    <xf borderId="4" fillId="0" fontId="11" numFmtId="0" xfId="0" applyBorder="1" applyFont="1"/>
    <xf borderId="4" fillId="5" fontId="12" numFmtId="0" xfId="0" applyAlignment="1" applyBorder="1" applyFont="1">
      <alignment horizontal="right"/>
    </xf>
    <xf borderId="5" fillId="5" fontId="12" numFmtId="0" xfId="0" applyAlignment="1" applyBorder="1" applyFont="1">
      <alignment horizontal="right"/>
    </xf>
    <xf borderId="6" fillId="5" fontId="12" numFmtId="0" xfId="0" applyAlignment="1" applyBorder="1" applyFont="1">
      <alignment horizontal="right"/>
    </xf>
    <xf borderId="0" fillId="0" fontId="11" numFmtId="0" xfId="0" applyAlignment="1" applyFont="1">
      <alignment readingOrder="0"/>
    </xf>
    <xf borderId="0" fillId="0" fontId="11" numFmtId="10" xfId="0" applyFont="1" applyNumberFormat="1"/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aprendeencomunidad/posts/295270459400812" TargetMode="External"/><Relationship Id="rId190" Type="http://schemas.openxmlformats.org/officeDocument/2006/relationships/hyperlink" Target="https://www.facebook.com/watch/?v=718274872512191" TargetMode="External"/><Relationship Id="rId42" Type="http://schemas.openxmlformats.org/officeDocument/2006/relationships/hyperlink" Target="https://www.facebook.com/aprendeencomunidad/posts/295270772734114" TargetMode="External"/><Relationship Id="rId41" Type="http://schemas.openxmlformats.org/officeDocument/2006/relationships/hyperlink" Target="https://www.facebook.com/aprendeencomunidad/posts/295270459400812" TargetMode="External"/><Relationship Id="rId44" Type="http://schemas.openxmlformats.org/officeDocument/2006/relationships/hyperlink" Target="https://fb.watch/cCJncWRxa_/" TargetMode="External"/><Relationship Id="rId194" Type="http://schemas.openxmlformats.org/officeDocument/2006/relationships/hyperlink" Target="https://www.facebook.com/aprendeencomunidad/posts/319128803681644" TargetMode="External"/><Relationship Id="rId43" Type="http://schemas.openxmlformats.org/officeDocument/2006/relationships/hyperlink" Target="https://www.facebook.com/aprendeencomunidad/posts/295270772734114" TargetMode="External"/><Relationship Id="rId193" Type="http://schemas.openxmlformats.org/officeDocument/2006/relationships/hyperlink" Target="https://www.facebook.com/aprendeencomunidad/posts/319128803681644" TargetMode="External"/><Relationship Id="rId46" Type="http://schemas.openxmlformats.org/officeDocument/2006/relationships/hyperlink" Target="https://fb.watch/cCJncWRxa_/" TargetMode="External"/><Relationship Id="rId192" Type="http://schemas.openxmlformats.org/officeDocument/2006/relationships/hyperlink" Target="https://www.facebook.com/aprendeencomunidad/posts/319128803681644" TargetMode="External"/><Relationship Id="rId45" Type="http://schemas.openxmlformats.org/officeDocument/2006/relationships/hyperlink" Target="https://fb.watch/cCJncWRxa_/" TargetMode="External"/><Relationship Id="rId191" Type="http://schemas.openxmlformats.org/officeDocument/2006/relationships/hyperlink" Target="https://www.facebook.com/aprendeencomunidad/posts/317804727147385" TargetMode="External"/><Relationship Id="rId48" Type="http://schemas.openxmlformats.org/officeDocument/2006/relationships/hyperlink" Target="https://www.facebook.com/aprendeencomunidad/posts/299162465678278" TargetMode="External"/><Relationship Id="rId187" Type="http://schemas.openxmlformats.org/officeDocument/2006/relationships/hyperlink" Target="https://www.facebook.com/watch/?v=718274872512191" TargetMode="External"/><Relationship Id="rId47" Type="http://schemas.openxmlformats.org/officeDocument/2006/relationships/hyperlink" Target="https://www.facebook.com/aprendeencomunidad/posts/299162465678278" TargetMode="External"/><Relationship Id="rId186" Type="http://schemas.openxmlformats.org/officeDocument/2006/relationships/hyperlink" Target="https://www.facebook.com/aprendeencomunidad/posts/313686847559173" TargetMode="External"/><Relationship Id="rId185" Type="http://schemas.openxmlformats.org/officeDocument/2006/relationships/hyperlink" Target="https://www.facebook.com/aprendeencomunidad/posts/313686847559173" TargetMode="External"/><Relationship Id="rId49" Type="http://schemas.openxmlformats.org/officeDocument/2006/relationships/hyperlink" Target="https://www.facebook.com/aprendeencomunidad/posts/299162465678278" TargetMode="External"/><Relationship Id="rId184" Type="http://schemas.openxmlformats.org/officeDocument/2006/relationships/hyperlink" Target="https://www.facebook.com/watch/live/?ref=watch_permalink&amp;v=617158483224964" TargetMode="External"/><Relationship Id="rId189" Type="http://schemas.openxmlformats.org/officeDocument/2006/relationships/hyperlink" Target="https://www.facebook.com/watch/?v=718274872512191" TargetMode="External"/><Relationship Id="rId188" Type="http://schemas.openxmlformats.org/officeDocument/2006/relationships/hyperlink" Target="https://www.facebook.com/watch/?v=718274872512191" TargetMode="External"/><Relationship Id="rId31" Type="http://schemas.openxmlformats.org/officeDocument/2006/relationships/hyperlink" Target="https://www.facebook.com/aprendeencomunidad/posts/295269072734284" TargetMode="External"/><Relationship Id="rId30" Type="http://schemas.openxmlformats.org/officeDocument/2006/relationships/hyperlink" Target="https://www.facebook.com/aprendeencomunidad/posts/295269072734284" TargetMode="External"/><Relationship Id="rId33" Type="http://schemas.openxmlformats.org/officeDocument/2006/relationships/hyperlink" Target="https://www.facebook.com/aprendeencomunidad/posts/295269072734284" TargetMode="External"/><Relationship Id="rId183" Type="http://schemas.openxmlformats.org/officeDocument/2006/relationships/hyperlink" Target="https://www.facebook.com/watch/live/?ref=watch_permalink&amp;v=617158483224964" TargetMode="External"/><Relationship Id="rId32" Type="http://schemas.openxmlformats.org/officeDocument/2006/relationships/hyperlink" Target="https://www.facebook.com/aprendeencomunidad/posts/295269072734284" TargetMode="External"/><Relationship Id="rId182" Type="http://schemas.openxmlformats.org/officeDocument/2006/relationships/hyperlink" Target="https://www.facebook.com/watch/live/?ref=watch_permalink&amp;v=617158483224964" TargetMode="External"/><Relationship Id="rId35" Type="http://schemas.openxmlformats.org/officeDocument/2006/relationships/hyperlink" Target="https://www.facebook.com/aprendeencomunidad/posts/296581999269658" TargetMode="External"/><Relationship Id="rId181" Type="http://schemas.openxmlformats.org/officeDocument/2006/relationships/hyperlink" Target="https://www.facebook.com/watch/live/?ref=watch_permalink&amp;v=617158483224964" TargetMode="External"/><Relationship Id="rId34" Type="http://schemas.openxmlformats.org/officeDocument/2006/relationships/hyperlink" Target="https://www.facebook.com/aprendeencomunidad/posts/296581999269658" TargetMode="External"/><Relationship Id="rId180" Type="http://schemas.openxmlformats.org/officeDocument/2006/relationships/hyperlink" Target="https://www.facebook.com/watch/live/?ref=watch_permalink&amp;v=617158483224964" TargetMode="External"/><Relationship Id="rId37" Type="http://schemas.openxmlformats.org/officeDocument/2006/relationships/hyperlink" Target="https://www.facebook.com/aprendeencomunidad/posts/295270459400812" TargetMode="External"/><Relationship Id="rId176" Type="http://schemas.openxmlformats.org/officeDocument/2006/relationships/hyperlink" Target="https://www.facebook.com/watch/live/?ref=watch_permalink&amp;v=617158483224964" TargetMode="External"/><Relationship Id="rId36" Type="http://schemas.openxmlformats.org/officeDocument/2006/relationships/hyperlink" Target="https://www.facebook.com/aprendeencomunidad/posts/295270459400812" TargetMode="External"/><Relationship Id="rId175" Type="http://schemas.openxmlformats.org/officeDocument/2006/relationships/hyperlink" Target="https://www.facebook.com/watch/live/?ref=watch_permalink&amp;v=617158483224964" TargetMode="External"/><Relationship Id="rId39" Type="http://schemas.openxmlformats.org/officeDocument/2006/relationships/hyperlink" Target="https://www.facebook.com/aprendeencomunidad/posts/295270459400812" TargetMode="External"/><Relationship Id="rId174" Type="http://schemas.openxmlformats.org/officeDocument/2006/relationships/hyperlink" Target="https://www.facebook.com/watch/live/?ref=watch_permalink&amp;v=617158483224964" TargetMode="External"/><Relationship Id="rId38" Type="http://schemas.openxmlformats.org/officeDocument/2006/relationships/hyperlink" Target="https://www.facebook.com/aprendeencomunidad/posts/295270459400812" TargetMode="External"/><Relationship Id="rId173" Type="http://schemas.openxmlformats.org/officeDocument/2006/relationships/hyperlink" Target="https://www.facebook.com/watch/live/?ref=watch_permalink&amp;v=617158483224964" TargetMode="External"/><Relationship Id="rId179" Type="http://schemas.openxmlformats.org/officeDocument/2006/relationships/hyperlink" Target="https://www.facebook.com/watch/live/?ref=watch_permalink&amp;v=617158483224964" TargetMode="External"/><Relationship Id="rId178" Type="http://schemas.openxmlformats.org/officeDocument/2006/relationships/hyperlink" Target="https://www.facebook.com/watch/live/?ref=watch_permalink&amp;v=617158483224964" TargetMode="External"/><Relationship Id="rId177" Type="http://schemas.openxmlformats.org/officeDocument/2006/relationships/hyperlink" Target="https://www.facebook.com/watch/live/?ref=watch_permalink&amp;v=617158483224964" TargetMode="External"/><Relationship Id="rId20" Type="http://schemas.openxmlformats.org/officeDocument/2006/relationships/hyperlink" Target="https://www.facebook.com/aprendeencomunidad/posts/290560109871847" TargetMode="External"/><Relationship Id="rId22" Type="http://schemas.openxmlformats.org/officeDocument/2006/relationships/hyperlink" Target="https://www.facebook.com/aprendeencomunidad/posts/291918939735964" TargetMode="External"/><Relationship Id="rId21" Type="http://schemas.openxmlformats.org/officeDocument/2006/relationships/hyperlink" Target="https://www.facebook.com/aprendeencomunidad/posts/290560109871847" TargetMode="External"/><Relationship Id="rId24" Type="http://schemas.openxmlformats.org/officeDocument/2006/relationships/hyperlink" Target="https://www.facebook.com/aprendeencomunidad/posts/294434412817750" TargetMode="External"/><Relationship Id="rId23" Type="http://schemas.openxmlformats.org/officeDocument/2006/relationships/hyperlink" Target="https://www.facebook.com/aprendeencomunidad/posts/292553779672480" TargetMode="External"/><Relationship Id="rId26" Type="http://schemas.openxmlformats.org/officeDocument/2006/relationships/hyperlink" Target="https://www.facebook.com/aprendeencomunidad/posts/294434412817750" TargetMode="External"/><Relationship Id="rId25" Type="http://schemas.openxmlformats.org/officeDocument/2006/relationships/hyperlink" Target="https://www.facebook.com/aprendeencomunidad/posts/294434412817750" TargetMode="External"/><Relationship Id="rId28" Type="http://schemas.openxmlformats.org/officeDocument/2006/relationships/hyperlink" Target="https://www.facebook.com/aprendeencomunidad/posts/294566266137898" TargetMode="External"/><Relationship Id="rId27" Type="http://schemas.openxmlformats.org/officeDocument/2006/relationships/hyperlink" Target="https://www.facebook.com/aprendeencomunidad/posts/294434412817750" TargetMode="External"/><Relationship Id="rId29" Type="http://schemas.openxmlformats.org/officeDocument/2006/relationships/hyperlink" Target="https://www.facebook.com/aprendeencomunidad/posts/294566266137898" TargetMode="External"/><Relationship Id="rId11" Type="http://schemas.openxmlformats.org/officeDocument/2006/relationships/hyperlink" Target="https://www.facebook.com/aprendeencomunidad/posts/290557016538823" TargetMode="External"/><Relationship Id="rId10" Type="http://schemas.openxmlformats.org/officeDocument/2006/relationships/hyperlink" Target="https://www.facebook.com/aprendeencomunidad/posts/290557016538823" TargetMode="External"/><Relationship Id="rId13" Type="http://schemas.openxmlformats.org/officeDocument/2006/relationships/hyperlink" Target="https://www.facebook.com/aprendeencomunidad/posts/290557016538823" TargetMode="External"/><Relationship Id="rId12" Type="http://schemas.openxmlformats.org/officeDocument/2006/relationships/hyperlink" Target="https://www.facebook.com/aprendeencomunidad/posts/290557016538823" TargetMode="External"/><Relationship Id="rId15" Type="http://schemas.openxmlformats.org/officeDocument/2006/relationships/hyperlink" Target="https://www.facebook.com/aprendeencomunidad/posts/290557016538823" TargetMode="External"/><Relationship Id="rId198" Type="http://schemas.openxmlformats.org/officeDocument/2006/relationships/hyperlink" Target="https://www.facebook.com/aprendeencomunidad/posts/322471043347420" TargetMode="External"/><Relationship Id="rId14" Type="http://schemas.openxmlformats.org/officeDocument/2006/relationships/hyperlink" Target="https://www.facebook.com/aprendeencomunidad/posts/290557016538823" TargetMode="External"/><Relationship Id="rId197" Type="http://schemas.openxmlformats.org/officeDocument/2006/relationships/hyperlink" Target="https://www.facebook.com/aprendeencomunidad/posts/322471043347420" TargetMode="External"/><Relationship Id="rId17" Type="http://schemas.openxmlformats.org/officeDocument/2006/relationships/hyperlink" Target="https://www.facebook.com/aprendeencomunidad/posts/290560109871847" TargetMode="External"/><Relationship Id="rId196" Type="http://schemas.openxmlformats.org/officeDocument/2006/relationships/hyperlink" Target="https://www.facebook.com/aprendeencomunidad/posts/322471043347420" TargetMode="External"/><Relationship Id="rId16" Type="http://schemas.openxmlformats.org/officeDocument/2006/relationships/hyperlink" Target="https://www.facebook.com/aprendeencomunidad/posts/290560109871847" TargetMode="External"/><Relationship Id="rId195" Type="http://schemas.openxmlformats.org/officeDocument/2006/relationships/hyperlink" Target="https://www.facebook.com/aprendeencomunidad/posts/319128803681644" TargetMode="External"/><Relationship Id="rId19" Type="http://schemas.openxmlformats.org/officeDocument/2006/relationships/hyperlink" Target="https://www.facebook.com/aprendeencomunidad/posts/290560109871847" TargetMode="External"/><Relationship Id="rId18" Type="http://schemas.openxmlformats.org/officeDocument/2006/relationships/hyperlink" Target="https://www.facebook.com/aprendeencomunidad/posts/290560109871847" TargetMode="External"/><Relationship Id="rId199" Type="http://schemas.openxmlformats.org/officeDocument/2006/relationships/hyperlink" Target="https://www.facebook.com/aprendeencomunidad/posts/322688526659005" TargetMode="External"/><Relationship Id="rId84" Type="http://schemas.openxmlformats.org/officeDocument/2006/relationships/hyperlink" Target="https://www.facebook.com/watch/?v=507531691109152" TargetMode="External"/><Relationship Id="rId83" Type="http://schemas.openxmlformats.org/officeDocument/2006/relationships/hyperlink" Target="https://www.facebook.com/watch/?v=507531691109152" TargetMode="External"/><Relationship Id="rId86" Type="http://schemas.openxmlformats.org/officeDocument/2006/relationships/hyperlink" Target="https://www.facebook.com/watch/?v=507531691109152" TargetMode="External"/><Relationship Id="rId85" Type="http://schemas.openxmlformats.org/officeDocument/2006/relationships/hyperlink" Target="https://www.facebook.com/watch/?v=507531691109152" TargetMode="External"/><Relationship Id="rId88" Type="http://schemas.openxmlformats.org/officeDocument/2006/relationships/hyperlink" Target="https://www.facebook.com/aprendeencomunidad/posts/304558828471975" TargetMode="External"/><Relationship Id="rId150" Type="http://schemas.openxmlformats.org/officeDocument/2006/relationships/hyperlink" Target="https://www.facebook.com/watch/live/?ref=watch_permalink&amp;v=617158483224964" TargetMode="External"/><Relationship Id="rId271" Type="http://schemas.openxmlformats.org/officeDocument/2006/relationships/hyperlink" Target="https://www.facebook.com/aprendeencomunidad/videos/752777376093728/" TargetMode="External"/><Relationship Id="rId87" Type="http://schemas.openxmlformats.org/officeDocument/2006/relationships/hyperlink" Target="https://www.facebook.com/watch/?v=507531691109152" TargetMode="External"/><Relationship Id="rId270" Type="http://schemas.openxmlformats.org/officeDocument/2006/relationships/hyperlink" Target="https://www.facebook.com/aprendeencomunidad/videos/752777376093728/" TargetMode="External"/><Relationship Id="rId89" Type="http://schemas.openxmlformats.org/officeDocument/2006/relationships/hyperlink" Target="https://www.facebook.com/aprendeencomunidad/posts/308465004748024" TargetMode="External"/><Relationship Id="rId80" Type="http://schemas.openxmlformats.org/officeDocument/2006/relationships/hyperlink" Target="https://www.facebook.com/watch/?v=507531691109152" TargetMode="External"/><Relationship Id="rId82" Type="http://schemas.openxmlformats.org/officeDocument/2006/relationships/hyperlink" Target="https://www.facebook.com/watch/?v=507531691109152" TargetMode="External"/><Relationship Id="rId81" Type="http://schemas.openxmlformats.org/officeDocument/2006/relationships/hyperlink" Target="https://www.facebook.com/watch/?v=507531691109152" TargetMode="External"/><Relationship Id="rId1" Type="http://schemas.openxmlformats.org/officeDocument/2006/relationships/hyperlink" Target="https://www.facebook.com/aprendeencomunidad/posts/290535103207681" TargetMode="External"/><Relationship Id="rId2" Type="http://schemas.openxmlformats.org/officeDocument/2006/relationships/hyperlink" Target="https://www.facebook.com/aprendeencomunidad/posts/290535103207681" TargetMode="External"/><Relationship Id="rId3" Type="http://schemas.openxmlformats.org/officeDocument/2006/relationships/hyperlink" Target="https://www.facebook.com/aprendeencomunidad/posts/290535103207681" TargetMode="External"/><Relationship Id="rId149" Type="http://schemas.openxmlformats.org/officeDocument/2006/relationships/hyperlink" Target="https://www.facebook.com/watch/live/?ref=watch_permalink&amp;v=617158483224964" TargetMode="External"/><Relationship Id="rId4" Type="http://schemas.openxmlformats.org/officeDocument/2006/relationships/hyperlink" Target="https://www.facebook.com/aprendeencomunidad/posts/290535103207681" TargetMode="External"/><Relationship Id="rId148" Type="http://schemas.openxmlformats.org/officeDocument/2006/relationships/hyperlink" Target="https://www.facebook.com/watch/live/?ref=watch_permalink&amp;v=617158483224964" TargetMode="External"/><Relationship Id="rId269" Type="http://schemas.openxmlformats.org/officeDocument/2006/relationships/hyperlink" Target="https://www.facebook.com/aprendeencomunidad/videos/752777376093728/" TargetMode="External"/><Relationship Id="rId9" Type="http://schemas.openxmlformats.org/officeDocument/2006/relationships/hyperlink" Target="https://www.facebook.com/aprendeencomunidad/posts/290557016538823" TargetMode="External"/><Relationship Id="rId143" Type="http://schemas.openxmlformats.org/officeDocument/2006/relationships/hyperlink" Target="https://www.facebook.com/aprendeencomunidad/posts/310327264561798" TargetMode="External"/><Relationship Id="rId264" Type="http://schemas.openxmlformats.org/officeDocument/2006/relationships/hyperlink" Target="https://www.facebook.com/aprendeencomunidad/videos/752777376093728/" TargetMode="External"/><Relationship Id="rId142" Type="http://schemas.openxmlformats.org/officeDocument/2006/relationships/hyperlink" Target="https://www.facebook.com/aprendeencomunidad/posts/310327264561798" TargetMode="External"/><Relationship Id="rId263" Type="http://schemas.openxmlformats.org/officeDocument/2006/relationships/hyperlink" Target="https://www.facebook.com/aprendeencomunidad/videos/752777376093728/" TargetMode="External"/><Relationship Id="rId141" Type="http://schemas.openxmlformats.org/officeDocument/2006/relationships/hyperlink" Target="https://www.facebook.com/aprendeencomunidad/posts/308513611409830" TargetMode="External"/><Relationship Id="rId262" Type="http://schemas.openxmlformats.org/officeDocument/2006/relationships/hyperlink" Target="https://www.facebook.com/aprendeencomunidad/videos/752777376093728/" TargetMode="External"/><Relationship Id="rId140" Type="http://schemas.openxmlformats.org/officeDocument/2006/relationships/hyperlink" Target="https://www.facebook.com/aprendeencomunidad/posts/308513611409830" TargetMode="External"/><Relationship Id="rId261" Type="http://schemas.openxmlformats.org/officeDocument/2006/relationships/hyperlink" Target="https://www.facebook.com/aprendeencomunidad/videos/752777376093728/" TargetMode="External"/><Relationship Id="rId5" Type="http://schemas.openxmlformats.org/officeDocument/2006/relationships/hyperlink" Target="https://www.facebook.com/aprendeencomunidad/posts/290535103207681" TargetMode="External"/><Relationship Id="rId147" Type="http://schemas.openxmlformats.org/officeDocument/2006/relationships/hyperlink" Target="https://www.facebook.com/aprendeencomunidad/posts/310327264561798" TargetMode="External"/><Relationship Id="rId268" Type="http://schemas.openxmlformats.org/officeDocument/2006/relationships/hyperlink" Target="https://www.facebook.com/aprendeencomunidad/videos/752777376093728/" TargetMode="External"/><Relationship Id="rId6" Type="http://schemas.openxmlformats.org/officeDocument/2006/relationships/hyperlink" Target="https://www.facebook.com/aprendeencomunidad/posts/290535103207681" TargetMode="External"/><Relationship Id="rId146" Type="http://schemas.openxmlformats.org/officeDocument/2006/relationships/hyperlink" Target="https://www.facebook.com/aprendeencomunidad/posts/310327264561798" TargetMode="External"/><Relationship Id="rId267" Type="http://schemas.openxmlformats.org/officeDocument/2006/relationships/hyperlink" Target="https://www.facebook.com/aprendeencomunidad/videos/752777376093728/" TargetMode="External"/><Relationship Id="rId7" Type="http://schemas.openxmlformats.org/officeDocument/2006/relationships/hyperlink" Target="https://www.facebook.com/aprendeencomunidad/posts/290557016538823" TargetMode="External"/><Relationship Id="rId145" Type="http://schemas.openxmlformats.org/officeDocument/2006/relationships/hyperlink" Target="https://www.facebook.com/aprendeencomunidad/posts/310327264561798" TargetMode="External"/><Relationship Id="rId266" Type="http://schemas.openxmlformats.org/officeDocument/2006/relationships/hyperlink" Target="https://www.facebook.com/aprendeencomunidad/videos/752777376093728/" TargetMode="External"/><Relationship Id="rId8" Type="http://schemas.openxmlformats.org/officeDocument/2006/relationships/hyperlink" Target="https://www.facebook.com/aprendeencomunidad/posts/290557016538823" TargetMode="External"/><Relationship Id="rId144" Type="http://schemas.openxmlformats.org/officeDocument/2006/relationships/hyperlink" Target="https://www.facebook.com/aprendeencomunidad/posts/310327264561798" TargetMode="External"/><Relationship Id="rId265" Type="http://schemas.openxmlformats.org/officeDocument/2006/relationships/hyperlink" Target="https://www.facebook.com/aprendeencomunidad/videos/752777376093728/" TargetMode="External"/><Relationship Id="rId73" Type="http://schemas.openxmlformats.org/officeDocument/2006/relationships/hyperlink" Target="https://www.facebook.com/watch/live/?ref=watch_permalink&amp;v=713121890056535" TargetMode="External"/><Relationship Id="rId72" Type="http://schemas.openxmlformats.org/officeDocument/2006/relationships/hyperlink" Target="https://www.facebook.com/watch/live/?ref=watch_permalink&amp;v=713121890056535" TargetMode="External"/><Relationship Id="rId75" Type="http://schemas.openxmlformats.org/officeDocument/2006/relationships/hyperlink" Target="https://www.facebook.com/aprendeencomunidad/videos/686546476121617/" TargetMode="External"/><Relationship Id="rId74" Type="http://schemas.openxmlformats.org/officeDocument/2006/relationships/hyperlink" Target="https://www.facebook.com/aprendeencomunidad/videos/686546476121617/" TargetMode="External"/><Relationship Id="rId77" Type="http://schemas.openxmlformats.org/officeDocument/2006/relationships/hyperlink" Target="https://www.facebook.com/watch/?v=507531691109152" TargetMode="External"/><Relationship Id="rId260" Type="http://schemas.openxmlformats.org/officeDocument/2006/relationships/hyperlink" Target="https://www.facebook.com/aprendeencomunidad/videos/752777376093728/" TargetMode="External"/><Relationship Id="rId76" Type="http://schemas.openxmlformats.org/officeDocument/2006/relationships/hyperlink" Target="https://www.facebook.com/watch/?v=507531691109152" TargetMode="External"/><Relationship Id="rId79" Type="http://schemas.openxmlformats.org/officeDocument/2006/relationships/hyperlink" Target="https://www.facebook.com/watch/?v=507531691109152" TargetMode="External"/><Relationship Id="rId78" Type="http://schemas.openxmlformats.org/officeDocument/2006/relationships/hyperlink" Target="https://www.facebook.com/watch/?v=507531691109152" TargetMode="External"/><Relationship Id="rId71" Type="http://schemas.openxmlformats.org/officeDocument/2006/relationships/hyperlink" Target="https://www.facebook.com/watch/live/?ref=watch_permalink&amp;v=713121890056535" TargetMode="External"/><Relationship Id="rId70" Type="http://schemas.openxmlformats.org/officeDocument/2006/relationships/hyperlink" Target="https://www.facebook.com/watch/live/?ref=watch_permalink&amp;v=713121890056535" TargetMode="External"/><Relationship Id="rId139" Type="http://schemas.openxmlformats.org/officeDocument/2006/relationships/hyperlink" Target="https://www.facebook.com/aprendeencomunidad/posts/309727701288421" TargetMode="External"/><Relationship Id="rId138" Type="http://schemas.openxmlformats.org/officeDocument/2006/relationships/hyperlink" Target="https://www.facebook.com/aprendeencomunidad/posts/309727701288421" TargetMode="External"/><Relationship Id="rId259" Type="http://schemas.openxmlformats.org/officeDocument/2006/relationships/hyperlink" Target="https://www.facebook.com/aprendeencomunidad/videos/752777376093728/" TargetMode="External"/><Relationship Id="rId137" Type="http://schemas.openxmlformats.org/officeDocument/2006/relationships/hyperlink" Target="https://www.facebook.com/aprendeencomunidad/posts/309727701288421" TargetMode="External"/><Relationship Id="rId258" Type="http://schemas.openxmlformats.org/officeDocument/2006/relationships/hyperlink" Target="https://www.facebook.com/aprendeencomunidad/videos/752777376093728/" TargetMode="External"/><Relationship Id="rId132" Type="http://schemas.openxmlformats.org/officeDocument/2006/relationships/hyperlink" Target="https://www.facebook.com/aprendeencomunidad/posts/309727701288421" TargetMode="External"/><Relationship Id="rId253" Type="http://schemas.openxmlformats.org/officeDocument/2006/relationships/hyperlink" Target="https://www.facebook.com/aprendeencomunidad/videos/752777376093728/" TargetMode="External"/><Relationship Id="rId131" Type="http://schemas.openxmlformats.org/officeDocument/2006/relationships/hyperlink" Target="https://www.facebook.com/aprendeencomunidad/posts/309727701288421" TargetMode="External"/><Relationship Id="rId252" Type="http://schemas.openxmlformats.org/officeDocument/2006/relationships/hyperlink" Target="https://www.facebook.com/aprendeencomunidad/videos/752777376093728/" TargetMode="External"/><Relationship Id="rId130" Type="http://schemas.openxmlformats.org/officeDocument/2006/relationships/hyperlink" Target="https://www.facebook.com/aprendeencomunidad/posts/309727701288421" TargetMode="External"/><Relationship Id="rId251" Type="http://schemas.openxmlformats.org/officeDocument/2006/relationships/hyperlink" Target="https://www.facebook.com/aprendeencomunidad/videos/752777376093728/" TargetMode="External"/><Relationship Id="rId250" Type="http://schemas.openxmlformats.org/officeDocument/2006/relationships/hyperlink" Target="https://www.facebook.com/aprendeencomunidad/videos/752777376093728/" TargetMode="External"/><Relationship Id="rId136" Type="http://schemas.openxmlformats.org/officeDocument/2006/relationships/hyperlink" Target="https://www.facebook.com/aprendeencomunidad/posts/309727701288421" TargetMode="External"/><Relationship Id="rId257" Type="http://schemas.openxmlformats.org/officeDocument/2006/relationships/hyperlink" Target="https://www.facebook.com/aprendeencomunidad/videos/752777376093728/" TargetMode="External"/><Relationship Id="rId135" Type="http://schemas.openxmlformats.org/officeDocument/2006/relationships/hyperlink" Target="https://www.facebook.com/aprendeencomunidad/posts/309727701288421" TargetMode="External"/><Relationship Id="rId256" Type="http://schemas.openxmlformats.org/officeDocument/2006/relationships/hyperlink" Target="https://www.facebook.com/aprendeencomunidad/videos/752777376093728/" TargetMode="External"/><Relationship Id="rId134" Type="http://schemas.openxmlformats.org/officeDocument/2006/relationships/hyperlink" Target="https://www.facebook.com/aprendeencomunidad/posts/309727701288421" TargetMode="External"/><Relationship Id="rId255" Type="http://schemas.openxmlformats.org/officeDocument/2006/relationships/hyperlink" Target="https://www.facebook.com/aprendeencomunidad/videos/752777376093728/" TargetMode="External"/><Relationship Id="rId133" Type="http://schemas.openxmlformats.org/officeDocument/2006/relationships/hyperlink" Target="https://www.facebook.com/aprendeencomunidad/posts/309727701288421" TargetMode="External"/><Relationship Id="rId254" Type="http://schemas.openxmlformats.org/officeDocument/2006/relationships/hyperlink" Target="https://www.facebook.com/aprendeencomunidad/videos/752777376093728/" TargetMode="External"/><Relationship Id="rId62" Type="http://schemas.openxmlformats.org/officeDocument/2006/relationships/hyperlink" Target="https://www.facebook.com/watch/live/?ref=watch_permalink&amp;v=713121890056535" TargetMode="External"/><Relationship Id="rId61" Type="http://schemas.openxmlformats.org/officeDocument/2006/relationships/hyperlink" Target="https://www.facebook.com/watch/live/?ref=watch_permalink&amp;v=713121890056535" TargetMode="External"/><Relationship Id="rId64" Type="http://schemas.openxmlformats.org/officeDocument/2006/relationships/hyperlink" Target="https://www.facebook.com/watch/live/?ref=watch_permalink&amp;v=713121890056535" TargetMode="External"/><Relationship Id="rId63" Type="http://schemas.openxmlformats.org/officeDocument/2006/relationships/hyperlink" Target="https://www.facebook.com/watch/live/?ref=watch_permalink&amp;v=713121890056535" TargetMode="External"/><Relationship Id="rId66" Type="http://schemas.openxmlformats.org/officeDocument/2006/relationships/hyperlink" Target="https://www.facebook.com/watch/live/?ref=watch_permalink&amp;v=713121890056535" TargetMode="External"/><Relationship Id="rId172" Type="http://schemas.openxmlformats.org/officeDocument/2006/relationships/hyperlink" Target="https://www.facebook.com/watch/live/?ref=watch_permalink&amp;v=617158483224964" TargetMode="External"/><Relationship Id="rId65" Type="http://schemas.openxmlformats.org/officeDocument/2006/relationships/hyperlink" Target="https://www.facebook.com/watch/live/?ref=watch_permalink&amp;v=713121890056535" TargetMode="External"/><Relationship Id="rId171" Type="http://schemas.openxmlformats.org/officeDocument/2006/relationships/hyperlink" Target="https://www.facebook.com/watch/live/?ref=watch_permalink&amp;v=617158483224964" TargetMode="External"/><Relationship Id="rId68" Type="http://schemas.openxmlformats.org/officeDocument/2006/relationships/hyperlink" Target="https://www.facebook.com/watch/live/?ref=watch_permalink&amp;v=713121890056535" TargetMode="External"/><Relationship Id="rId170" Type="http://schemas.openxmlformats.org/officeDocument/2006/relationships/hyperlink" Target="https://www.facebook.com/watch/live/?ref=watch_permalink&amp;v=617158483224964" TargetMode="External"/><Relationship Id="rId67" Type="http://schemas.openxmlformats.org/officeDocument/2006/relationships/hyperlink" Target="https://www.facebook.com/watch/live/?ref=watch_permalink&amp;v=713121890056535" TargetMode="External"/><Relationship Id="rId60" Type="http://schemas.openxmlformats.org/officeDocument/2006/relationships/hyperlink" Target="https://www.facebook.com/watch/live/?ref=watch_permalink&amp;v=713121890056535" TargetMode="External"/><Relationship Id="rId165" Type="http://schemas.openxmlformats.org/officeDocument/2006/relationships/hyperlink" Target="https://www.facebook.com/watch/live/?ref=watch_permalink&amp;v=617158483224964" TargetMode="External"/><Relationship Id="rId286" Type="http://schemas.openxmlformats.org/officeDocument/2006/relationships/drawing" Target="../drawings/drawing1.xml"/><Relationship Id="rId69" Type="http://schemas.openxmlformats.org/officeDocument/2006/relationships/hyperlink" Target="https://www.facebook.com/watch/live/?ref=watch_permalink&amp;v=713121890056535" TargetMode="External"/><Relationship Id="rId164" Type="http://schemas.openxmlformats.org/officeDocument/2006/relationships/hyperlink" Target="https://www.facebook.com/watch/live/?ref=watch_permalink&amp;v=617158483224964" TargetMode="External"/><Relationship Id="rId285" Type="http://schemas.openxmlformats.org/officeDocument/2006/relationships/hyperlink" Target="https://www.facebook.com/aprendeencomunidad/posts/341536321440892" TargetMode="External"/><Relationship Id="rId163" Type="http://schemas.openxmlformats.org/officeDocument/2006/relationships/hyperlink" Target="https://www.facebook.com/watch/live/?ref=watch_permalink&amp;v=617158483224964" TargetMode="External"/><Relationship Id="rId284" Type="http://schemas.openxmlformats.org/officeDocument/2006/relationships/hyperlink" Target="https://www.facebook.com/aprendeencomunidad/posts/341536321440892" TargetMode="External"/><Relationship Id="rId162" Type="http://schemas.openxmlformats.org/officeDocument/2006/relationships/hyperlink" Target="https://www.facebook.com/watch/live/?ref=watch_permalink&amp;v=617158483224964" TargetMode="External"/><Relationship Id="rId283" Type="http://schemas.openxmlformats.org/officeDocument/2006/relationships/hyperlink" Target="https://www.facebook.com/aprendeencomunidad/posts/341536321440892" TargetMode="External"/><Relationship Id="rId169" Type="http://schemas.openxmlformats.org/officeDocument/2006/relationships/hyperlink" Target="https://www.facebook.com/watch/live/?ref=watch_permalink&amp;v=617158483224964" TargetMode="External"/><Relationship Id="rId168" Type="http://schemas.openxmlformats.org/officeDocument/2006/relationships/hyperlink" Target="https://www.facebook.com/watch/live/?ref=watch_permalink&amp;v=617158483224964" TargetMode="External"/><Relationship Id="rId167" Type="http://schemas.openxmlformats.org/officeDocument/2006/relationships/hyperlink" Target="https://www.facebook.com/watch/live/?ref=watch_permalink&amp;v=617158483224964" TargetMode="External"/><Relationship Id="rId166" Type="http://schemas.openxmlformats.org/officeDocument/2006/relationships/hyperlink" Target="https://www.facebook.com/watch/live/?ref=watch_permalink&amp;v=617158483224964" TargetMode="External"/><Relationship Id="rId51" Type="http://schemas.openxmlformats.org/officeDocument/2006/relationships/hyperlink" Target="https://www.facebook.com/watch/live/?ref=watch_permalink&amp;v=713121890056535" TargetMode="External"/><Relationship Id="rId50" Type="http://schemas.openxmlformats.org/officeDocument/2006/relationships/hyperlink" Target="https://www.facebook.com/watch/live/?ref=watch_permalink&amp;v=713121890056535" TargetMode="External"/><Relationship Id="rId53" Type="http://schemas.openxmlformats.org/officeDocument/2006/relationships/hyperlink" Target="https://www.facebook.com/watch/live/?ref=watch_permalink&amp;v=713121890056535" TargetMode="External"/><Relationship Id="rId52" Type="http://schemas.openxmlformats.org/officeDocument/2006/relationships/hyperlink" Target="https://www.facebook.com/watch/live/?ref=watch_permalink&amp;v=713121890056535" TargetMode="External"/><Relationship Id="rId55" Type="http://schemas.openxmlformats.org/officeDocument/2006/relationships/hyperlink" Target="https://www.facebook.com/watch/live/?ref=watch_permalink&amp;v=713121890056535" TargetMode="External"/><Relationship Id="rId161" Type="http://schemas.openxmlformats.org/officeDocument/2006/relationships/hyperlink" Target="https://www.facebook.com/watch/live/?ref=watch_permalink&amp;v=617158483224964" TargetMode="External"/><Relationship Id="rId282" Type="http://schemas.openxmlformats.org/officeDocument/2006/relationships/hyperlink" Target="https://www.facebook.com/aprendeencomunidad/posts/341536321440892" TargetMode="External"/><Relationship Id="rId54" Type="http://schemas.openxmlformats.org/officeDocument/2006/relationships/hyperlink" Target="https://www.facebook.com/watch/live/?ref=watch_permalink&amp;v=713121890056535" TargetMode="External"/><Relationship Id="rId160" Type="http://schemas.openxmlformats.org/officeDocument/2006/relationships/hyperlink" Target="https://www.facebook.com/watch/live/?ref=watch_permalink&amp;v=617158483224964" TargetMode="External"/><Relationship Id="rId281" Type="http://schemas.openxmlformats.org/officeDocument/2006/relationships/hyperlink" Target="https://www.facebook.com/aprendeencomunidad/posts/341536321440892" TargetMode="External"/><Relationship Id="rId57" Type="http://schemas.openxmlformats.org/officeDocument/2006/relationships/hyperlink" Target="https://www.facebook.com/watch/live/?ref=watch_permalink&amp;v=713121890056535" TargetMode="External"/><Relationship Id="rId280" Type="http://schemas.openxmlformats.org/officeDocument/2006/relationships/hyperlink" Target="https://www.facebook.com/aprendeencomunidad/posts/341536321440892" TargetMode="External"/><Relationship Id="rId56" Type="http://schemas.openxmlformats.org/officeDocument/2006/relationships/hyperlink" Target="https://www.facebook.com/watch/live/?ref=watch_permalink&amp;v=713121890056535" TargetMode="External"/><Relationship Id="rId159" Type="http://schemas.openxmlformats.org/officeDocument/2006/relationships/hyperlink" Target="https://www.facebook.com/watch/live/?ref=watch_permalink&amp;v=617158483224964" TargetMode="External"/><Relationship Id="rId59" Type="http://schemas.openxmlformats.org/officeDocument/2006/relationships/hyperlink" Target="https://www.facebook.com/watch/live/?ref=watch_permalink&amp;v=713121890056535" TargetMode="External"/><Relationship Id="rId154" Type="http://schemas.openxmlformats.org/officeDocument/2006/relationships/hyperlink" Target="https://www.facebook.com/watch/live/?ref=watch_permalink&amp;v=617158483224964" TargetMode="External"/><Relationship Id="rId275" Type="http://schemas.openxmlformats.org/officeDocument/2006/relationships/hyperlink" Target="https://www.facebook.com/aprendeencomunidad/posts/338775898383601" TargetMode="External"/><Relationship Id="rId58" Type="http://schemas.openxmlformats.org/officeDocument/2006/relationships/hyperlink" Target="https://www.facebook.com/watch/live/?ref=watch_permalink&amp;v=713121890056535" TargetMode="External"/><Relationship Id="rId153" Type="http://schemas.openxmlformats.org/officeDocument/2006/relationships/hyperlink" Target="https://www.facebook.com/watch/live/?ref=watch_permalink&amp;v=617158483224964" TargetMode="External"/><Relationship Id="rId274" Type="http://schemas.openxmlformats.org/officeDocument/2006/relationships/hyperlink" Target="https://www.facebook.com/aprendeencomunidad/posts/338775898383601" TargetMode="External"/><Relationship Id="rId152" Type="http://schemas.openxmlformats.org/officeDocument/2006/relationships/hyperlink" Target="https://www.facebook.com/watch/live/?ref=watch_permalink&amp;v=617158483224964" TargetMode="External"/><Relationship Id="rId273" Type="http://schemas.openxmlformats.org/officeDocument/2006/relationships/hyperlink" Target="https://www.facebook.com/aprendeencomunidad/posts/338775898383601" TargetMode="External"/><Relationship Id="rId151" Type="http://schemas.openxmlformats.org/officeDocument/2006/relationships/hyperlink" Target="https://www.facebook.com/watch/live/?ref=watch_permalink&amp;v=617158483224964" TargetMode="External"/><Relationship Id="rId272" Type="http://schemas.openxmlformats.org/officeDocument/2006/relationships/hyperlink" Target="https://www.facebook.com/aprendeencomunidad/videos/752777376093728/" TargetMode="External"/><Relationship Id="rId158" Type="http://schemas.openxmlformats.org/officeDocument/2006/relationships/hyperlink" Target="https://www.facebook.com/watch/live/?ref=watch_permalink&amp;v=617158483224964" TargetMode="External"/><Relationship Id="rId279" Type="http://schemas.openxmlformats.org/officeDocument/2006/relationships/hyperlink" Target="https://www.facebook.com/aprendeencomunidad/posts/339990164928841" TargetMode="External"/><Relationship Id="rId157" Type="http://schemas.openxmlformats.org/officeDocument/2006/relationships/hyperlink" Target="https://www.facebook.com/watch/live/?ref=watch_permalink&amp;v=617158483224964" TargetMode="External"/><Relationship Id="rId278" Type="http://schemas.openxmlformats.org/officeDocument/2006/relationships/hyperlink" Target="https://www.facebook.com/aprendeencomunidad/posts/339990164928841" TargetMode="External"/><Relationship Id="rId156" Type="http://schemas.openxmlformats.org/officeDocument/2006/relationships/hyperlink" Target="https://www.facebook.com/watch/live/?ref=watch_permalink&amp;v=617158483224964" TargetMode="External"/><Relationship Id="rId277" Type="http://schemas.openxmlformats.org/officeDocument/2006/relationships/hyperlink" Target="https://www.facebook.com/aprendeencomunidad/posts/339454731649051" TargetMode="External"/><Relationship Id="rId155" Type="http://schemas.openxmlformats.org/officeDocument/2006/relationships/hyperlink" Target="https://www.facebook.com/watch/live/?ref=watch_permalink&amp;v=617158483224964" TargetMode="External"/><Relationship Id="rId276" Type="http://schemas.openxmlformats.org/officeDocument/2006/relationships/hyperlink" Target="https://www.facebook.com/aprendeencomunidad/posts/339454731649051" TargetMode="External"/><Relationship Id="rId107" Type="http://schemas.openxmlformats.org/officeDocument/2006/relationships/hyperlink" Target="https://www.facebook.com/aprendeencomunidad/videos/1426476067811600/" TargetMode="External"/><Relationship Id="rId228" Type="http://schemas.openxmlformats.org/officeDocument/2006/relationships/hyperlink" Target="https://www.facebook.com/aprendeencomunidad/posts/312948550966336" TargetMode="External"/><Relationship Id="rId106" Type="http://schemas.openxmlformats.org/officeDocument/2006/relationships/hyperlink" Target="https://www.facebook.com/aprendeencomunidad/videos/1426476067811600/" TargetMode="External"/><Relationship Id="rId227" Type="http://schemas.openxmlformats.org/officeDocument/2006/relationships/hyperlink" Target="https://www.facebook.com/aprendeencomunidad/posts/312948550966336" TargetMode="External"/><Relationship Id="rId105" Type="http://schemas.openxmlformats.org/officeDocument/2006/relationships/hyperlink" Target="https://www.facebook.com/aprendeencomunidad/videos/1426476067811600/" TargetMode="External"/><Relationship Id="rId226" Type="http://schemas.openxmlformats.org/officeDocument/2006/relationships/hyperlink" Target="https://www.facebook.com/aprendeencomunidad/posts/312948550966336" TargetMode="External"/><Relationship Id="rId104" Type="http://schemas.openxmlformats.org/officeDocument/2006/relationships/hyperlink" Target="https://www.facebook.com/aprendeencomunidad/videos/1426476067811600/" TargetMode="External"/><Relationship Id="rId225" Type="http://schemas.openxmlformats.org/officeDocument/2006/relationships/hyperlink" Target="https://www.facebook.com/aprendeencomunidad/posts/312948550966336" TargetMode="External"/><Relationship Id="rId109" Type="http://schemas.openxmlformats.org/officeDocument/2006/relationships/hyperlink" Target="https://www.facebook.com/aprendeencomunidad/videos/1426476067811600/" TargetMode="External"/><Relationship Id="rId108" Type="http://schemas.openxmlformats.org/officeDocument/2006/relationships/hyperlink" Target="https://www.facebook.com/aprendeencomunidad/videos/1426476067811600/" TargetMode="External"/><Relationship Id="rId229" Type="http://schemas.openxmlformats.org/officeDocument/2006/relationships/hyperlink" Target="https://www.facebook.com/aprendeencomunidad/posts/312948550966336" TargetMode="External"/><Relationship Id="rId220" Type="http://schemas.openxmlformats.org/officeDocument/2006/relationships/hyperlink" Target="https://www.facebook.com/aprendeencomunidad/posts/312948550966336" TargetMode="External"/><Relationship Id="rId103" Type="http://schemas.openxmlformats.org/officeDocument/2006/relationships/hyperlink" Target="https://www.facebook.com/aprendeencomunidad/videos/1426476067811600/" TargetMode="External"/><Relationship Id="rId224" Type="http://schemas.openxmlformats.org/officeDocument/2006/relationships/hyperlink" Target="https://www.facebook.com/aprendeencomunidad/posts/312948550966336" TargetMode="External"/><Relationship Id="rId102" Type="http://schemas.openxmlformats.org/officeDocument/2006/relationships/hyperlink" Target="https://www.facebook.com/aprendeencomunidad/videos/1426476067811600/" TargetMode="External"/><Relationship Id="rId223" Type="http://schemas.openxmlformats.org/officeDocument/2006/relationships/hyperlink" Target="https://www.facebook.com/aprendeencomunidad/posts/312948550966336" TargetMode="External"/><Relationship Id="rId101" Type="http://schemas.openxmlformats.org/officeDocument/2006/relationships/hyperlink" Target="https://www.facebook.com/aprendeencomunidad/videos/1426476067811600/" TargetMode="External"/><Relationship Id="rId222" Type="http://schemas.openxmlformats.org/officeDocument/2006/relationships/hyperlink" Target="https://www.facebook.com/aprendeencomunidad/posts/312948550966336" TargetMode="External"/><Relationship Id="rId100" Type="http://schemas.openxmlformats.org/officeDocument/2006/relationships/hyperlink" Target="https://www.facebook.com/aprendeencomunidad/videos/1426476067811600/" TargetMode="External"/><Relationship Id="rId221" Type="http://schemas.openxmlformats.org/officeDocument/2006/relationships/hyperlink" Target="https://www.facebook.com/aprendeencomunidad/posts/312948550966336" TargetMode="External"/><Relationship Id="rId217" Type="http://schemas.openxmlformats.org/officeDocument/2006/relationships/hyperlink" Target="https://www.facebook.com/aprendeencomunidad/posts/312948550966336" TargetMode="External"/><Relationship Id="rId216" Type="http://schemas.openxmlformats.org/officeDocument/2006/relationships/hyperlink" Target="https://www.facebook.com/watch?v=1220058521859566" TargetMode="External"/><Relationship Id="rId215" Type="http://schemas.openxmlformats.org/officeDocument/2006/relationships/hyperlink" Target="https://www.facebook.com/watch?v=1220058521859566" TargetMode="External"/><Relationship Id="rId214" Type="http://schemas.openxmlformats.org/officeDocument/2006/relationships/hyperlink" Target="https://www.facebook.com/watch?v=1220058521859566" TargetMode="External"/><Relationship Id="rId219" Type="http://schemas.openxmlformats.org/officeDocument/2006/relationships/hyperlink" Target="https://www.facebook.com/aprendeencomunidad/posts/312948550966336" TargetMode="External"/><Relationship Id="rId218" Type="http://schemas.openxmlformats.org/officeDocument/2006/relationships/hyperlink" Target="https://www.facebook.com/aprendeencomunidad/posts/312948550966336" TargetMode="External"/><Relationship Id="rId213" Type="http://schemas.openxmlformats.org/officeDocument/2006/relationships/hyperlink" Target="https://www.facebook.com/watch?v=1220058521859566" TargetMode="External"/><Relationship Id="rId212" Type="http://schemas.openxmlformats.org/officeDocument/2006/relationships/hyperlink" Target="https://www.facebook.com/watch?v=1220058521859566" TargetMode="External"/><Relationship Id="rId211" Type="http://schemas.openxmlformats.org/officeDocument/2006/relationships/hyperlink" Target="https://www.facebook.com/aprendeencomunidad/posts/324047659856425" TargetMode="External"/><Relationship Id="rId210" Type="http://schemas.openxmlformats.org/officeDocument/2006/relationships/hyperlink" Target="https://www.facebook.com/aprendeencomunidad/posts/324047659856425" TargetMode="External"/><Relationship Id="rId129" Type="http://schemas.openxmlformats.org/officeDocument/2006/relationships/hyperlink" Target="https://www.facebook.com/aprendeencomunidad/videos/1426476067811600/" TargetMode="External"/><Relationship Id="rId128" Type="http://schemas.openxmlformats.org/officeDocument/2006/relationships/hyperlink" Target="https://www.facebook.com/aprendeencomunidad/videos/1426476067811600/" TargetMode="External"/><Relationship Id="rId249" Type="http://schemas.openxmlformats.org/officeDocument/2006/relationships/hyperlink" Target="https://www.facebook.com/aprendeencomunidad/videos/752777376093728/" TargetMode="External"/><Relationship Id="rId127" Type="http://schemas.openxmlformats.org/officeDocument/2006/relationships/hyperlink" Target="https://www.facebook.com/aprendeencomunidad/videos/1426476067811600/" TargetMode="External"/><Relationship Id="rId248" Type="http://schemas.openxmlformats.org/officeDocument/2006/relationships/hyperlink" Target="https://www.facebook.com/aprendeencomunidad/videos/752777376093728/" TargetMode="External"/><Relationship Id="rId126" Type="http://schemas.openxmlformats.org/officeDocument/2006/relationships/hyperlink" Target="https://www.facebook.com/aprendeencomunidad/videos/1426476067811600/" TargetMode="External"/><Relationship Id="rId247" Type="http://schemas.openxmlformats.org/officeDocument/2006/relationships/hyperlink" Target="https://www.facebook.com/aprendeencomunidad/videos/752777376093728/" TargetMode="External"/><Relationship Id="rId121" Type="http://schemas.openxmlformats.org/officeDocument/2006/relationships/hyperlink" Target="https://www.facebook.com/aprendeencomunidad/videos/1426476067811600/" TargetMode="External"/><Relationship Id="rId242" Type="http://schemas.openxmlformats.org/officeDocument/2006/relationships/hyperlink" Target="https://www.facebook.com/aprendeencomunidad/videos/241879024802807/" TargetMode="External"/><Relationship Id="rId120" Type="http://schemas.openxmlformats.org/officeDocument/2006/relationships/hyperlink" Target="https://www.facebook.com/aprendeencomunidad/videos/1426476067811600/" TargetMode="External"/><Relationship Id="rId241" Type="http://schemas.openxmlformats.org/officeDocument/2006/relationships/hyperlink" Target="https://www.facebook.com/aprendeencomunidad/posts/334425252151999" TargetMode="External"/><Relationship Id="rId240" Type="http://schemas.openxmlformats.org/officeDocument/2006/relationships/hyperlink" Target="https://www.facebook.com/aprendeencomunidad/posts/334425252151999" TargetMode="External"/><Relationship Id="rId125" Type="http://schemas.openxmlformats.org/officeDocument/2006/relationships/hyperlink" Target="https://www.facebook.com/aprendeencomunidad/videos/1426476067811600/" TargetMode="External"/><Relationship Id="rId246" Type="http://schemas.openxmlformats.org/officeDocument/2006/relationships/hyperlink" Target="https://www.facebook.com/aprendeencomunidad/videos/752777376093728/" TargetMode="External"/><Relationship Id="rId124" Type="http://schemas.openxmlformats.org/officeDocument/2006/relationships/hyperlink" Target="https://www.facebook.com/aprendeencomunidad/videos/1426476067811600/" TargetMode="External"/><Relationship Id="rId245" Type="http://schemas.openxmlformats.org/officeDocument/2006/relationships/hyperlink" Target="https://www.facebook.com/aprendeencomunidad/videos/752777376093728/" TargetMode="External"/><Relationship Id="rId123" Type="http://schemas.openxmlformats.org/officeDocument/2006/relationships/hyperlink" Target="https://www.facebook.com/aprendeencomunidad/videos/1426476067811600/" TargetMode="External"/><Relationship Id="rId244" Type="http://schemas.openxmlformats.org/officeDocument/2006/relationships/hyperlink" Target="https://www.facebook.com/aprendeencomunidad/videos/752777376093728/" TargetMode="External"/><Relationship Id="rId122" Type="http://schemas.openxmlformats.org/officeDocument/2006/relationships/hyperlink" Target="https://www.facebook.com/aprendeencomunidad/videos/1426476067811600/" TargetMode="External"/><Relationship Id="rId243" Type="http://schemas.openxmlformats.org/officeDocument/2006/relationships/hyperlink" Target="https://www.facebook.com/aprendeencomunidad/posts/334964232098101" TargetMode="External"/><Relationship Id="rId95" Type="http://schemas.openxmlformats.org/officeDocument/2006/relationships/hyperlink" Target="https://www.facebook.com/aprendeencomunidad/videos/1426476067811600/" TargetMode="External"/><Relationship Id="rId94" Type="http://schemas.openxmlformats.org/officeDocument/2006/relationships/hyperlink" Target="https://www.facebook.com/aprendeencomunidad/posts/308512431409948" TargetMode="External"/><Relationship Id="rId97" Type="http://schemas.openxmlformats.org/officeDocument/2006/relationships/hyperlink" Target="https://www.facebook.com/aprendeencomunidad/videos/1426476067811600/" TargetMode="External"/><Relationship Id="rId96" Type="http://schemas.openxmlformats.org/officeDocument/2006/relationships/hyperlink" Target="https://www.facebook.com/aprendeencomunidad/videos/1426476067811600/" TargetMode="External"/><Relationship Id="rId99" Type="http://schemas.openxmlformats.org/officeDocument/2006/relationships/hyperlink" Target="https://www.facebook.com/aprendeencomunidad/videos/1426476067811600/" TargetMode="External"/><Relationship Id="rId98" Type="http://schemas.openxmlformats.org/officeDocument/2006/relationships/hyperlink" Target="https://www.facebook.com/aprendeencomunidad/videos/1426476067811600/" TargetMode="External"/><Relationship Id="rId91" Type="http://schemas.openxmlformats.org/officeDocument/2006/relationships/hyperlink" Target="https://www.facebook.com/aprendeencomunidad/posts/308512431409948" TargetMode="External"/><Relationship Id="rId90" Type="http://schemas.openxmlformats.org/officeDocument/2006/relationships/hyperlink" Target="https://www.facebook.com/aprendeencomunidad/posts/308465004748024" TargetMode="External"/><Relationship Id="rId93" Type="http://schemas.openxmlformats.org/officeDocument/2006/relationships/hyperlink" Target="https://www.facebook.com/aprendeencomunidad/posts/308512431409948" TargetMode="External"/><Relationship Id="rId92" Type="http://schemas.openxmlformats.org/officeDocument/2006/relationships/hyperlink" Target="https://www.facebook.com/aprendeencomunidad/posts/308512431409948" TargetMode="External"/><Relationship Id="rId118" Type="http://schemas.openxmlformats.org/officeDocument/2006/relationships/hyperlink" Target="https://www.facebook.com/aprendeencomunidad/videos/1426476067811600/" TargetMode="External"/><Relationship Id="rId239" Type="http://schemas.openxmlformats.org/officeDocument/2006/relationships/hyperlink" Target="https://www.facebook.com/aprendeencomunidad/posts/334425252151999" TargetMode="External"/><Relationship Id="rId117" Type="http://schemas.openxmlformats.org/officeDocument/2006/relationships/hyperlink" Target="https://www.facebook.com/aprendeencomunidad/videos/1426476067811600/" TargetMode="External"/><Relationship Id="rId238" Type="http://schemas.openxmlformats.org/officeDocument/2006/relationships/hyperlink" Target="https://www.facebook.com/aprendeencomunidad/posts/334425252151999" TargetMode="External"/><Relationship Id="rId116" Type="http://schemas.openxmlformats.org/officeDocument/2006/relationships/hyperlink" Target="https://www.facebook.com/aprendeencomunidad/videos/1426476067811600/" TargetMode="External"/><Relationship Id="rId237" Type="http://schemas.openxmlformats.org/officeDocument/2006/relationships/hyperlink" Target="https://www.facebook.com/aprendeencomunidad/posts/334425252151999" TargetMode="External"/><Relationship Id="rId115" Type="http://schemas.openxmlformats.org/officeDocument/2006/relationships/hyperlink" Target="https://www.facebook.com/aprendeencomunidad/videos/1426476067811600/" TargetMode="External"/><Relationship Id="rId236" Type="http://schemas.openxmlformats.org/officeDocument/2006/relationships/hyperlink" Target="https://www.facebook.com/aprendeencomunidad/posts/334425252151999" TargetMode="External"/><Relationship Id="rId119" Type="http://schemas.openxmlformats.org/officeDocument/2006/relationships/hyperlink" Target="https://www.facebook.com/aprendeencomunidad/videos/1426476067811600/" TargetMode="External"/><Relationship Id="rId110" Type="http://schemas.openxmlformats.org/officeDocument/2006/relationships/hyperlink" Target="https://www.facebook.com/aprendeencomunidad/videos/1426476067811600/" TargetMode="External"/><Relationship Id="rId231" Type="http://schemas.openxmlformats.org/officeDocument/2006/relationships/hyperlink" Target="https://www.facebook.com/aprendeencomunidad/posts/312948550966336" TargetMode="External"/><Relationship Id="rId230" Type="http://schemas.openxmlformats.org/officeDocument/2006/relationships/hyperlink" Target="https://www.facebook.com/aprendeencomunidad/posts/312948550966336" TargetMode="External"/><Relationship Id="rId114" Type="http://schemas.openxmlformats.org/officeDocument/2006/relationships/hyperlink" Target="https://www.facebook.com/aprendeencomunidad/videos/1426476067811600/" TargetMode="External"/><Relationship Id="rId235" Type="http://schemas.openxmlformats.org/officeDocument/2006/relationships/hyperlink" Target="https://www.facebook.com/aprendeencomunidad/posts/334425252151999" TargetMode="External"/><Relationship Id="rId113" Type="http://schemas.openxmlformats.org/officeDocument/2006/relationships/hyperlink" Target="https://www.facebook.com/aprendeencomunidad/videos/1426476067811600/" TargetMode="External"/><Relationship Id="rId234" Type="http://schemas.openxmlformats.org/officeDocument/2006/relationships/hyperlink" Target="https://www.facebook.com/aprendeencomunidad/posts/333692238891967" TargetMode="External"/><Relationship Id="rId112" Type="http://schemas.openxmlformats.org/officeDocument/2006/relationships/hyperlink" Target="https://www.facebook.com/aprendeencomunidad/videos/1426476067811600/" TargetMode="External"/><Relationship Id="rId233" Type="http://schemas.openxmlformats.org/officeDocument/2006/relationships/hyperlink" Target="https://www.facebook.com/aprendeencomunidad/posts/312948550966336" TargetMode="External"/><Relationship Id="rId111" Type="http://schemas.openxmlformats.org/officeDocument/2006/relationships/hyperlink" Target="https://www.facebook.com/aprendeencomunidad/videos/1426476067811600/" TargetMode="External"/><Relationship Id="rId232" Type="http://schemas.openxmlformats.org/officeDocument/2006/relationships/hyperlink" Target="https://www.facebook.com/aprendeencomunidad/posts/312948550966336" TargetMode="External"/><Relationship Id="rId206" Type="http://schemas.openxmlformats.org/officeDocument/2006/relationships/hyperlink" Target="https://www.facebook.com/aprendeencomunidad/posts/324047659856425" TargetMode="External"/><Relationship Id="rId205" Type="http://schemas.openxmlformats.org/officeDocument/2006/relationships/hyperlink" Target="https://www.facebook.com/aprendeencomunidad/posts/324047659856425" TargetMode="External"/><Relationship Id="rId204" Type="http://schemas.openxmlformats.org/officeDocument/2006/relationships/hyperlink" Target="https://www.facebook.com/aprendeencomunidad/posts/324047659856425" TargetMode="External"/><Relationship Id="rId203" Type="http://schemas.openxmlformats.org/officeDocument/2006/relationships/hyperlink" Target="https://www.facebook.com/aprendeencomunidad/posts/324047659856425" TargetMode="External"/><Relationship Id="rId209" Type="http://schemas.openxmlformats.org/officeDocument/2006/relationships/hyperlink" Target="https://www.facebook.com/aprendeencomunidad/posts/324047659856425" TargetMode="External"/><Relationship Id="rId208" Type="http://schemas.openxmlformats.org/officeDocument/2006/relationships/hyperlink" Target="https://www.facebook.com/aprendeencomunidad/posts/324047659856425" TargetMode="External"/><Relationship Id="rId207" Type="http://schemas.openxmlformats.org/officeDocument/2006/relationships/hyperlink" Target="https://www.facebook.com/aprendeencomunidad/posts/324047659856425" TargetMode="External"/><Relationship Id="rId202" Type="http://schemas.openxmlformats.org/officeDocument/2006/relationships/hyperlink" Target="https://www.facebook.com/watch/?v=733923100934853" TargetMode="External"/><Relationship Id="rId201" Type="http://schemas.openxmlformats.org/officeDocument/2006/relationships/hyperlink" Target="https://www.facebook.com/watch/?v=733923100934853" TargetMode="External"/><Relationship Id="rId200" Type="http://schemas.openxmlformats.org/officeDocument/2006/relationships/hyperlink" Target="https://www.facebook.com/watch/?v=36060478935970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aprendeencomunidad/posts/304559545138570" TargetMode="External"/><Relationship Id="rId42" Type="http://schemas.openxmlformats.org/officeDocument/2006/relationships/hyperlink" Target="https://www.facebook.com/aprendeencomunidad/posts/313002767627581" TargetMode="External"/><Relationship Id="rId41" Type="http://schemas.openxmlformats.org/officeDocument/2006/relationships/hyperlink" Target="https://www.facebook.com/aprendeencomunidad/posts/310329224561602" TargetMode="External"/><Relationship Id="rId44" Type="http://schemas.openxmlformats.org/officeDocument/2006/relationships/hyperlink" Target="https://www.facebook.com/watch/?v=722670408909348" TargetMode="External"/><Relationship Id="rId43" Type="http://schemas.openxmlformats.org/officeDocument/2006/relationships/hyperlink" Target="https://www.facebook.com/aprendeencomunidad/posts/313672997560558" TargetMode="External"/><Relationship Id="rId46" Type="http://schemas.openxmlformats.org/officeDocument/2006/relationships/hyperlink" Target="https://www.facebook.com/watch/?v=1198720054205860" TargetMode="External"/><Relationship Id="rId45" Type="http://schemas.openxmlformats.org/officeDocument/2006/relationships/hyperlink" Target="https://www.facebook.com/watch/?v=1590479501322388" TargetMode="External"/><Relationship Id="rId48" Type="http://schemas.openxmlformats.org/officeDocument/2006/relationships/hyperlink" Target="https://www.facebook.com/aprendeencomunidad/posts/313686847559173" TargetMode="External"/><Relationship Id="rId47" Type="http://schemas.openxmlformats.org/officeDocument/2006/relationships/hyperlink" Target="https://www.facebook.com/watch/?v=1198720054205860" TargetMode="External"/><Relationship Id="rId49" Type="http://schemas.openxmlformats.org/officeDocument/2006/relationships/hyperlink" Target="https://www.facebook.com/watch/?v=718274872512191" TargetMode="External"/><Relationship Id="rId31" Type="http://schemas.openxmlformats.org/officeDocument/2006/relationships/hyperlink" Target="https://www.facebook.com/aprendeencomunidad/posts/308512431409948" TargetMode="External"/><Relationship Id="rId30" Type="http://schemas.openxmlformats.org/officeDocument/2006/relationships/hyperlink" Target="https://www.facebook.com/aprendeencomunidad/posts/308465004748024" TargetMode="External"/><Relationship Id="rId33" Type="http://schemas.openxmlformats.org/officeDocument/2006/relationships/hyperlink" Target="https://www.facebook.com/aprendeencomunidad/posts/308514201409771" TargetMode="External"/><Relationship Id="rId32" Type="http://schemas.openxmlformats.org/officeDocument/2006/relationships/hyperlink" Target="https://www.facebook.com/aprendeencomunidad/posts/308513081409883" TargetMode="External"/><Relationship Id="rId35" Type="http://schemas.openxmlformats.org/officeDocument/2006/relationships/hyperlink" Target="https://www.facebook.com/aprendeencomunidad/posts/309727701288421" TargetMode="External"/><Relationship Id="rId34" Type="http://schemas.openxmlformats.org/officeDocument/2006/relationships/hyperlink" Target="https://www.facebook.com/aprendeencomunidad/videos/1426476067811600/" TargetMode="External"/><Relationship Id="rId37" Type="http://schemas.openxmlformats.org/officeDocument/2006/relationships/hyperlink" Target="https://www.facebook.com/aprendeencomunidad/posts/308513611409830" TargetMode="External"/><Relationship Id="rId36" Type="http://schemas.openxmlformats.org/officeDocument/2006/relationships/hyperlink" Target="https://www.facebook.com/aprendeencomunidad/posts/310347501226441" TargetMode="External"/><Relationship Id="rId39" Type="http://schemas.openxmlformats.org/officeDocument/2006/relationships/hyperlink" Target="https://www.facebook.com/watch/live/?ref=watch_permalink&amp;v=617158483224964" TargetMode="External"/><Relationship Id="rId38" Type="http://schemas.openxmlformats.org/officeDocument/2006/relationships/hyperlink" Target="https://www.facebook.com/aprendeencomunidad/posts/310327264561798" TargetMode="External"/><Relationship Id="rId20" Type="http://schemas.openxmlformats.org/officeDocument/2006/relationships/hyperlink" Target="https://www.facebook.com/watch/live/?ref=watch_permalink&amp;v=713121890056535" TargetMode="External"/><Relationship Id="rId22" Type="http://schemas.openxmlformats.org/officeDocument/2006/relationships/hyperlink" Target="https://www.facebook.com/aprendeencomunidad/posts/301896862071505" TargetMode="External"/><Relationship Id="rId21" Type="http://schemas.openxmlformats.org/officeDocument/2006/relationships/hyperlink" Target="https://www.facebook.com/aprendeencomunidad/posts/301762668751591" TargetMode="External"/><Relationship Id="rId24" Type="http://schemas.openxmlformats.org/officeDocument/2006/relationships/hyperlink" Target="https://www.facebook.com/aprendeencomunidad/posts/301898065404718" TargetMode="External"/><Relationship Id="rId23" Type="http://schemas.openxmlformats.org/officeDocument/2006/relationships/hyperlink" Target="https://www.facebook.com/aprendeencomunidad/posts/302601252001066" TargetMode="External"/><Relationship Id="rId26" Type="http://schemas.openxmlformats.org/officeDocument/2006/relationships/hyperlink" Target="https://www.facebook.com/watch/?v=507531691109152" TargetMode="External"/><Relationship Id="rId25" Type="http://schemas.openxmlformats.org/officeDocument/2006/relationships/hyperlink" Target="https://www.facebook.com/aprendeencomunidad/videos/686546476121617/" TargetMode="External"/><Relationship Id="rId28" Type="http://schemas.openxmlformats.org/officeDocument/2006/relationships/hyperlink" Target="https://www.facebook.com/aprendeencomunidad/posts/304558828471975" TargetMode="External"/><Relationship Id="rId27" Type="http://schemas.openxmlformats.org/officeDocument/2006/relationships/hyperlink" Target="https://www.facebook.com/aprendeencomunidad/posts/304557101805481" TargetMode="External"/><Relationship Id="rId29" Type="http://schemas.openxmlformats.org/officeDocument/2006/relationships/hyperlink" Target="https://www.facebook.com/events/1042731739789699/" TargetMode="External"/><Relationship Id="rId11" Type="http://schemas.openxmlformats.org/officeDocument/2006/relationships/hyperlink" Target="https://www.facebook.com/aprendeencomunidad/posts/295920576002467" TargetMode="External"/><Relationship Id="rId10" Type="http://schemas.openxmlformats.org/officeDocument/2006/relationships/hyperlink" Target="https://www.facebook.com/aprendeencomunidad/posts/295269072734284" TargetMode="External"/><Relationship Id="rId13" Type="http://schemas.openxmlformats.org/officeDocument/2006/relationships/hyperlink" Target="https://www.facebook.com/aprendeencomunidad/posts/295270459400812" TargetMode="External"/><Relationship Id="rId12" Type="http://schemas.openxmlformats.org/officeDocument/2006/relationships/hyperlink" Target="https://www.facebook.com/aprendeencomunidad/posts/296581999269658" TargetMode="External"/><Relationship Id="rId15" Type="http://schemas.openxmlformats.org/officeDocument/2006/relationships/hyperlink" Target="https://www.facebook.com/aprendeencomunidad/posts/297879002473291" TargetMode="External"/><Relationship Id="rId14" Type="http://schemas.openxmlformats.org/officeDocument/2006/relationships/hyperlink" Target="https://www.facebook.com/aprendeencomunidad/posts/295270772734114" TargetMode="External"/><Relationship Id="rId17" Type="http://schemas.openxmlformats.org/officeDocument/2006/relationships/hyperlink" Target="https://fb.watch/cCJncWRxa_/" TargetMode="External"/><Relationship Id="rId16" Type="http://schemas.openxmlformats.org/officeDocument/2006/relationships/hyperlink" Target="https://www.facebook.com/aprendeencomunidad/posts/297055205889004" TargetMode="External"/><Relationship Id="rId19" Type="http://schemas.openxmlformats.org/officeDocument/2006/relationships/hyperlink" Target="https://www.facebook.com/aprendeencomunidad/posts/299162465678278" TargetMode="External"/><Relationship Id="rId18" Type="http://schemas.openxmlformats.org/officeDocument/2006/relationships/hyperlink" Target="https://www.facebook.com/events/648442716389424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acebook.com/aprendeencomunidad/posts/290535103207681" TargetMode="External"/><Relationship Id="rId3" Type="http://schemas.openxmlformats.org/officeDocument/2006/relationships/hyperlink" Target="https://www.facebook.com/aprendeencomunidad/posts/290557016538823" TargetMode="External"/><Relationship Id="rId4" Type="http://schemas.openxmlformats.org/officeDocument/2006/relationships/hyperlink" Target="https://www.facebook.com/aprendeencomunidad/posts/290560109871847" TargetMode="External"/><Relationship Id="rId9" Type="http://schemas.openxmlformats.org/officeDocument/2006/relationships/hyperlink" Target="https://www.facebook.com/aprendeencomunidad/posts/295244149403443" TargetMode="External"/><Relationship Id="rId5" Type="http://schemas.openxmlformats.org/officeDocument/2006/relationships/hyperlink" Target="https://www.facebook.com/aprendeencomunidad/posts/291918939735964" TargetMode="External"/><Relationship Id="rId6" Type="http://schemas.openxmlformats.org/officeDocument/2006/relationships/hyperlink" Target="https://www.facebook.com/aprendeencomunidad/posts/292553779672480" TargetMode="External"/><Relationship Id="rId7" Type="http://schemas.openxmlformats.org/officeDocument/2006/relationships/hyperlink" Target="https://www.facebook.com/aprendeencomunidad/posts/294434412817750" TargetMode="External"/><Relationship Id="rId8" Type="http://schemas.openxmlformats.org/officeDocument/2006/relationships/hyperlink" Target="https://www.facebook.com/aprendeencomunidad/posts/294566266137898" TargetMode="External"/><Relationship Id="rId73" Type="http://schemas.openxmlformats.org/officeDocument/2006/relationships/hyperlink" Target="https://www.facebook.com/aprendeencomunidad/posts/339454731649051?__cft__%5B0%5D=AZXcKgKG7ukXHMxdp4eG-CwkbyKjayaZ1gzUy9t5KSxUgTIL1KWDGSEapkUPIvqc_rbrfZU60GfhqIHmHO2JO7yeRt33rvkCt4M-k9WcGtn4p13J8pfwytJXyXcBL7EJ4AWzOhS3DURGMEf1QvHAJXrqy25Q5CSoaWKnyQcjXZMxDE5D33LPobI5c3Oossgv-TwutEoMubnqgjDOL9BpTPV-&amp;__tn__=%2CO%2CP-R" TargetMode="External"/><Relationship Id="rId72" Type="http://schemas.openxmlformats.org/officeDocument/2006/relationships/hyperlink" Target="https://www.facebook.com/aprendeencomunidad/posts/338775898383601" TargetMode="External"/><Relationship Id="rId75" Type="http://schemas.openxmlformats.org/officeDocument/2006/relationships/hyperlink" Target="https://www.facebook.com/aprendeencomunidad/posts/339990164928841" TargetMode="External"/><Relationship Id="rId74" Type="http://schemas.openxmlformats.org/officeDocument/2006/relationships/hyperlink" Target="https://www.facebook.com/aprendeencomunidad/posts/340176548243536" TargetMode="External"/><Relationship Id="rId77" Type="http://schemas.openxmlformats.org/officeDocument/2006/relationships/drawing" Target="../drawings/drawing2.xml"/><Relationship Id="rId76" Type="http://schemas.openxmlformats.org/officeDocument/2006/relationships/hyperlink" Target="https://www.facebook.com/aprendeencomunidad/posts/341536321440892" TargetMode="External"/><Relationship Id="rId78" Type="http://schemas.openxmlformats.org/officeDocument/2006/relationships/vmlDrawing" Target="../drawings/vmlDrawing1.vml"/><Relationship Id="rId71" Type="http://schemas.openxmlformats.org/officeDocument/2006/relationships/hyperlink" Target="https://www.facebook.com/aprendeencomunidad/videos/752777376093728/?__cft__%5B0%5D=AZV7RQ4sB1F-Yd7r2hePv0swcOHIhT4MDP5RW70GQkkbeK7X_xY4cc4-UbE6zTAxerXLZuN1-VZryOlULzv9oWKiILfHAWKfyh2vrL73OJNee4l-LADagswknD_4JBqrP2G0BJbXhU8YTuQVm6x7w3GBpNho_MhDTMTq6EjG_1Mea4HcIjQCpY70aNUCpGdRD6JHy4IFGEf0Xz5MZ-vEgbkb&amp;__tn__=%2CO-R" TargetMode="External"/><Relationship Id="rId70" Type="http://schemas.openxmlformats.org/officeDocument/2006/relationships/hyperlink" Target="https://www.facebook.com/aprendeencomunidad/posts/334964232098101" TargetMode="External"/><Relationship Id="rId62" Type="http://schemas.openxmlformats.org/officeDocument/2006/relationships/hyperlink" Target="https://www.facebook.com/aprendeencomunidad/posts/324047659856425?__cft__%5B0%5D=AZVMRDfGNlMFL7HUsxDVOwMg-78C04Gv99a1SkAYO8j_usrcekhWvkMFMbNHO7BHJwWMgRLhy0Sczc7fRl5Q4fIvGUwHMB591kt0SpEvbc9sil3VGcOn-hYbMdDt4Z7K6dMr1btipD9sTZjOEeJ5rkVrSZwg5aYWUgsLzlwnGAOWkQ&amp;__tn__=%2CO%2CP-R" TargetMode="External"/><Relationship Id="rId61" Type="http://schemas.openxmlformats.org/officeDocument/2006/relationships/hyperlink" Target="https://www.facebook.com/watch/?v=733923100934853" TargetMode="External"/><Relationship Id="rId64" Type="http://schemas.openxmlformats.org/officeDocument/2006/relationships/hyperlink" Target="https://www.facebook.com/aprendeencomunidad/posts/312948550966336" TargetMode="External"/><Relationship Id="rId63" Type="http://schemas.openxmlformats.org/officeDocument/2006/relationships/hyperlink" Target="https://www.facebook.com/watch?v=1220058521859566" TargetMode="External"/><Relationship Id="rId66" Type="http://schemas.openxmlformats.org/officeDocument/2006/relationships/hyperlink" Target="https://www.facebook.com/aprendeencomunidad/posts/334425252151999" TargetMode="External"/><Relationship Id="rId65" Type="http://schemas.openxmlformats.org/officeDocument/2006/relationships/hyperlink" Target="https://www.facebook.com/aprendeencomunidad/posts/333692238891967" TargetMode="External"/><Relationship Id="rId68" Type="http://schemas.openxmlformats.org/officeDocument/2006/relationships/hyperlink" Target="https://www.facebook.com/aprendeencomunidad/posts/335156508745540" TargetMode="External"/><Relationship Id="rId67" Type="http://schemas.openxmlformats.org/officeDocument/2006/relationships/hyperlink" Target="https://www.facebook.com/aprendeencomunidad/videos/241879024802807/" TargetMode="External"/><Relationship Id="rId60" Type="http://schemas.openxmlformats.org/officeDocument/2006/relationships/hyperlink" Target="https://www.facebook.com/aprendeencomunidad/posts/325122696415588" TargetMode="External"/><Relationship Id="rId69" Type="http://schemas.openxmlformats.org/officeDocument/2006/relationships/hyperlink" Target="https://www.facebook.com/events/494250085819905/" TargetMode="External"/><Relationship Id="rId51" Type="http://schemas.openxmlformats.org/officeDocument/2006/relationships/hyperlink" Target="https://www.facebook.com/aprendeencomunidad/posts/319128803681644" TargetMode="External"/><Relationship Id="rId50" Type="http://schemas.openxmlformats.org/officeDocument/2006/relationships/hyperlink" Target="https://www.facebook.com/aprendeencomunidad/posts/317804727147385" TargetMode="External"/><Relationship Id="rId53" Type="http://schemas.openxmlformats.org/officeDocument/2006/relationships/hyperlink" Target="https://www.facebook.com/aprendeencomunidad/posts/322471043347420" TargetMode="External"/><Relationship Id="rId52" Type="http://schemas.openxmlformats.org/officeDocument/2006/relationships/hyperlink" Target="https://www.facebook.com/aprendeencomunidad/posts/319822000278991" TargetMode="External"/><Relationship Id="rId55" Type="http://schemas.openxmlformats.org/officeDocument/2006/relationships/hyperlink" Target="https://www.facebook.com/aprendeencomunidad/posts/323097026618155" TargetMode="External"/><Relationship Id="rId54" Type="http://schemas.openxmlformats.org/officeDocument/2006/relationships/hyperlink" Target="https://www.facebook.com/aprendeencomunidad/posts/322688526659005" TargetMode="External"/><Relationship Id="rId57" Type="http://schemas.openxmlformats.org/officeDocument/2006/relationships/hyperlink" Target="https://www.facebook.com/aprendeencomunidad/posts/324047136523144" TargetMode="External"/><Relationship Id="rId56" Type="http://schemas.openxmlformats.org/officeDocument/2006/relationships/hyperlink" Target="https://www.facebook.com/watch/?v=360604789359704" TargetMode="External"/><Relationship Id="rId59" Type="http://schemas.openxmlformats.org/officeDocument/2006/relationships/hyperlink" Target="https://www.facebook.com/aprendeencomunidad/posts/324700739791117" TargetMode="External"/><Relationship Id="rId58" Type="http://schemas.openxmlformats.org/officeDocument/2006/relationships/hyperlink" Target="https://www.facebook.com/aprendeencomunidad/posts/32458081313644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7.63"/>
    <col customWidth="1" min="8" max="10" width="7.63"/>
    <col customWidth="1" min="12" max="33" width="7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1"/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5" t="s">
        <v>22</v>
      </c>
      <c r="Z1" s="1"/>
      <c r="AA1" s="1"/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21</v>
      </c>
      <c r="AG1" s="5" t="s">
        <v>27</v>
      </c>
    </row>
    <row r="2">
      <c r="A2" s="2">
        <v>1.0</v>
      </c>
      <c r="B2" s="6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30</v>
      </c>
      <c r="H2" s="7">
        <v>1.0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/>
      <c r="R2" s="8"/>
      <c r="S2" s="1"/>
      <c r="T2" s="1"/>
      <c r="U2" s="1"/>
      <c r="V2" s="1"/>
      <c r="W2" s="1"/>
      <c r="X2" s="7">
        <v>1.0</v>
      </c>
      <c r="Y2" s="9">
        <f>SUM(R2:W2)</f>
        <v>0</v>
      </c>
      <c r="Z2" s="1"/>
      <c r="AA2" s="1"/>
      <c r="AB2" s="8"/>
      <c r="AC2" s="1"/>
      <c r="AD2" s="1"/>
      <c r="AE2" s="1"/>
      <c r="AF2" s="7">
        <v>1.0</v>
      </c>
      <c r="AG2" s="9">
        <f>SUM(AB2:AE2)</f>
        <v>0</v>
      </c>
    </row>
    <row r="3">
      <c r="A3" s="10">
        <v>2.0</v>
      </c>
      <c r="B3" s="11" t="s">
        <v>28</v>
      </c>
      <c r="C3" s="12" t="s">
        <v>29</v>
      </c>
      <c r="D3" s="12" t="s">
        <v>41</v>
      </c>
      <c r="E3" s="12" t="s">
        <v>42</v>
      </c>
      <c r="F3" s="12" t="s">
        <v>43</v>
      </c>
      <c r="G3" s="13" t="s">
        <v>44</v>
      </c>
      <c r="H3" s="12"/>
      <c r="I3" s="12" t="s">
        <v>45</v>
      </c>
      <c r="J3" s="12" t="s">
        <v>46</v>
      </c>
      <c r="K3" s="12" t="s">
        <v>35</v>
      </c>
      <c r="L3" s="12" t="s">
        <v>36</v>
      </c>
      <c r="M3" s="12" t="s">
        <v>37</v>
      </c>
      <c r="N3" s="12" t="s">
        <v>38</v>
      </c>
      <c r="O3" s="12" t="s">
        <v>39</v>
      </c>
      <c r="P3" s="13" t="s">
        <v>47</v>
      </c>
      <c r="Q3" s="12"/>
      <c r="R3" s="14"/>
      <c r="S3" s="12"/>
      <c r="T3" s="12"/>
      <c r="U3" s="12"/>
      <c r="V3" s="12"/>
      <c r="W3" s="12"/>
      <c r="X3" s="12"/>
      <c r="Y3" s="15"/>
      <c r="Z3" s="12"/>
      <c r="AA3" s="12"/>
      <c r="AB3" s="14"/>
      <c r="AC3" s="12"/>
      <c r="AD3" s="12"/>
      <c r="AE3" s="12"/>
      <c r="AF3" s="12"/>
      <c r="AG3" s="15"/>
    </row>
    <row r="4">
      <c r="A4" s="2">
        <v>3.0</v>
      </c>
      <c r="B4" s="6" t="s">
        <v>28</v>
      </c>
      <c r="C4" s="1" t="s">
        <v>29</v>
      </c>
      <c r="D4" s="1" t="s">
        <v>48</v>
      </c>
      <c r="E4" s="1" t="s">
        <v>49</v>
      </c>
      <c r="F4" s="1" t="s">
        <v>50</v>
      </c>
      <c r="G4" s="1" t="s">
        <v>51</v>
      </c>
      <c r="H4" s="7">
        <v>1.0</v>
      </c>
      <c r="I4" s="1" t="s">
        <v>45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1" t="s">
        <v>39</v>
      </c>
      <c r="P4" s="1" t="s">
        <v>40</v>
      </c>
      <c r="Q4" s="1"/>
      <c r="R4" s="8"/>
      <c r="S4" s="1"/>
      <c r="T4" s="1"/>
      <c r="U4" s="1"/>
      <c r="V4" s="1"/>
      <c r="W4" s="1"/>
      <c r="X4" s="7">
        <v>1.0</v>
      </c>
      <c r="Y4" s="9">
        <f t="shared" ref="Y4:Y8" si="1">SUM(R4:W4)</f>
        <v>0</v>
      </c>
      <c r="Z4" s="1"/>
      <c r="AA4" s="1"/>
      <c r="AB4" s="8"/>
      <c r="AC4" s="1"/>
      <c r="AD4" s="1"/>
      <c r="AE4" s="1"/>
      <c r="AF4" s="7">
        <v>1.0</v>
      </c>
      <c r="AG4" s="9">
        <f t="shared" ref="AG4:AG8" si="2">SUM(AB4:AE4)</f>
        <v>0</v>
      </c>
    </row>
    <row r="5">
      <c r="A5" s="2">
        <v>4.0</v>
      </c>
      <c r="B5" s="6" t="s">
        <v>28</v>
      </c>
      <c r="C5" s="1" t="s">
        <v>29</v>
      </c>
      <c r="D5" s="1" t="s">
        <v>52</v>
      </c>
      <c r="E5" s="1" t="s">
        <v>53</v>
      </c>
      <c r="F5" s="1" t="s">
        <v>54</v>
      </c>
      <c r="G5" s="1" t="s">
        <v>55</v>
      </c>
      <c r="H5" s="7">
        <v>1.0</v>
      </c>
      <c r="I5" s="1" t="s">
        <v>33</v>
      </c>
      <c r="J5" s="1" t="s">
        <v>34</v>
      </c>
      <c r="K5" s="1" t="s">
        <v>35</v>
      </c>
      <c r="L5" s="1" t="s">
        <v>36</v>
      </c>
      <c r="M5" s="1" t="s">
        <v>37</v>
      </c>
      <c r="N5" s="1" t="s">
        <v>38</v>
      </c>
      <c r="O5" s="1" t="s">
        <v>39</v>
      </c>
      <c r="P5" s="16" t="s">
        <v>47</v>
      </c>
      <c r="Q5" s="1"/>
      <c r="R5" s="8"/>
      <c r="S5" s="1"/>
      <c r="T5" s="1"/>
      <c r="U5" s="1"/>
      <c r="V5" s="1"/>
      <c r="W5" s="1"/>
      <c r="X5" s="7">
        <v>1.0</v>
      </c>
      <c r="Y5" s="9">
        <f t="shared" si="1"/>
        <v>0</v>
      </c>
      <c r="Z5" s="1"/>
      <c r="AA5" s="1"/>
      <c r="AB5" s="8"/>
      <c r="AC5" s="1"/>
      <c r="AD5" s="1"/>
      <c r="AE5" s="1"/>
      <c r="AF5" s="7">
        <v>1.0</v>
      </c>
      <c r="AG5" s="9">
        <f t="shared" si="2"/>
        <v>0</v>
      </c>
    </row>
    <row r="6">
      <c r="A6" s="2">
        <v>5.0</v>
      </c>
      <c r="B6" s="6" t="s">
        <v>28</v>
      </c>
      <c r="C6" s="1" t="s">
        <v>29</v>
      </c>
      <c r="D6" s="1" t="s">
        <v>56</v>
      </c>
      <c r="E6" s="1" t="s">
        <v>57</v>
      </c>
      <c r="F6" s="1" t="s">
        <v>58</v>
      </c>
      <c r="G6" s="1" t="s">
        <v>59</v>
      </c>
      <c r="H6" s="7">
        <v>1.0</v>
      </c>
      <c r="I6" s="1" t="s">
        <v>33</v>
      </c>
      <c r="J6" s="1" t="s">
        <v>34</v>
      </c>
      <c r="K6" s="1" t="s">
        <v>35</v>
      </c>
      <c r="L6" s="1" t="s">
        <v>36</v>
      </c>
      <c r="M6" s="1" t="s">
        <v>37</v>
      </c>
      <c r="N6" s="1" t="s">
        <v>38</v>
      </c>
      <c r="O6" s="1" t="s">
        <v>39</v>
      </c>
      <c r="P6" s="1" t="s">
        <v>60</v>
      </c>
      <c r="Q6" s="1"/>
      <c r="R6" s="8"/>
      <c r="S6" s="1"/>
      <c r="T6" s="1"/>
      <c r="U6" s="1"/>
      <c r="V6" s="1"/>
      <c r="W6" s="1"/>
      <c r="X6" s="7">
        <v>1.0</v>
      </c>
      <c r="Y6" s="9">
        <f t="shared" si="1"/>
        <v>0</v>
      </c>
      <c r="Z6" s="1"/>
      <c r="AA6" s="1"/>
      <c r="AB6" s="8"/>
      <c r="AC6" s="1"/>
      <c r="AD6" s="1"/>
      <c r="AE6" s="1"/>
      <c r="AF6" s="7">
        <v>1.0</v>
      </c>
      <c r="AG6" s="9">
        <f t="shared" si="2"/>
        <v>0</v>
      </c>
    </row>
    <row r="7">
      <c r="A7" s="2">
        <v>6.0</v>
      </c>
      <c r="B7" s="6" t="s">
        <v>28</v>
      </c>
      <c r="C7" s="1" t="s">
        <v>29</v>
      </c>
      <c r="D7" s="1" t="s">
        <v>61</v>
      </c>
      <c r="E7" s="1" t="s">
        <v>62</v>
      </c>
      <c r="F7" s="1" t="s">
        <v>63</v>
      </c>
      <c r="G7" s="1" t="s">
        <v>64</v>
      </c>
      <c r="H7" s="7">
        <v>1.0</v>
      </c>
      <c r="I7" s="1" t="s">
        <v>33</v>
      </c>
      <c r="J7" s="1" t="s">
        <v>34</v>
      </c>
      <c r="K7" s="1" t="s">
        <v>35</v>
      </c>
      <c r="L7" s="1" t="s">
        <v>36</v>
      </c>
      <c r="M7" s="1" t="s">
        <v>37</v>
      </c>
      <c r="N7" s="1" t="s">
        <v>38</v>
      </c>
      <c r="O7" s="1" t="s">
        <v>39</v>
      </c>
      <c r="P7" s="1" t="s">
        <v>40</v>
      </c>
      <c r="Q7" s="1"/>
      <c r="R7" s="8"/>
      <c r="S7" s="1"/>
      <c r="T7" s="1"/>
      <c r="U7" s="1"/>
      <c r="V7" s="1"/>
      <c r="W7" s="1"/>
      <c r="X7" s="7">
        <v>1.0</v>
      </c>
      <c r="Y7" s="9">
        <f t="shared" si="1"/>
        <v>0</v>
      </c>
      <c r="Z7" s="1"/>
      <c r="AA7" s="1"/>
      <c r="AB7" s="8"/>
      <c r="AC7" s="1"/>
      <c r="AD7" s="1"/>
      <c r="AE7" s="1"/>
      <c r="AF7" s="7">
        <v>1.0</v>
      </c>
      <c r="AG7" s="9">
        <f t="shared" si="2"/>
        <v>0</v>
      </c>
    </row>
    <row r="8">
      <c r="A8" s="2">
        <v>7.0</v>
      </c>
      <c r="B8" s="6" t="s">
        <v>65</v>
      </c>
      <c r="C8" s="1" t="s">
        <v>66</v>
      </c>
      <c r="D8" s="1" t="s">
        <v>67</v>
      </c>
      <c r="E8" s="1" t="s">
        <v>68</v>
      </c>
      <c r="F8" s="1" t="s">
        <v>63</v>
      </c>
      <c r="G8" s="1" t="s">
        <v>69</v>
      </c>
      <c r="H8" s="7">
        <v>1.0</v>
      </c>
      <c r="I8" s="1" t="s">
        <v>45</v>
      </c>
      <c r="J8" s="1" t="s">
        <v>34</v>
      </c>
      <c r="K8" s="1" t="s">
        <v>70</v>
      </c>
      <c r="L8" s="1" t="s">
        <v>36</v>
      </c>
      <c r="M8" s="1" t="s">
        <v>71</v>
      </c>
      <c r="N8" s="1" t="s">
        <v>72</v>
      </c>
      <c r="O8" s="1" t="s">
        <v>71</v>
      </c>
      <c r="P8" s="1" t="s">
        <v>40</v>
      </c>
      <c r="Q8" s="1"/>
      <c r="R8" s="8"/>
      <c r="S8" s="1"/>
      <c r="T8" s="1"/>
      <c r="U8" s="1"/>
      <c r="V8" s="7">
        <v>1.0</v>
      </c>
      <c r="W8" s="1"/>
      <c r="X8" s="1"/>
      <c r="Y8" s="9">
        <f t="shared" si="1"/>
        <v>1</v>
      </c>
      <c r="Z8" s="1"/>
      <c r="AA8" s="1"/>
      <c r="AB8" s="8"/>
      <c r="AC8" s="1"/>
      <c r="AD8" s="1"/>
      <c r="AE8" s="1"/>
      <c r="AF8" s="7">
        <v>1.0</v>
      </c>
      <c r="AG8" s="9">
        <f t="shared" si="2"/>
        <v>0</v>
      </c>
    </row>
    <row r="9">
      <c r="A9" s="10">
        <v>8.0</v>
      </c>
      <c r="B9" s="11" t="s">
        <v>65</v>
      </c>
      <c r="C9" s="12" t="s">
        <v>66</v>
      </c>
      <c r="D9" s="12" t="s">
        <v>41</v>
      </c>
      <c r="E9" s="12" t="s">
        <v>42</v>
      </c>
      <c r="F9" s="12" t="s">
        <v>43</v>
      </c>
      <c r="G9" s="12" t="s">
        <v>73</v>
      </c>
      <c r="H9" s="17">
        <v>1.0</v>
      </c>
      <c r="I9" s="12" t="s">
        <v>45</v>
      </c>
      <c r="J9" s="12" t="s">
        <v>46</v>
      </c>
      <c r="K9" s="12" t="s">
        <v>70</v>
      </c>
      <c r="L9" s="12" t="s">
        <v>36</v>
      </c>
      <c r="M9" s="12" t="s">
        <v>71</v>
      </c>
      <c r="N9" s="12" t="s">
        <v>72</v>
      </c>
      <c r="O9" s="12" t="s">
        <v>71</v>
      </c>
      <c r="P9" s="13" t="s">
        <v>47</v>
      </c>
      <c r="Q9" s="12"/>
      <c r="R9" s="14"/>
      <c r="S9" s="12"/>
      <c r="T9" s="12"/>
      <c r="U9" s="12"/>
      <c r="V9" s="12"/>
      <c r="W9" s="12"/>
      <c r="X9" s="12"/>
      <c r="Y9" s="15"/>
      <c r="Z9" s="12"/>
      <c r="AA9" s="12"/>
      <c r="AB9" s="14"/>
      <c r="AC9" s="12"/>
      <c r="AD9" s="12"/>
      <c r="AE9" s="12"/>
      <c r="AF9" s="12"/>
      <c r="AG9" s="15"/>
    </row>
    <row r="10">
      <c r="A10" s="2">
        <v>9.0</v>
      </c>
      <c r="B10" s="6" t="s">
        <v>65</v>
      </c>
      <c r="C10" s="1" t="s">
        <v>66</v>
      </c>
      <c r="D10" s="1" t="s">
        <v>74</v>
      </c>
      <c r="E10" s="1" t="s">
        <v>75</v>
      </c>
      <c r="F10" s="1" t="s">
        <v>76</v>
      </c>
      <c r="G10" s="1" t="s">
        <v>77</v>
      </c>
      <c r="H10" s="7">
        <v>2.0</v>
      </c>
      <c r="I10" s="1" t="s">
        <v>33</v>
      </c>
      <c r="J10" s="1" t="s">
        <v>34</v>
      </c>
      <c r="K10" s="1" t="s">
        <v>70</v>
      </c>
      <c r="L10" s="1" t="s">
        <v>36</v>
      </c>
      <c r="M10" s="1" t="s">
        <v>71</v>
      </c>
      <c r="N10" s="1" t="s">
        <v>72</v>
      </c>
      <c r="O10" s="1" t="s">
        <v>71</v>
      </c>
      <c r="P10" s="1" t="s">
        <v>60</v>
      </c>
      <c r="Q10" s="1"/>
      <c r="R10" s="8"/>
      <c r="S10" s="1"/>
      <c r="T10" s="1"/>
      <c r="U10" s="1"/>
      <c r="V10" s="7">
        <v>1.0</v>
      </c>
      <c r="W10" s="1"/>
      <c r="X10" s="1"/>
      <c r="Y10" s="9">
        <f>SUM(R10:W10)</f>
        <v>1</v>
      </c>
      <c r="Z10" s="1"/>
      <c r="AA10" s="1"/>
      <c r="AB10" s="8"/>
      <c r="AC10" s="1"/>
      <c r="AD10" s="1"/>
      <c r="AE10" s="1"/>
      <c r="AF10" s="7">
        <v>1.0</v>
      </c>
      <c r="AG10" s="9">
        <f>SUM(AB10:AE10)</f>
        <v>0</v>
      </c>
    </row>
    <row r="11">
      <c r="A11" s="10">
        <v>10.0</v>
      </c>
      <c r="B11" s="11" t="s">
        <v>65</v>
      </c>
      <c r="C11" s="12" t="s">
        <v>66</v>
      </c>
      <c r="D11" s="12" t="s">
        <v>41</v>
      </c>
      <c r="E11" s="12" t="s">
        <v>42</v>
      </c>
      <c r="F11" s="12" t="s">
        <v>43</v>
      </c>
      <c r="G11" s="13" t="s">
        <v>78</v>
      </c>
      <c r="H11" s="12"/>
      <c r="I11" s="12" t="s">
        <v>45</v>
      </c>
      <c r="J11" s="12" t="s">
        <v>46</v>
      </c>
      <c r="K11" s="12" t="s">
        <v>70</v>
      </c>
      <c r="L11" s="12" t="s">
        <v>36</v>
      </c>
      <c r="M11" s="12" t="s">
        <v>71</v>
      </c>
      <c r="N11" s="12" t="s">
        <v>72</v>
      </c>
      <c r="O11" s="12" t="s">
        <v>71</v>
      </c>
      <c r="P11" s="13" t="s">
        <v>47</v>
      </c>
      <c r="Q11" s="12"/>
      <c r="R11" s="14"/>
      <c r="S11" s="12"/>
      <c r="T11" s="12"/>
      <c r="U11" s="12"/>
      <c r="V11" s="12"/>
      <c r="W11" s="12"/>
      <c r="X11" s="12"/>
      <c r="Y11" s="15"/>
      <c r="Z11" s="12"/>
      <c r="AA11" s="12"/>
      <c r="AB11" s="14"/>
      <c r="AC11" s="12"/>
      <c r="AD11" s="12"/>
      <c r="AE11" s="12"/>
      <c r="AF11" s="12"/>
      <c r="AG11" s="15"/>
    </row>
    <row r="12">
      <c r="A12" s="2">
        <v>11.0</v>
      </c>
      <c r="B12" s="6" t="s">
        <v>65</v>
      </c>
      <c r="C12" s="1" t="s">
        <v>66</v>
      </c>
      <c r="D12" s="1" t="s">
        <v>79</v>
      </c>
      <c r="E12" s="1" t="s">
        <v>80</v>
      </c>
      <c r="F12" s="1" t="s">
        <v>81</v>
      </c>
      <c r="G12" s="1" t="s">
        <v>82</v>
      </c>
      <c r="H12" s="7">
        <v>1.0</v>
      </c>
      <c r="I12" s="1" t="s">
        <v>45</v>
      </c>
      <c r="J12" s="1" t="s">
        <v>34</v>
      </c>
      <c r="K12" s="1" t="s">
        <v>70</v>
      </c>
      <c r="L12" s="1" t="s">
        <v>36</v>
      </c>
      <c r="M12" s="1" t="s">
        <v>71</v>
      </c>
      <c r="N12" s="1" t="s">
        <v>72</v>
      </c>
      <c r="O12" s="1" t="s">
        <v>71</v>
      </c>
      <c r="P12" s="1" t="s">
        <v>60</v>
      </c>
      <c r="Q12" s="1"/>
      <c r="R12" s="8"/>
      <c r="S12" s="1"/>
      <c r="T12" s="1"/>
      <c r="U12" s="1"/>
      <c r="V12" s="7">
        <v>1.0</v>
      </c>
      <c r="W12" s="1"/>
      <c r="X12" s="1"/>
      <c r="Y12" s="9">
        <f>SUM(R12:W12)</f>
        <v>1</v>
      </c>
      <c r="Z12" s="1"/>
      <c r="AA12" s="1"/>
      <c r="AB12" s="8"/>
      <c r="AC12" s="1"/>
      <c r="AD12" s="1"/>
      <c r="AE12" s="1"/>
      <c r="AF12" s="7">
        <v>1.0</v>
      </c>
      <c r="AG12" s="9">
        <f>SUM(AB12:AE12)</f>
        <v>0</v>
      </c>
    </row>
    <row r="13">
      <c r="A13" s="10">
        <v>12.0</v>
      </c>
      <c r="B13" s="11" t="s">
        <v>65</v>
      </c>
      <c r="C13" s="12" t="s">
        <v>66</v>
      </c>
      <c r="D13" s="12" t="s">
        <v>41</v>
      </c>
      <c r="E13" s="12" t="s">
        <v>42</v>
      </c>
      <c r="F13" s="12" t="s">
        <v>43</v>
      </c>
      <c r="G13" s="12" t="s">
        <v>83</v>
      </c>
      <c r="H13" s="17">
        <v>1.0</v>
      </c>
      <c r="I13" s="12" t="s">
        <v>45</v>
      </c>
      <c r="J13" s="12" t="s">
        <v>46</v>
      </c>
      <c r="K13" s="12" t="s">
        <v>70</v>
      </c>
      <c r="L13" s="12" t="s">
        <v>36</v>
      </c>
      <c r="M13" s="12" t="s">
        <v>71</v>
      </c>
      <c r="N13" s="12" t="s">
        <v>72</v>
      </c>
      <c r="O13" s="12" t="s">
        <v>71</v>
      </c>
      <c r="P13" s="13" t="s">
        <v>47</v>
      </c>
      <c r="Q13" s="12"/>
      <c r="R13" s="14"/>
      <c r="S13" s="12"/>
      <c r="T13" s="12"/>
      <c r="U13" s="12"/>
      <c r="V13" s="12"/>
      <c r="W13" s="12"/>
      <c r="X13" s="12"/>
      <c r="Y13" s="15"/>
      <c r="Z13" s="12"/>
      <c r="AA13" s="12"/>
      <c r="AB13" s="14"/>
      <c r="AC13" s="12"/>
      <c r="AD13" s="12"/>
      <c r="AE13" s="12"/>
      <c r="AF13" s="12"/>
      <c r="AG13" s="15"/>
    </row>
    <row r="14">
      <c r="A14" s="2">
        <v>13.0</v>
      </c>
      <c r="B14" s="6" t="s">
        <v>65</v>
      </c>
      <c r="C14" s="1" t="s">
        <v>66</v>
      </c>
      <c r="D14" s="1" t="s">
        <v>84</v>
      </c>
      <c r="E14" s="1" t="s">
        <v>85</v>
      </c>
      <c r="F14" s="1" t="s">
        <v>86</v>
      </c>
      <c r="G14" s="1" t="s">
        <v>87</v>
      </c>
      <c r="H14" s="7">
        <v>1.0</v>
      </c>
      <c r="I14" s="1" t="s">
        <v>33</v>
      </c>
      <c r="J14" s="1" t="s">
        <v>34</v>
      </c>
      <c r="K14" s="1" t="s">
        <v>70</v>
      </c>
      <c r="L14" s="1" t="s">
        <v>36</v>
      </c>
      <c r="M14" s="1" t="s">
        <v>71</v>
      </c>
      <c r="N14" s="1" t="s">
        <v>72</v>
      </c>
      <c r="O14" s="1" t="s">
        <v>71</v>
      </c>
      <c r="P14" s="1" t="s">
        <v>40</v>
      </c>
      <c r="Q14" s="1"/>
      <c r="R14" s="8"/>
      <c r="S14" s="1"/>
      <c r="T14" s="1"/>
      <c r="U14" s="1"/>
      <c r="V14" s="7">
        <v>1.0</v>
      </c>
      <c r="W14" s="1"/>
      <c r="X14" s="1"/>
      <c r="Y14" s="9">
        <f>SUM(R14:W14)</f>
        <v>1</v>
      </c>
      <c r="Z14" s="1"/>
      <c r="AA14" s="1"/>
      <c r="AB14" s="8"/>
      <c r="AC14" s="1"/>
      <c r="AD14" s="1"/>
      <c r="AE14" s="1"/>
      <c r="AF14" s="7">
        <v>1.0</v>
      </c>
      <c r="AG14" s="9">
        <f>SUM(AB14:AE14)</f>
        <v>0</v>
      </c>
    </row>
    <row r="15">
      <c r="A15" s="10">
        <v>14.0</v>
      </c>
      <c r="B15" s="11" t="s">
        <v>65</v>
      </c>
      <c r="C15" s="12" t="s">
        <v>66</v>
      </c>
      <c r="D15" s="12" t="s">
        <v>41</v>
      </c>
      <c r="E15" s="12" t="s">
        <v>42</v>
      </c>
      <c r="F15" s="12" t="s">
        <v>43</v>
      </c>
      <c r="G15" s="12" t="s">
        <v>88</v>
      </c>
      <c r="H15" s="17">
        <v>1.0</v>
      </c>
      <c r="I15" s="12" t="s">
        <v>45</v>
      </c>
      <c r="J15" s="12" t="s">
        <v>46</v>
      </c>
      <c r="K15" s="12" t="s">
        <v>70</v>
      </c>
      <c r="L15" s="12" t="s">
        <v>36</v>
      </c>
      <c r="M15" s="12" t="s">
        <v>71</v>
      </c>
      <c r="N15" s="12" t="s">
        <v>72</v>
      </c>
      <c r="O15" s="12" t="s">
        <v>71</v>
      </c>
      <c r="P15" s="13" t="s">
        <v>47</v>
      </c>
      <c r="Q15" s="12"/>
      <c r="R15" s="14"/>
      <c r="S15" s="12"/>
      <c r="T15" s="12"/>
      <c r="U15" s="12"/>
      <c r="V15" s="12"/>
      <c r="W15" s="12"/>
      <c r="X15" s="12"/>
      <c r="Y15" s="15"/>
      <c r="Z15" s="12"/>
      <c r="AA15" s="12"/>
      <c r="AB15" s="14"/>
      <c r="AC15" s="12"/>
      <c r="AD15" s="12"/>
      <c r="AE15" s="12"/>
      <c r="AF15" s="12"/>
      <c r="AG15" s="15"/>
    </row>
    <row r="16">
      <c r="A16" s="2">
        <v>15.0</v>
      </c>
      <c r="B16" s="6" t="s">
        <v>65</v>
      </c>
      <c r="C16" s="1" t="s">
        <v>66</v>
      </c>
      <c r="D16" s="1" t="s">
        <v>89</v>
      </c>
      <c r="E16" s="1" t="s">
        <v>90</v>
      </c>
      <c r="F16" s="1" t="s">
        <v>91</v>
      </c>
      <c r="G16" s="1" t="s">
        <v>92</v>
      </c>
      <c r="H16" s="1"/>
      <c r="I16" s="1" t="s">
        <v>45</v>
      </c>
      <c r="J16" s="1" t="s">
        <v>34</v>
      </c>
      <c r="K16" s="1" t="s">
        <v>70</v>
      </c>
      <c r="L16" s="1" t="s">
        <v>36</v>
      </c>
      <c r="M16" s="1" t="s">
        <v>71</v>
      </c>
      <c r="N16" s="1" t="s">
        <v>72</v>
      </c>
      <c r="O16" s="1" t="s">
        <v>71</v>
      </c>
      <c r="P16" s="1" t="s">
        <v>40</v>
      </c>
      <c r="Q16" s="1"/>
      <c r="R16" s="8"/>
      <c r="S16" s="1"/>
      <c r="T16" s="1"/>
      <c r="U16" s="1"/>
      <c r="V16" s="1"/>
      <c r="W16" s="1"/>
      <c r="X16" s="7">
        <v>1.0</v>
      </c>
      <c r="Y16" s="9">
        <f t="shared" ref="Y16:Y18" si="3">SUM(R16:W16)</f>
        <v>0</v>
      </c>
      <c r="Z16" s="1"/>
      <c r="AA16" s="1"/>
      <c r="AB16" s="8"/>
      <c r="AC16" s="1"/>
      <c r="AD16" s="1"/>
      <c r="AE16" s="1"/>
      <c r="AF16" s="7">
        <v>1.0</v>
      </c>
      <c r="AG16" s="9">
        <f t="shared" ref="AG16:AG18" si="4">SUM(AB16:AE16)</f>
        <v>0</v>
      </c>
    </row>
    <row r="17">
      <c r="A17" s="2">
        <v>16.0</v>
      </c>
      <c r="B17" s="6" t="s">
        <v>93</v>
      </c>
      <c r="C17" s="1" t="s">
        <v>94</v>
      </c>
      <c r="D17" s="1" t="s">
        <v>30</v>
      </c>
      <c r="E17" s="1" t="s">
        <v>31</v>
      </c>
      <c r="F17" s="1" t="s">
        <v>32</v>
      </c>
      <c r="G17" s="1" t="s">
        <v>95</v>
      </c>
      <c r="H17" s="7">
        <v>1.0</v>
      </c>
      <c r="I17" s="1" t="s">
        <v>45</v>
      </c>
      <c r="J17" s="1" t="s">
        <v>34</v>
      </c>
      <c r="K17" s="1" t="s">
        <v>96</v>
      </c>
      <c r="L17" s="1" t="s">
        <v>97</v>
      </c>
      <c r="M17" s="1" t="s">
        <v>71</v>
      </c>
      <c r="N17" s="1" t="s">
        <v>72</v>
      </c>
      <c r="O17" s="1" t="s">
        <v>71</v>
      </c>
      <c r="P17" s="1" t="s">
        <v>40</v>
      </c>
      <c r="Q17" s="1"/>
      <c r="R17" s="18">
        <v>1.0</v>
      </c>
      <c r="S17" s="1"/>
      <c r="T17" s="1"/>
      <c r="U17" s="1"/>
      <c r="V17" s="1"/>
      <c r="W17" s="1"/>
      <c r="X17" s="1"/>
      <c r="Y17" s="9">
        <f t="shared" si="3"/>
        <v>1</v>
      </c>
      <c r="Z17" s="1"/>
      <c r="AA17" s="1"/>
      <c r="AB17" s="8"/>
      <c r="AC17" s="1"/>
      <c r="AD17" s="1"/>
      <c r="AE17" s="1"/>
      <c r="AF17" s="7">
        <v>1.0</v>
      </c>
      <c r="AG17" s="9">
        <f t="shared" si="4"/>
        <v>0</v>
      </c>
    </row>
    <row r="18">
      <c r="A18" s="2">
        <v>17.0</v>
      </c>
      <c r="B18" s="6" t="s">
        <v>93</v>
      </c>
      <c r="C18" s="1" t="s">
        <v>94</v>
      </c>
      <c r="D18" s="1" t="s">
        <v>98</v>
      </c>
      <c r="E18" s="1" t="s">
        <v>99</v>
      </c>
      <c r="F18" s="1" t="s">
        <v>100</v>
      </c>
      <c r="G18" s="16" t="s">
        <v>101</v>
      </c>
      <c r="H18" s="1"/>
      <c r="I18" s="1" t="s">
        <v>45</v>
      </c>
      <c r="J18" s="1" t="s">
        <v>34</v>
      </c>
      <c r="K18" s="1" t="s">
        <v>96</v>
      </c>
      <c r="L18" s="1" t="s">
        <v>97</v>
      </c>
      <c r="M18" s="1" t="s">
        <v>71</v>
      </c>
      <c r="N18" s="1" t="s">
        <v>72</v>
      </c>
      <c r="O18" s="1" t="s">
        <v>71</v>
      </c>
      <c r="P18" s="1" t="s">
        <v>40</v>
      </c>
      <c r="Q18" s="1"/>
      <c r="R18" s="8"/>
      <c r="S18" s="1"/>
      <c r="T18" s="1"/>
      <c r="U18" s="1"/>
      <c r="V18" s="7">
        <v>1.0</v>
      </c>
      <c r="W18" s="1"/>
      <c r="X18" s="1"/>
      <c r="Y18" s="9">
        <f t="shared" si="3"/>
        <v>1</v>
      </c>
      <c r="Z18" s="1"/>
      <c r="AA18" s="1"/>
      <c r="AB18" s="8"/>
      <c r="AC18" s="1"/>
      <c r="AD18" s="1"/>
      <c r="AE18" s="1"/>
      <c r="AF18" s="7">
        <v>1.0</v>
      </c>
      <c r="AG18" s="9">
        <f t="shared" si="4"/>
        <v>0</v>
      </c>
    </row>
    <row r="19">
      <c r="A19" s="10">
        <v>18.0</v>
      </c>
      <c r="B19" s="11" t="s">
        <v>93</v>
      </c>
      <c r="C19" s="12" t="s">
        <v>94</v>
      </c>
      <c r="D19" s="12" t="s">
        <v>41</v>
      </c>
      <c r="E19" s="12" t="s">
        <v>42</v>
      </c>
      <c r="F19" s="12" t="s">
        <v>43</v>
      </c>
      <c r="G19" s="13" t="s">
        <v>102</v>
      </c>
      <c r="H19" s="12"/>
      <c r="I19" s="12" t="s">
        <v>45</v>
      </c>
      <c r="J19" s="12" t="s">
        <v>46</v>
      </c>
      <c r="K19" s="12" t="s">
        <v>96</v>
      </c>
      <c r="L19" s="12" t="s">
        <v>97</v>
      </c>
      <c r="M19" s="12" t="s">
        <v>71</v>
      </c>
      <c r="N19" s="12" t="s">
        <v>72</v>
      </c>
      <c r="O19" s="12" t="s">
        <v>71</v>
      </c>
      <c r="P19" s="13" t="s">
        <v>47</v>
      </c>
      <c r="Q19" s="12"/>
      <c r="R19" s="14"/>
      <c r="S19" s="12"/>
      <c r="T19" s="12"/>
      <c r="U19" s="12"/>
      <c r="V19" s="12"/>
      <c r="W19" s="12"/>
      <c r="X19" s="12"/>
      <c r="Y19" s="15"/>
      <c r="Z19" s="12"/>
      <c r="AA19" s="12"/>
      <c r="AB19" s="14"/>
      <c r="AC19" s="12"/>
      <c r="AD19" s="12"/>
      <c r="AE19" s="12"/>
      <c r="AF19" s="12"/>
      <c r="AG19" s="15"/>
    </row>
    <row r="20">
      <c r="A20" s="2">
        <v>19.0</v>
      </c>
      <c r="B20" s="6" t="s">
        <v>93</v>
      </c>
      <c r="C20" s="1" t="s">
        <v>94</v>
      </c>
      <c r="D20" s="1" t="s">
        <v>103</v>
      </c>
      <c r="E20" s="1" t="s">
        <v>104</v>
      </c>
      <c r="F20" s="1" t="s">
        <v>105</v>
      </c>
      <c r="G20" s="1" t="s">
        <v>106</v>
      </c>
      <c r="H20" s="7">
        <v>4.0</v>
      </c>
      <c r="I20" s="1" t="s">
        <v>45</v>
      </c>
      <c r="J20" s="1" t="s">
        <v>34</v>
      </c>
      <c r="K20" s="1" t="s">
        <v>96</v>
      </c>
      <c r="L20" s="1" t="s">
        <v>97</v>
      </c>
      <c r="M20" s="1" t="s">
        <v>71</v>
      </c>
      <c r="N20" s="1" t="s">
        <v>72</v>
      </c>
      <c r="O20" s="1" t="s">
        <v>71</v>
      </c>
      <c r="P20" s="1" t="s">
        <v>40</v>
      </c>
      <c r="Q20" s="1"/>
      <c r="R20" s="18">
        <v>1.0</v>
      </c>
      <c r="S20" s="1"/>
      <c r="T20" s="1"/>
      <c r="U20" s="1"/>
      <c r="V20" s="1"/>
      <c r="W20" s="1"/>
      <c r="X20" s="1"/>
      <c r="Y20" s="9">
        <f t="shared" ref="Y20:Y21" si="5">SUM(R20:W20)</f>
        <v>1</v>
      </c>
      <c r="Z20" s="1"/>
      <c r="AA20" s="1"/>
      <c r="AB20" s="8"/>
      <c r="AC20" s="1"/>
      <c r="AD20" s="1"/>
      <c r="AE20" s="1"/>
      <c r="AF20" s="7">
        <v>1.0</v>
      </c>
      <c r="AG20" s="9">
        <f t="shared" ref="AG20:AG21" si="6">SUM(AB20:AE20)</f>
        <v>0</v>
      </c>
    </row>
    <row r="21">
      <c r="A21" s="2">
        <v>20.0</v>
      </c>
      <c r="B21" s="6" t="s">
        <v>93</v>
      </c>
      <c r="C21" s="1" t="s">
        <v>94</v>
      </c>
      <c r="D21" s="1" t="s">
        <v>107</v>
      </c>
      <c r="E21" s="1" t="s">
        <v>108</v>
      </c>
      <c r="F21" s="1" t="s">
        <v>109</v>
      </c>
      <c r="G21" s="16" t="s">
        <v>110</v>
      </c>
      <c r="H21" s="1"/>
      <c r="I21" s="1" t="s">
        <v>45</v>
      </c>
      <c r="J21" s="1" t="s">
        <v>34</v>
      </c>
      <c r="K21" s="1" t="s">
        <v>96</v>
      </c>
      <c r="L21" s="1" t="s">
        <v>97</v>
      </c>
      <c r="M21" s="1" t="s">
        <v>71</v>
      </c>
      <c r="N21" s="1" t="s">
        <v>72</v>
      </c>
      <c r="O21" s="1" t="s">
        <v>71</v>
      </c>
      <c r="P21" s="1" t="s">
        <v>40</v>
      </c>
      <c r="Q21" s="1"/>
      <c r="R21" s="8"/>
      <c r="S21" s="1"/>
      <c r="T21" s="1"/>
      <c r="U21" s="1"/>
      <c r="V21" s="7">
        <v>1.0</v>
      </c>
      <c r="W21" s="1"/>
      <c r="X21" s="1"/>
      <c r="Y21" s="9">
        <f t="shared" si="5"/>
        <v>1</v>
      </c>
      <c r="Z21" s="1"/>
      <c r="AA21" s="1"/>
      <c r="AB21" s="8"/>
      <c r="AC21" s="1"/>
      <c r="AD21" s="1"/>
      <c r="AE21" s="1"/>
      <c r="AF21" s="7">
        <v>1.0</v>
      </c>
      <c r="AG21" s="9">
        <f t="shared" si="6"/>
        <v>0</v>
      </c>
    </row>
    <row r="22">
      <c r="A22" s="10">
        <v>21.0</v>
      </c>
      <c r="B22" s="11" t="s">
        <v>93</v>
      </c>
      <c r="C22" s="12" t="s">
        <v>94</v>
      </c>
      <c r="D22" s="12" t="s">
        <v>41</v>
      </c>
      <c r="E22" s="12" t="s">
        <v>42</v>
      </c>
      <c r="F22" s="12" t="s">
        <v>43</v>
      </c>
      <c r="G22" s="13" t="s">
        <v>111</v>
      </c>
      <c r="H22" s="12"/>
      <c r="I22" s="12" t="s">
        <v>45</v>
      </c>
      <c r="J22" s="12" t="s">
        <v>46</v>
      </c>
      <c r="K22" s="12" t="s">
        <v>96</v>
      </c>
      <c r="L22" s="12" t="s">
        <v>97</v>
      </c>
      <c r="M22" s="12" t="s">
        <v>71</v>
      </c>
      <c r="N22" s="12" t="s">
        <v>72</v>
      </c>
      <c r="O22" s="12" t="s">
        <v>71</v>
      </c>
      <c r="P22" s="13" t="s">
        <v>47</v>
      </c>
      <c r="Q22" s="12"/>
      <c r="R22" s="14"/>
      <c r="S22" s="12"/>
      <c r="T22" s="12"/>
      <c r="U22" s="12"/>
      <c r="V22" s="12"/>
      <c r="W22" s="12"/>
      <c r="X22" s="12"/>
      <c r="Y22" s="15"/>
      <c r="Z22" s="12"/>
      <c r="AA22" s="12"/>
      <c r="AB22" s="14"/>
      <c r="AC22" s="12"/>
      <c r="AD22" s="12"/>
      <c r="AE22" s="12"/>
      <c r="AF22" s="12"/>
      <c r="AG22" s="15"/>
    </row>
    <row r="23">
      <c r="A23" s="2">
        <v>22.0</v>
      </c>
      <c r="B23" s="6" t="s">
        <v>112</v>
      </c>
      <c r="C23" s="1" t="s">
        <v>113</v>
      </c>
      <c r="D23" s="1" t="s">
        <v>114</v>
      </c>
      <c r="E23" s="1" t="s">
        <v>115</v>
      </c>
      <c r="F23" s="1" t="s">
        <v>116</v>
      </c>
      <c r="G23" s="1" t="s">
        <v>117</v>
      </c>
      <c r="H23" s="7">
        <v>1.0</v>
      </c>
      <c r="I23" s="1" t="s">
        <v>45</v>
      </c>
      <c r="J23" s="1" t="s">
        <v>34</v>
      </c>
      <c r="K23" s="1" t="s">
        <v>118</v>
      </c>
      <c r="L23" s="1" t="s">
        <v>119</v>
      </c>
      <c r="M23" s="1" t="s">
        <v>120</v>
      </c>
      <c r="N23" s="1" t="s">
        <v>121</v>
      </c>
      <c r="O23" s="1" t="s">
        <v>122</v>
      </c>
      <c r="P23" s="1" t="s">
        <v>40</v>
      </c>
      <c r="Q23" s="1"/>
      <c r="R23" s="8"/>
      <c r="S23" s="1"/>
      <c r="T23" s="1"/>
      <c r="U23" s="1"/>
      <c r="V23" s="1"/>
      <c r="W23" s="1"/>
      <c r="X23" s="7">
        <v>1.0</v>
      </c>
      <c r="Y23" s="9">
        <f t="shared" ref="Y23:Y25" si="7">SUM(R23:W23)</f>
        <v>0</v>
      </c>
      <c r="Z23" s="1"/>
      <c r="AA23" s="1"/>
      <c r="AB23" s="8"/>
      <c r="AC23" s="1"/>
      <c r="AD23" s="1"/>
      <c r="AE23" s="1"/>
      <c r="AF23" s="7">
        <v>1.0</v>
      </c>
      <c r="AG23" s="9">
        <f t="shared" ref="AG23:AG25" si="8">SUM(AB23:AE23)</f>
        <v>0</v>
      </c>
    </row>
    <row r="24">
      <c r="A24" s="2">
        <v>23.0</v>
      </c>
      <c r="B24" s="6" t="s">
        <v>123</v>
      </c>
      <c r="C24" s="1" t="s">
        <v>124</v>
      </c>
      <c r="D24" s="1" t="s">
        <v>125</v>
      </c>
      <c r="E24" s="1" t="s">
        <v>126</v>
      </c>
      <c r="F24" s="1" t="s">
        <v>63</v>
      </c>
      <c r="G24" s="16" t="s">
        <v>127</v>
      </c>
      <c r="H24" s="1"/>
      <c r="I24" s="1" t="s">
        <v>45</v>
      </c>
      <c r="J24" s="1" t="s">
        <v>34</v>
      </c>
      <c r="K24" s="1" t="s">
        <v>128</v>
      </c>
      <c r="L24" s="1" t="s">
        <v>129</v>
      </c>
      <c r="M24" s="1" t="s">
        <v>71</v>
      </c>
      <c r="N24" s="1" t="s">
        <v>72</v>
      </c>
      <c r="O24" s="1" t="s">
        <v>71</v>
      </c>
      <c r="P24" s="1" t="s">
        <v>60</v>
      </c>
      <c r="Q24" s="1"/>
      <c r="R24" s="8"/>
      <c r="S24" s="1"/>
      <c r="T24" s="1"/>
      <c r="U24" s="1"/>
      <c r="V24" s="1"/>
      <c r="W24" s="1"/>
      <c r="X24" s="7">
        <v>1.0</v>
      </c>
      <c r="Y24" s="9">
        <f t="shared" si="7"/>
        <v>0</v>
      </c>
      <c r="Z24" s="1"/>
      <c r="AA24" s="1"/>
      <c r="AB24" s="8"/>
      <c r="AC24" s="1"/>
      <c r="AD24" s="1"/>
      <c r="AE24" s="1"/>
      <c r="AF24" s="7">
        <v>1.0</v>
      </c>
      <c r="AG24" s="9">
        <f t="shared" si="8"/>
        <v>0</v>
      </c>
    </row>
    <row r="25">
      <c r="A25" s="2">
        <v>24.0</v>
      </c>
      <c r="B25" s="6" t="s">
        <v>130</v>
      </c>
      <c r="C25" s="1" t="s">
        <v>131</v>
      </c>
      <c r="D25" s="1" t="s">
        <v>132</v>
      </c>
      <c r="E25" s="1" t="s">
        <v>133</v>
      </c>
      <c r="F25" s="1" t="s">
        <v>134</v>
      </c>
      <c r="G25" s="16" t="s">
        <v>135</v>
      </c>
      <c r="H25" s="1"/>
      <c r="I25" s="1" t="s">
        <v>45</v>
      </c>
      <c r="J25" s="1" t="s">
        <v>34</v>
      </c>
      <c r="K25" s="1" t="s">
        <v>136</v>
      </c>
      <c r="L25" s="1" t="s">
        <v>137</v>
      </c>
      <c r="M25" s="1" t="s">
        <v>71</v>
      </c>
      <c r="N25" s="1" t="s">
        <v>72</v>
      </c>
      <c r="O25" s="1" t="s">
        <v>71</v>
      </c>
      <c r="P25" s="1" t="s">
        <v>60</v>
      </c>
      <c r="Q25" s="1"/>
      <c r="R25" s="8"/>
      <c r="S25" s="1"/>
      <c r="T25" s="1"/>
      <c r="U25" s="1"/>
      <c r="V25" s="7">
        <v>1.0</v>
      </c>
      <c r="W25" s="1"/>
      <c r="X25" s="1"/>
      <c r="Y25" s="9">
        <f t="shared" si="7"/>
        <v>1</v>
      </c>
      <c r="Z25" s="1"/>
      <c r="AA25" s="1"/>
      <c r="AB25" s="8"/>
      <c r="AC25" s="1"/>
      <c r="AD25" s="1"/>
      <c r="AE25" s="1"/>
      <c r="AF25" s="7">
        <v>1.0</v>
      </c>
      <c r="AG25" s="9">
        <f t="shared" si="8"/>
        <v>0</v>
      </c>
    </row>
    <row r="26">
      <c r="A26" s="10">
        <v>25.0</v>
      </c>
      <c r="B26" s="11" t="s">
        <v>130</v>
      </c>
      <c r="C26" s="12" t="s">
        <v>131</v>
      </c>
      <c r="D26" s="12" t="s">
        <v>41</v>
      </c>
      <c r="E26" s="12" t="s">
        <v>42</v>
      </c>
      <c r="F26" s="12" t="s">
        <v>43</v>
      </c>
      <c r="G26" s="13" t="s">
        <v>138</v>
      </c>
      <c r="H26" s="12"/>
      <c r="I26" s="12" t="s">
        <v>45</v>
      </c>
      <c r="J26" s="12" t="s">
        <v>46</v>
      </c>
      <c r="K26" s="12" t="s">
        <v>136</v>
      </c>
      <c r="L26" s="12" t="s">
        <v>137</v>
      </c>
      <c r="M26" s="12" t="s">
        <v>71</v>
      </c>
      <c r="N26" s="12" t="s">
        <v>72</v>
      </c>
      <c r="O26" s="12" t="s">
        <v>71</v>
      </c>
      <c r="P26" s="13" t="s">
        <v>47</v>
      </c>
      <c r="Q26" s="12"/>
      <c r="R26" s="14"/>
      <c r="S26" s="12"/>
      <c r="T26" s="12"/>
      <c r="U26" s="12"/>
      <c r="V26" s="12"/>
      <c r="W26" s="12"/>
      <c r="X26" s="12"/>
      <c r="Y26" s="15"/>
      <c r="Z26" s="12"/>
      <c r="AA26" s="12"/>
      <c r="AB26" s="14"/>
      <c r="AC26" s="12"/>
      <c r="AD26" s="12"/>
      <c r="AE26" s="12"/>
      <c r="AF26" s="12"/>
      <c r="AG26" s="15"/>
    </row>
    <row r="27">
      <c r="A27" s="2">
        <v>26.0</v>
      </c>
      <c r="B27" s="6" t="s">
        <v>130</v>
      </c>
      <c r="C27" s="1" t="s">
        <v>131</v>
      </c>
      <c r="D27" s="1" t="s">
        <v>139</v>
      </c>
      <c r="E27" s="1" t="s">
        <v>140</v>
      </c>
      <c r="F27" s="1" t="s">
        <v>141</v>
      </c>
      <c r="G27" s="16" t="s">
        <v>142</v>
      </c>
      <c r="H27" s="1"/>
      <c r="I27" s="1" t="s">
        <v>45</v>
      </c>
      <c r="J27" s="1" t="s">
        <v>34</v>
      </c>
      <c r="K27" s="1" t="s">
        <v>136</v>
      </c>
      <c r="L27" s="1" t="s">
        <v>137</v>
      </c>
      <c r="M27" s="1" t="s">
        <v>71</v>
      </c>
      <c r="N27" s="1" t="s">
        <v>72</v>
      </c>
      <c r="O27" s="1" t="s">
        <v>71</v>
      </c>
      <c r="P27" s="1" t="s">
        <v>40</v>
      </c>
      <c r="Q27" s="1"/>
      <c r="R27" s="8"/>
      <c r="S27" s="1"/>
      <c r="T27" s="1"/>
      <c r="U27" s="1"/>
      <c r="V27" s="7">
        <v>1.0</v>
      </c>
      <c r="W27" s="1"/>
      <c r="X27" s="1"/>
      <c r="Y27" s="9">
        <f>SUM(R27:W27)</f>
        <v>1</v>
      </c>
      <c r="Z27" s="1"/>
      <c r="AA27" s="1"/>
      <c r="AB27" s="8"/>
      <c r="AC27" s="1"/>
      <c r="AD27" s="1"/>
      <c r="AE27" s="1"/>
      <c r="AF27" s="7">
        <v>1.0</v>
      </c>
      <c r="AG27" s="9">
        <f>SUM(AB27:AE27)</f>
        <v>0</v>
      </c>
    </row>
    <row r="28">
      <c r="A28" s="10">
        <v>27.0</v>
      </c>
      <c r="B28" s="11" t="s">
        <v>130</v>
      </c>
      <c r="C28" s="12" t="s">
        <v>131</v>
      </c>
      <c r="D28" s="12" t="s">
        <v>41</v>
      </c>
      <c r="E28" s="12" t="s">
        <v>42</v>
      </c>
      <c r="F28" s="12" t="s">
        <v>43</v>
      </c>
      <c r="G28" s="13" t="s">
        <v>143</v>
      </c>
      <c r="H28" s="12"/>
      <c r="I28" s="12" t="s">
        <v>45</v>
      </c>
      <c r="J28" s="12" t="s">
        <v>46</v>
      </c>
      <c r="K28" s="12" t="s">
        <v>136</v>
      </c>
      <c r="L28" s="12" t="s">
        <v>137</v>
      </c>
      <c r="M28" s="12" t="s">
        <v>71</v>
      </c>
      <c r="N28" s="12" t="s">
        <v>72</v>
      </c>
      <c r="O28" s="12" t="s">
        <v>71</v>
      </c>
      <c r="P28" s="13" t="s">
        <v>47</v>
      </c>
      <c r="Q28" s="12"/>
      <c r="R28" s="14"/>
      <c r="S28" s="12"/>
      <c r="T28" s="12"/>
      <c r="U28" s="12"/>
      <c r="V28" s="12"/>
      <c r="W28" s="12"/>
      <c r="X28" s="12"/>
      <c r="Y28" s="15"/>
      <c r="Z28" s="12"/>
      <c r="AA28" s="12"/>
      <c r="AB28" s="14"/>
      <c r="AC28" s="12"/>
      <c r="AD28" s="12"/>
      <c r="AE28" s="12"/>
      <c r="AF28" s="12"/>
      <c r="AG28" s="15"/>
    </row>
    <row r="29">
      <c r="A29" s="2">
        <v>28.0</v>
      </c>
      <c r="B29" s="6" t="s">
        <v>144</v>
      </c>
      <c r="C29" s="1" t="s">
        <v>145</v>
      </c>
      <c r="D29" s="1" t="s">
        <v>146</v>
      </c>
      <c r="E29" s="1" t="s">
        <v>147</v>
      </c>
      <c r="F29" s="1" t="s">
        <v>148</v>
      </c>
      <c r="G29" s="1" t="s">
        <v>149</v>
      </c>
      <c r="H29" s="7">
        <v>1.0</v>
      </c>
      <c r="I29" s="1" t="s">
        <v>45</v>
      </c>
      <c r="J29" s="1" t="s">
        <v>34</v>
      </c>
      <c r="K29" s="1" t="s">
        <v>150</v>
      </c>
      <c r="L29" s="1" t="s">
        <v>137</v>
      </c>
      <c r="M29" s="1" t="s">
        <v>151</v>
      </c>
      <c r="N29" s="1" t="s">
        <v>152</v>
      </c>
      <c r="O29" s="1" t="s">
        <v>153</v>
      </c>
      <c r="P29" s="1" t="s">
        <v>40</v>
      </c>
      <c r="Q29" s="1"/>
      <c r="R29" s="8"/>
      <c r="S29" s="1"/>
      <c r="T29" s="7">
        <v>1.0</v>
      </c>
      <c r="U29" s="1"/>
      <c r="V29" s="1"/>
      <c r="W29" s="1"/>
      <c r="X29" s="1"/>
      <c r="Y29" s="9">
        <f>SUM(R29:W29)</f>
        <v>1</v>
      </c>
      <c r="Z29" s="1"/>
      <c r="AA29" s="1"/>
      <c r="AB29" s="8"/>
      <c r="AC29" s="1"/>
      <c r="AD29" s="1"/>
      <c r="AE29" s="7">
        <v>1.0</v>
      </c>
      <c r="AF29" s="1"/>
      <c r="AG29" s="9">
        <f>SUM(AB29:AE29)</f>
        <v>1</v>
      </c>
    </row>
    <row r="30">
      <c r="A30" s="10">
        <v>29.0</v>
      </c>
      <c r="B30" s="11" t="s">
        <v>144</v>
      </c>
      <c r="C30" s="12" t="s">
        <v>145</v>
      </c>
      <c r="D30" s="12" t="s">
        <v>41</v>
      </c>
      <c r="E30" s="12" t="s">
        <v>42</v>
      </c>
      <c r="F30" s="12" t="s">
        <v>43</v>
      </c>
      <c r="G30" s="13" t="s">
        <v>154</v>
      </c>
      <c r="H30" s="12"/>
      <c r="I30" s="12" t="s">
        <v>45</v>
      </c>
      <c r="J30" s="12" t="s">
        <v>46</v>
      </c>
      <c r="K30" s="12" t="s">
        <v>150</v>
      </c>
      <c r="L30" s="12" t="s">
        <v>137</v>
      </c>
      <c r="M30" s="12" t="s">
        <v>151</v>
      </c>
      <c r="N30" s="12" t="s">
        <v>152</v>
      </c>
      <c r="O30" s="12" t="s">
        <v>153</v>
      </c>
      <c r="P30" s="13" t="s">
        <v>47</v>
      </c>
      <c r="Q30" s="12"/>
      <c r="R30" s="14"/>
      <c r="S30" s="12"/>
      <c r="T30" s="12"/>
      <c r="U30" s="12"/>
      <c r="V30" s="12"/>
      <c r="W30" s="12"/>
      <c r="X30" s="12"/>
      <c r="Y30" s="15"/>
      <c r="Z30" s="12"/>
      <c r="AA30" s="12"/>
      <c r="AB30" s="14"/>
      <c r="AC30" s="12"/>
      <c r="AD30" s="12"/>
      <c r="AE30" s="12"/>
      <c r="AF30" s="12"/>
      <c r="AG30" s="15"/>
    </row>
    <row r="31">
      <c r="A31" s="2">
        <v>30.0</v>
      </c>
      <c r="B31" s="6" t="s">
        <v>155</v>
      </c>
      <c r="C31" s="1" t="s">
        <v>156</v>
      </c>
      <c r="D31" s="1" t="s">
        <v>157</v>
      </c>
      <c r="E31" s="1" t="s">
        <v>158</v>
      </c>
      <c r="F31" s="1" t="s">
        <v>159</v>
      </c>
      <c r="G31" s="1" t="s">
        <v>160</v>
      </c>
      <c r="H31" s="7">
        <v>1.0</v>
      </c>
      <c r="I31" s="1" t="s">
        <v>45</v>
      </c>
      <c r="J31" s="1" t="s">
        <v>34</v>
      </c>
      <c r="K31" s="1" t="s">
        <v>161</v>
      </c>
      <c r="L31" s="1" t="s">
        <v>162</v>
      </c>
      <c r="M31" s="1" t="s">
        <v>71</v>
      </c>
      <c r="N31" s="1" t="s">
        <v>72</v>
      </c>
      <c r="O31" s="1" t="s">
        <v>71</v>
      </c>
      <c r="P31" s="1" t="s">
        <v>40</v>
      </c>
      <c r="Q31" s="1"/>
      <c r="R31" s="8"/>
      <c r="S31" s="1"/>
      <c r="T31" s="1"/>
      <c r="U31" s="1"/>
      <c r="V31" s="7">
        <v>1.0</v>
      </c>
      <c r="W31" s="1"/>
      <c r="X31" s="1"/>
      <c r="Y31" s="9">
        <f>SUM(R31:W31)</f>
        <v>1</v>
      </c>
      <c r="Z31" s="1"/>
      <c r="AA31" s="1"/>
      <c r="AB31" s="8"/>
      <c r="AC31" s="1"/>
      <c r="AD31" s="1"/>
      <c r="AE31" s="1"/>
      <c r="AF31" s="7">
        <v>1.0</v>
      </c>
      <c r="AG31" s="9">
        <f>SUM(AB31:AE31)</f>
        <v>0</v>
      </c>
    </row>
    <row r="32">
      <c r="A32" s="10">
        <v>31.0</v>
      </c>
      <c r="B32" s="11" t="s">
        <v>155</v>
      </c>
      <c r="C32" s="12" t="s">
        <v>156</v>
      </c>
      <c r="D32" s="12" t="s">
        <v>41</v>
      </c>
      <c r="E32" s="12" t="s">
        <v>42</v>
      </c>
      <c r="F32" s="12" t="s">
        <v>43</v>
      </c>
      <c r="G32" s="12" t="s">
        <v>163</v>
      </c>
      <c r="H32" s="17">
        <v>1.0</v>
      </c>
      <c r="I32" s="12" t="s">
        <v>45</v>
      </c>
      <c r="J32" s="12" t="s">
        <v>46</v>
      </c>
      <c r="K32" s="12" t="s">
        <v>161</v>
      </c>
      <c r="L32" s="12" t="s">
        <v>162</v>
      </c>
      <c r="M32" s="12" t="s">
        <v>71</v>
      </c>
      <c r="N32" s="12" t="s">
        <v>72</v>
      </c>
      <c r="O32" s="12" t="s">
        <v>71</v>
      </c>
      <c r="P32" s="13" t="s">
        <v>47</v>
      </c>
      <c r="Q32" s="12"/>
      <c r="R32" s="14"/>
      <c r="S32" s="12"/>
      <c r="T32" s="12"/>
      <c r="U32" s="12"/>
      <c r="V32" s="12"/>
      <c r="W32" s="12"/>
      <c r="X32" s="12"/>
      <c r="Y32" s="15"/>
      <c r="Z32" s="12"/>
      <c r="AA32" s="12"/>
      <c r="AB32" s="14"/>
      <c r="AC32" s="12"/>
      <c r="AD32" s="12"/>
      <c r="AE32" s="12"/>
      <c r="AF32" s="12"/>
      <c r="AG32" s="15"/>
    </row>
    <row r="33">
      <c r="A33" s="2">
        <v>32.0</v>
      </c>
      <c r="B33" s="6" t="s">
        <v>155</v>
      </c>
      <c r="C33" s="1" t="s">
        <v>156</v>
      </c>
      <c r="D33" s="1" t="s">
        <v>164</v>
      </c>
      <c r="E33" s="1" t="s">
        <v>165</v>
      </c>
      <c r="F33" s="1" t="s">
        <v>166</v>
      </c>
      <c r="G33" s="1" t="s">
        <v>167</v>
      </c>
      <c r="H33" s="7">
        <v>2.0</v>
      </c>
      <c r="I33" s="1" t="s">
        <v>45</v>
      </c>
      <c r="J33" s="1" t="s">
        <v>34</v>
      </c>
      <c r="K33" s="1" t="s">
        <v>161</v>
      </c>
      <c r="L33" s="1" t="s">
        <v>162</v>
      </c>
      <c r="M33" s="1" t="s">
        <v>71</v>
      </c>
      <c r="N33" s="1" t="s">
        <v>72</v>
      </c>
      <c r="O33" s="1" t="s">
        <v>71</v>
      </c>
      <c r="P33" s="1" t="s">
        <v>40</v>
      </c>
      <c r="Q33" s="1"/>
      <c r="R33" s="8"/>
      <c r="S33" s="1"/>
      <c r="T33" s="1"/>
      <c r="U33" s="1"/>
      <c r="V33" s="7">
        <v>1.0</v>
      </c>
      <c r="W33" s="1"/>
      <c r="X33" s="1"/>
      <c r="Y33" s="9">
        <f>SUM(R33:W33)</f>
        <v>1</v>
      </c>
      <c r="Z33" s="1"/>
      <c r="AA33" s="1"/>
      <c r="AB33" s="8"/>
      <c r="AC33" s="1"/>
      <c r="AD33" s="1"/>
      <c r="AE33" s="1"/>
      <c r="AF33" s="7">
        <v>1.0</v>
      </c>
      <c r="AG33" s="9">
        <f>SUM(AB33:AE33)</f>
        <v>0</v>
      </c>
    </row>
    <row r="34">
      <c r="A34" s="10">
        <v>33.0</v>
      </c>
      <c r="B34" s="11" t="s">
        <v>155</v>
      </c>
      <c r="C34" s="12" t="s">
        <v>156</v>
      </c>
      <c r="D34" s="12" t="s">
        <v>41</v>
      </c>
      <c r="E34" s="12" t="s">
        <v>42</v>
      </c>
      <c r="F34" s="12" t="s">
        <v>43</v>
      </c>
      <c r="G34" s="12" t="s">
        <v>168</v>
      </c>
      <c r="H34" s="17">
        <v>2.0</v>
      </c>
      <c r="I34" s="12" t="s">
        <v>45</v>
      </c>
      <c r="J34" s="12" t="s">
        <v>46</v>
      </c>
      <c r="K34" s="12" t="s">
        <v>161</v>
      </c>
      <c r="L34" s="12" t="s">
        <v>162</v>
      </c>
      <c r="M34" s="12" t="s">
        <v>71</v>
      </c>
      <c r="N34" s="12" t="s">
        <v>72</v>
      </c>
      <c r="O34" s="12" t="s">
        <v>71</v>
      </c>
      <c r="P34" s="13" t="s">
        <v>47</v>
      </c>
      <c r="Q34" s="12"/>
      <c r="R34" s="14"/>
      <c r="S34" s="12"/>
      <c r="T34" s="12"/>
      <c r="U34" s="12"/>
      <c r="V34" s="12"/>
      <c r="W34" s="12"/>
      <c r="X34" s="12"/>
      <c r="Y34" s="15"/>
      <c r="Z34" s="12"/>
      <c r="AA34" s="12"/>
      <c r="AB34" s="14"/>
      <c r="AC34" s="12"/>
      <c r="AD34" s="12"/>
      <c r="AE34" s="12"/>
      <c r="AF34" s="12"/>
      <c r="AG34" s="15"/>
    </row>
    <row r="35">
      <c r="A35" s="2">
        <v>34.0</v>
      </c>
      <c r="B35" s="6" t="s">
        <v>169</v>
      </c>
      <c r="C35" s="1" t="s">
        <v>170</v>
      </c>
      <c r="D35" s="1" t="s">
        <v>171</v>
      </c>
      <c r="E35" s="1" t="s">
        <v>172</v>
      </c>
      <c r="F35" s="1" t="s">
        <v>173</v>
      </c>
      <c r="G35" s="1" t="s">
        <v>174</v>
      </c>
      <c r="H35" s="7">
        <v>1.0</v>
      </c>
      <c r="I35" s="1" t="s">
        <v>45</v>
      </c>
      <c r="J35" s="1" t="s">
        <v>34</v>
      </c>
      <c r="K35" s="1" t="s">
        <v>175</v>
      </c>
      <c r="L35" s="1" t="s">
        <v>176</v>
      </c>
      <c r="M35" s="1" t="s">
        <v>120</v>
      </c>
      <c r="N35" s="1" t="s">
        <v>121</v>
      </c>
      <c r="O35" s="1" t="s">
        <v>177</v>
      </c>
      <c r="P35" s="1" t="s">
        <v>60</v>
      </c>
      <c r="Q35" s="1"/>
      <c r="R35" s="8"/>
      <c r="S35" s="1"/>
      <c r="T35" s="1"/>
      <c r="U35" s="1"/>
      <c r="V35" s="7">
        <v>1.0</v>
      </c>
      <c r="W35" s="1"/>
      <c r="X35" s="1"/>
      <c r="Y35" s="9">
        <f>SUM(R35:W35)</f>
        <v>1</v>
      </c>
      <c r="Z35" s="1"/>
      <c r="AA35" s="1"/>
      <c r="AB35" s="8"/>
      <c r="AC35" s="1"/>
      <c r="AD35" s="1"/>
      <c r="AE35" s="1"/>
      <c r="AF35" s="7">
        <v>1.0</v>
      </c>
      <c r="AG35" s="9">
        <f>SUM(AB35:AE35)</f>
        <v>0</v>
      </c>
    </row>
    <row r="36">
      <c r="A36" s="10">
        <v>35.0</v>
      </c>
      <c r="B36" s="11" t="s">
        <v>169</v>
      </c>
      <c r="C36" s="12" t="s">
        <v>170</v>
      </c>
      <c r="D36" s="12" t="s">
        <v>41</v>
      </c>
      <c r="E36" s="12" t="s">
        <v>42</v>
      </c>
      <c r="F36" s="12" t="s">
        <v>43</v>
      </c>
      <c r="G36" s="13" t="s">
        <v>178</v>
      </c>
      <c r="H36" s="12"/>
      <c r="I36" s="12" t="s">
        <v>45</v>
      </c>
      <c r="J36" s="12" t="s">
        <v>46</v>
      </c>
      <c r="K36" s="12" t="s">
        <v>175</v>
      </c>
      <c r="L36" s="12" t="s">
        <v>176</v>
      </c>
      <c r="M36" s="12" t="s">
        <v>120</v>
      </c>
      <c r="N36" s="12" t="s">
        <v>121</v>
      </c>
      <c r="O36" s="12" t="s">
        <v>177</v>
      </c>
      <c r="P36" s="13" t="s">
        <v>47</v>
      </c>
      <c r="Q36" s="12"/>
      <c r="R36" s="14"/>
      <c r="S36" s="12"/>
      <c r="T36" s="12"/>
      <c r="U36" s="12"/>
      <c r="V36" s="12"/>
      <c r="W36" s="12"/>
      <c r="X36" s="12"/>
      <c r="Y36" s="15"/>
      <c r="Z36" s="12"/>
      <c r="AA36" s="12"/>
      <c r="AB36" s="14"/>
      <c r="AC36" s="12"/>
      <c r="AD36" s="12"/>
      <c r="AE36" s="12"/>
      <c r="AF36" s="12"/>
      <c r="AG36" s="15"/>
    </row>
    <row r="37">
      <c r="A37" s="2">
        <v>36.0</v>
      </c>
      <c r="B37" s="6" t="s">
        <v>179</v>
      </c>
      <c r="C37" s="1" t="s">
        <v>180</v>
      </c>
      <c r="D37" s="1" t="s">
        <v>181</v>
      </c>
      <c r="E37" s="1" t="s">
        <v>182</v>
      </c>
      <c r="F37" s="1" t="s">
        <v>183</v>
      </c>
      <c r="G37" s="1" t="s">
        <v>184</v>
      </c>
      <c r="H37" s="7">
        <v>1.0</v>
      </c>
      <c r="I37" s="1" t="s">
        <v>45</v>
      </c>
      <c r="J37" s="1" t="s">
        <v>34</v>
      </c>
      <c r="K37" s="1" t="s">
        <v>185</v>
      </c>
      <c r="L37" s="1" t="s">
        <v>186</v>
      </c>
      <c r="M37" s="1" t="s">
        <v>71</v>
      </c>
      <c r="N37" s="1" t="s">
        <v>72</v>
      </c>
      <c r="O37" s="1" t="s">
        <v>71</v>
      </c>
      <c r="P37" s="1" t="s">
        <v>60</v>
      </c>
      <c r="Q37" s="1"/>
      <c r="R37" s="8"/>
      <c r="S37" s="1"/>
      <c r="T37" s="1"/>
      <c r="U37" s="1"/>
      <c r="V37" s="7">
        <v>1.0</v>
      </c>
      <c r="W37" s="1"/>
      <c r="X37" s="1"/>
      <c r="Y37" s="9">
        <f>SUM(R37:W37)</f>
        <v>1</v>
      </c>
      <c r="Z37" s="1"/>
      <c r="AA37" s="1"/>
      <c r="AB37" s="8"/>
      <c r="AC37" s="1"/>
      <c r="AD37" s="1"/>
      <c r="AE37" s="1"/>
      <c r="AF37" s="7">
        <v>1.0</v>
      </c>
      <c r="AG37" s="9">
        <f>SUM(AB37:AE37)</f>
        <v>0</v>
      </c>
    </row>
    <row r="38">
      <c r="A38" s="10">
        <v>37.0</v>
      </c>
      <c r="B38" s="11" t="s">
        <v>179</v>
      </c>
      <c r="C38" s="12" t="s">
        <v>180</v>
      </c>
      <c r="D38" s="12" t="s">
        <v>41</v>
      </c>
      <c r="E38" s="12" t="s">
        <v>42</v>
      </c>
      <c r="F38" s="12" t="s">
        <v>43</v>
      </c>
      <c r="G38" s="12" t="s">
        <v>187</v>
      </c>
      <c r="H38" s="17">
        <v>1.0</v>
      </c>
      <c r="I38" s="12" t="s">
        <v>45</v>
      </c>
      <c r="J38" s="12" t="s">
        <v>46</v>
      </c>
      <c r="K38" s="12" t="s">
        <v>185</v>
      </c>
      <c r="L38" s="12" t="s">
        <v>186</v>
      </c>
      <c r="M38" s="12" t="s">
        <v>71</v>
      </c>
      <c r="N38" s="12" t="s">
        <v>72</v>
      </c>
      <c r="O38" s="12" t="s">
        <v>71</v>
      </c>
      <c r="P38" s="13" t="s">
        <v>47</v>
      </c>
      <c r="Q38" s="12"/>
      <c r="R38" s="14"/>
      <c r="S38" s="12"/>
      <c r="T38" s="12"/>
      <c r="U38" s="12"/>
      <c r="V38" s="12"/>
      <c r="W38" s="12"/>
      <c r="X38" s="12"/>
      <c r="Y38" s="15"/>
      <c r="Z38" s="12"/>
      <c r="AA38" s="12"/>
      <c r="AB38" s="14"/>
      <c r="AC38" s="12"/>
      <c r="AD38" s="12"/>
      <c r="AE38" s="12"/>
      <c r="AF38" s="12"/>
      <c r="AG38" s="15"/>
    </row>
    <row r="39">
      <c r="A39" s="2">
        <v>38.0</v>
      </c>
      <c r="B39" s="6" t="s">
        <v>179</v>
      </c>
      <c r="C39" s="1" t="s">
        <v>180</v>
      </c>
      <c r="D39" s="1" t="s">
        <v>188</v>
      </c>
      <c r="E39" s="1" t="s">
        <v>189</v>
      </c>
      <c r="F39" s="1" t="s">
        <v>190</v>
      </c>
      <c r="G39" s="1" t="s">
        <v>191</v>
      </c>
      <c r="H39" s="7">
        <v>1.0</v>
      </c>
      <c r="I39" s="1" t="s">
        <v>45</v>
      </c>
      <c r="J39" s="1" t="s">
        <v>34</v>
      </c>
      <c r="K39" s="1" t="s">
        <v>185</v>
      </c>
      <c r="L39" s="1" t="s">
        <v>186</v>
      </c>
      <c r="M39" s="1" t="s">
        <v>71</v>
      </c>
      <c r="N39" s="1" t="s">
        <v>72</v>
      </c>
      <c r="O39" s="1" t="s">
        <v>71</v>
      </c>
      <c r="P39" s="1" t="s">
        <v>60</v>
      </c>
      <c r="Q39" s="1"/>
      <c r="R39" s="8"/>
      <c r="S39" s="1"/>
      <c r="T39" s="1"/>
      <c r="U39" s="1"/>
      <c r="V39" s="7">
        <v>1.0</v>
      </c>
      <c r="W39" s="1"/>
      <c r="X39" s="1"/>
      <c r="Y39" s="9">
        <f>SUM(R39:W39)</f>
        <v>1</v>
      </c>
      <c r="Z39" s="1"/>
      <c r="AA39" s="1"/>
      <c r="AB39" s="8"/>
      <c r="AC39" s="1"/>
      <c r="AD39" s="1"/>
      <c r="AE39" s="1"/>
      <c r="AF39" s="7">
        <v>1.0</v>
      </c>
      <c r="AG39" s="9">
        <f>SUM(AB39:AE39)</f>
        <v>0</v>
      </c>
    </row>
    <row r="40">
      <c r="A40" s="10">
        <v>39.0</v>
      </c>
      <c r="B40" s="11" t="s">
        <v>179</v>
      </c>
      <c r="C40" s="12" t="s">
        <v>180</v>
      </c>
      <c r="D40" s="12" t="s">
        <v>41</v>
      </c>
      <c r="E40" s="12" t="s">
        <v>42</v>
      </c>
      <c r="F40" s="12" t="s">
        <v>43</v>
      </c>
      <c r="G40" s="13" t="s">
        <v>192</v>
      </c>
      <c r="H40" s="12"/>
      <c r="I40" s="12" t="s">
        <v>45</v>
      </c>
      <c r="J40" s="12" t="s">
        <v>46</v>
      </c>
      <c r="K40" s="12" t="s">
        <v>185</v>
      </c>
      <c r="L40" s="12" t="s">
        <v>186</v>
      </c>
      <c r="M40" s="12" t="s">
        <v>71</v>
      </c>
      <c r="N40" s="12" t="s">
        <v>72</v>
      </c>
      <c r="O40" s="12" t="s">
        <v>71</v>
      </c>
      <c r="P40" s="13" t="s">
        <v>47</v>
      </c>
      <c r="Q40" s="12"/>
      <c r="R40" s="14"/>
      <c r="S40" s="12"/>
      <c r="T40" s="12"/>
      <c r="U40" s="12"/>
      <c r="V40" s="12"/>
      <c r="W40" s="12"/>
      <c r="X40" s="12"/>
      <c r="Y40" s="15"/>
      <c r="Z40" s="12"/>
      <c r="AA40" s="12"/>
      <c r="AB40" s="14"/>
      <c r="AC40" s="12"/>
      <c r="AD40" s="12"/>
      <c r="AE40" s="12"/>
      <c r="AF40" s="12"/>
      <c r="AG40" s="15"/>
    </row>
    <row r="41">
      <c r="A41" s="2">
        <v>40.0</v>
      </c>
      <c r="B41" s="6" t="s">
        <v>179</v>
      </c>
      <c r="C41" s="1" t="s">
        <v>180</v>
      </c>
      <c r="D41" s="1" t="s">
        <v>193</v>
      </c>
      <c r="E41" s="1" t="s">
        <v>194</v>
      </c>
      <c r="F41" s="1" t="s">
        <v>195</v>
      </c>
      <c r="G41" s="16" t="s">
        <v>196</v>
      </c>
      <c r="H41" s="1"/>
      <c r="I41" s="1" t="s">
        <v>45</v>
      </c>
      <c r="J41" s="1" t="s">
        <v>34</v>
      </c>
      <c r="K41" s="1" t="s">
        <v>185</v>
      </c>
      <c r="L41" s="1" t="s">
        <v>186</v>
      </c>
      <c r="M41" s="1" t="s">
        <v>71</v>
      </c>
      <c r="N41" s="1" t="s">
        <v>72</v>
      </c>
      <c r="O41" s="1" t="s">
        <v>71</v>
      </c>
      <c r="P41" s="1" t="s">
        <v>60</v>
      </c>
      <c r="Q41" s="1"/>
      <c r="R41" s="8"/>
      <c r="S41" s="1"/>
      <c r="T41" s="1"/>
      <c r="U41" s="1"/>
      <c r="V41" s="7">
        <v>1.0</v>
      </c>
      <c r="W41" s="1"/>
      <c r="X41" s="1"/>
      <c r="Y41" s="9">
        <f>SUM(R41:W41)</f>
        <v>1</v>
      </c>
      <c r="Z41" s="1"/>
      <c r="AA41" s="1"/>
      <c r="AB41" s="8"/>
      <c r="AC41" s="1"/>
      <c r="AD41" s="1"/>
      <c r="AE41" s="1"/>
      <c r="AF41" s="7">
        <v>1.0</v>
      </c>
      <c r="AG41" s="9">
        <f>SUM(AB41:AE41)</f>
        <v>0</v>
      </c>
    </row>
    <row r="42">
      <c r="A42" s="10">
        <v>41.0</v>
      </c>
      <c r="B42" s="11" t="s">
        <v>179</v>
      </c>
      <c r="C42" s="12" t="s">
        <v>180</v>
      </c>
      <c r="D42" s="12" t="s">
        <v>41</v>
      </c>
      <c r="E42" s="12" t="s">
        <v>42</v>
      </c>
      <c r="F42" s="12" t="s">
        <v>43</v>
      </c>
      <c r="G42" s="13" t="s">
        <v>197</v>
      </c>
      <c r="H42" s="12"/>
      <c r="I42" s="12" t="s">
        <v>45</v>
      </c>
      <c r="J42" s="12" t="s">
        <v>46</v>
      </c>
      <c r="K42" s="12" t="s">
        <v>185</v>
      </c>
      <c r="L42" s="12" t="s">
        <v>186</v>
      </c>
      <c r="M42" s="12" t="s">
        <v>71</v>
      </c>
      <c r="N42" s="12" t="s">
        <v>72</v>
      </c>
      <c r="O42" s="12" t="s">
        <v>71</v>
      </c>
      <c r="P42" s="13" t="s">
        <v>47</v>
      </c>
      <c r="Q42" s="12"/>
      <c r="R42" s="14"/>
      <c r="S42" s="12"/>
      <c r="T42" s="12"/>
      <c r="U42" s="12"/>
      <c r="V42" s="12"/>
      <c r="W42" s="12"/>
      <c r="X42" s="12"/>
      <c r="Y42" s="15"/>
      <c r="Z42" s="12"/>
      <c r="AA42" s="12"/>
      <c r="AB42" s="14"/>
      <c r="AC42" s="12"/>
      <c r="AD42" s="12"/>
      <c r="AE42" s="12"/>
      <c r="AF42" s="12"/>
      <c r="AG42" s="15"/>
    </row>
    <row r="43">
      <c r="A43" s="2">
        <v>42.0</v>
      </c>
      <c r="B43" s="6" t="s">
        <v>198</v>
      </c>
      <c r="C43" s="1" t="s">
        <v>199</v>
      </c>
      <c r="D43" s="1" t="s">
        <v>200</v>
      </c>
      <c r="E43" s="1" t="s">
        <v>201</v>
      </c>
      <c r="F43" s="1" t="s">
        <v>202</v>
      </c>
      <c r="G43" s="16" t="s">
        <v>203</v>
      </c>
      <c r="H43" s="1"/>
      <c r="I43" s="1" t="s">
        <v>45</v>
      </c>
      <c r="J43" s="1" t="s">
        <v>34</v>
      </c>
      <c r="K43" s="1" t="s">
        <v>204</v>
      </c>
      <c r="L43" s="1" t="s">
        <v>205</v>
      </c>
      <c r="M43" s="1" t="s">
        <v>71</v>
      </c>
      <c r="N43" s="1" t="s">
        <v>72</v>
      </c>
      <c r="O43" s="1" t="s">
        <v>71</v>
      </c>
      <c r="P43" s="1" t="s">
        <v>40</v>
      </c>
      <c r="Q43" s="1"/>
      <c r="R43" s="8"/>
      <c r="S43" s="1"/>
      <c r="T43" s="7">
        <v>1.0</v>
      </c>
      <c r="U43" s="1"/>
      <c r="V43" s="1"/>
      <c r="W43" s="1"/>
      <c r="X43" s="1"/>
      <c r="Y43" s="9">
        <f>SUM(R43:W43)</f>
        <v>1</v>
      </c>
      <c r="Z43" s="1"/>
      <c r="AA43" s="1"/>
      <c r="AB43" s="8"/>
      <c r="AC43" s="1"/>
      <c r="AD43" s="1"/>
      <c r="AE43" s="1"/>
      <c r="AF43" s="7">
        <v>1.0</v>
      </c>
      <c r="AG43" s="9">
        <f>SUM(AB43:AE43)</f>
        <v>0</v>
      </c>
    </row>
    <row r="44">
      <c r="A44" s="10">
        <v>43.0</v>
      </c>
      <c r="B44" s="11" t="s">
        <v>198</v>
      </c>
      <c r="C44" s="12" t="s">
        <v>199</v>
      </c>
      <c r="D44" s="12" t="s">
        <v>41</v>
      </c>
      <c r="E44" s="12" t="s">
        <v>42</v>
      </c>
      <c r="F44" s="12" t="s">
        <v>43</v>
      </c>
      <c r="G44" s="13" t="s">
        <v>206</v>
      </c>
      <c r="H44" s="12"/>
      <c r="I44" s="12" t="s">
        <v>45</v>
      </c>
      <c r="J44" s="12" t="s">
        <v>46</v>
      </c>
      <c r="K44" s="12" t="s">
        <v>204</v>
      </c>
      <c r="L44" s="12" t="s">
        <v>205</v>
      </c>
      <c r="M44" s="12" t="s">
        <v>71</v>
      </c>
      <c r="N44" s="12" t="s">
        <v>72</v>
      </c>
      <c r="O44" s="12" t="s">
        <v>71</v>
      </c>
      <c r="P44" s="13" t="s">
        <v>47</v>
      </c>
      <c r="Q44" s="12"/>
      <c r="R44" s="14"/>
      <c r="S44" s="12"/>
      <c r="T44" s="12"/>
      <c r="U44" s="12"/>
      <c r="V44" s="12"/>
      <c r="W44" s="12"/>
      <c r="X44" s="12"/>
      <c r="Y44" s="15"/>
      <c r="Z44" s="12"/>
      <c r="AA44" s="12"/>
      <c r="AB44" s="14"/>
      <c r="AC44" s="12"/>
      <c r="AD44" s="12"/>
      <c r="AE44" s="12"/>
      <c r="AF44" s="12"/>
      <c r="AG44" s="15"/>
    </row>
    <row r="45">
      <c r="A45" s="2">
        <v>44.0</v>
      </c>
      <c r="B45" s="6" t="s">
        <v>207</v>
      </c>
      <c r="C45" s="1" t="s">
        <v>208</v>
      </c>
      <c r="D45" s="1" t="s">
        <v>209</v>
      </c>
      <c r="E45" s="1" t="s">
        <v>210</v>
      </c>
      <c r="F45" s="1" t="s">
        <v>141</v>
      </c>
      <c r="G45" s="16" t="s">
        <v>211</v>
      </c>
      <c r="H45" s="1"/>
      <c r="I45" s="1" t="s">
        <v>45</v>
      </c>
      <c r="J45" s="1" t="s">
        <v>34</v>
      </c>
      <c r="K45" s="1" t="s">
        <v>212</v>
      </c>
      <c r="L45" s="1" t="s">
        <v>213</v>
      </c>
      <c r="M45" s="1" t="s">
        <v>214</v>
      </c>
      <c r="N45" s="1" t="s">
        <v>121</v>
      </c>
      <c r="O45" s="1" t="s">
        <v>177</v>
      </c>
      <c r="P45" s="1" t="s">
        <v>40</v>
      </c>
      <c r="Q45" s="1"/>
      <c r="R45" s="8"/>
      <c r="S45" s="1"/>
      <c r="T45" s="1"/>
      <c r="U45" s="1"/>
      <c r="V45" s="7">
        <v>1.0</v>
      </c>
      <c r="W45" s="1"/>
      <c r="X45" s="1"/>
      <c r="Y45" s="9">
        <f>SUM(R45:W45)</f>
        <v>1</v>
      </c>
      <c r="Z45" s="1"/>
      <c r="AA45" s="1"/>
      <c r="AB45" s="8"/>
      <c r="AC45" s="1"/>
      <c r="AD45" s="1"/>
      <c r="AE45" s="1"/>
      <c r="AF45" s="7">
        <v>1.0</v>
      </c>
      <c r="AG45" s="9">
        <f>SUM(AB45:AE45)</f>
        <v>0</v>
      </c>
    </row>
    <row r="46">
      <c r="A46" s="10">
        <v>45.0</v>
      </c>
      <c r="B46" s="11" t="s">
        <v>207</v>
      </c>
      <c r="C46" s="12" t="s">
        <v>208</v>
      </c>
      <c r="D46" s="12" t="s">
        <v>41</v>
      </c>
      <c r="E46" s="12" t="s">
        <v>42</v>
      </c>
      <c r="F46" s="12" t="s">
        <v>43</v>
      </c>
      <c r="G46" s="13" t="s">
        <v>215</v>
      </c>
      <c r="H46" s="12"/>
      <c r="I46" s="12" t="s">
        <v>45</v>
      </c>
      <c r="J46" s="12" t="s">
        <v>46</v>
      </c>
      <c r="K46" s="12" t="s">
        <v>212</v>
      </c>
      <c r="L46" s="12" t="s">
        <v>213</v>
      </c>
      <c r="M46" s="12" t="s">
        <v>214</v>
      </c>
      <c r="N46" s="12" t="s">
        <v>121</v>
      </c>
      <c r="O46" s="12" t="s">
        <v>177</v>
      </c>
      <c r="P46" s="13" t="s">
        <v>47</v>
      </c>
      <c r="Q46" s="12"/>
      <c r="R46" s="14"/>
      <c r="S46" s="12"/>
      <c r="T46" s="12"/>
      <c r="U46" s="12"/>
      <c r="V46" s="12"/>
      <c r="W46" s="12"/>
      <c r="X46" s="12"/>
      <c r="Y46" s="15"/>
      <c r="Z46" s="12"/>
      <c r="AA46" s="12"/>
      <c r="AB46" s="14"/>
      <c r="AC46" s="12"/>
      <c r="AD46" s="12"/>
      <c r="AE46" s="12"/>
      <c r="AF46" s="12"/>
      <c r="AG46" s="15"/>
    </row>
    <row r="47">
      <c r="A47" s="2">
        <v>46.0</v>
      </c>
      <c r="B47" s="6" t="s">
        <v>207</v>
      </c>
      <c r="C47" s="1" t="s">
        <v>208</v>
      </c>
      <c r="D47" s="1" t="s">
        <v>84</v>
      </c>
      <c r="E47" s="1" t="s">
        <v>85</v>
      </c>
      <c r="F47" s="1" t="s">
        <v>86</v>
      </c>
      <c r="G47" s="1" t="s">
        <v>216</v>
      </c>
      <c r="H47" s="7">
        <v>1.0</v>
      </c>
      <c r="I47" s="1" t="s">
        <v>45</v>
      </c>
      <c r="J47" s="1" t="s">
        <v>34</v>
      </c>
      <c r="K47" s="1" t="s">
        <v>212</v>
      </c>
      <c r="L47" s="1" t="s">
        <v>213</v>
      </c>
      <c r="M47" s="1" t="s">
        <v>214</v>
      </c>
      <c r="N47" s="1" t="s">
        <v>121</v>
      </c>
      <c r="O47" s="1" t="s">
        <v>177</v>
      </c>
      <c r="P47" s="1" t="s">
        <v>40</v>
      </c>
      <c r="Q47" s="1"/>
      <c r="R47" s="18">
        <v>1.0</v>
      </c>
      <c r="S47" s="1"/>
      <c r="T47" s="1"/>
      <c r="U47" s="1"/>
      <c r="V47" s="1"/>
      <c r="W47" s="1"/>
      <c r="X47" s="1"/>
      <c r="Y47" s="9">
        <f t="shared" ref="Y47:Y50" si="9">SUM(R47:W47)</f>
        <v>1</v>
      </c>
      <c r="Z47" s="1"/>
      <c r="AA47" s="1"/>
      <c r="AB47" s="8"/>
      <c r="AC47" s="1"/>
      <c r="AD47" s="1"/>
      <c r="AE47" s="1"/>
      <c r="AF47" s="7">
        <v>1.0</v>
      </c>
      <c r="AG47" s="9">
        <f t="shared" ref="AG47:AG50" si="10">SUM(AB47:AE47)</f>
        <v>0</v>
      </c>
    </row>
    <row r="48">
      <c r="A48" s="2">
        <v>47.0</v>
      </c>
      <c r="B48" s="6" t="s">
        <v>217</v>
      </c>
      <c r="C48" s="1" t="s">
        <v>218</v>
      </c>
      <c r="D48" s="1" t="s">
        <v>219</v>
      </c>
      <c r="E48" s="1" t="s">
        <v>220</v>
      </c>
      <c r="F48" s="1" t="s">
        <v>221</v>
      </c>
      <c r="G48" s="1" t="s">
        <v>222</v>
      </c>
      <c r="H48" s="7">
        <v>1.0</v>
      </c>
      <c r="I48" s="1" t="s">
        <v>45</v>
      </c>
      <c r="J48" s="1" t="s">
        <v>34</v>
      </c>
      <c r="K48" s="1" t="s">
        <v>223</v>
      </c>
      <c r="L48" s="1" t="s">
        <v>224</v>
      </c>
      <c r="M48" s="1" t="s">
        <v>71</v>
      </c>
      <c r="N48" s="1" t="s">
        <v>38</v>
      </c>
      <c r="O48" s="1" t="s">
        <v>71</v>
      </c>
      <c r="P48" s="1" t="s">
        <v>40</v>
      </c>
      <c r="Q48" s="1"/>
      <c r="R48" s="18">
        <v>1.0</v>
      </c>
      <c r="S48" s="1"/>
      <c r="T48" s="1"/>
      <c r="U48" s="1"/>
      <c r="V48" s="1"/>
      <c r="W48" s="1"/>
      <c r="X48" s="1"/>
      <c r="Y48" s="9">
        <f t="shared" si="9"/>
        <v>1</v>
      </c>
      <c r="Z48" s="1"/>
      <c r="AA48" s="1"/>
      <c r="AB48" s="8"/>
      <c r="AC48" s="1"/>
      <c r="AD48" s="1"/>
      <c r="AE48" s="1"/>
      <c r="AF48" s="7">
        <v>1.0</v>
      </c>
      <c r="AG48" s="9">
        <f t="shared" si="10"/>
        <v>0</v>
      </c>
    </row>
    <row r="49">
      <c r="A49" s="2">
        <v>48.0</v>
      </c>
      <c r="B49" s="6" t="s">
        <v>217</v>
      </c>
      <c r="C49" s="1" t="s">
        <v>218</v>
      </c>
      <c r="D49" s="1" t="s">
        <v>225</v>
      </c>
      <c r="E49" s="1" t="s">
        <v>226</v>
      </c>
      <c r="F49" s="1" t="s">
        <v>227</v>
      </c>
      <c r="G49" s="1" t="s">
        <v>228</v>
      </c>
      <c r="H49" s="7">
        <v>1.0</v>
      </c>
      <c r="I49" s="1" t="s">
        <v>45</v>
      </c>
      <c r="J49" s="1" t="s">
        <v>34</v>
      </c>
      <c r="K49" s="1" t="s">
        <v>223</v>
      </c>
      <c r="L49" s="1" t="s">
        <v>224</v>
      </c>
      <c r="M49" s="1" t="s">
        <v>71</v>
      </c>
      <c r="N49" s="1" t="s">
        <v>38</v>
      </c>
      <c r="O49" s="1" t="s">
        <v>71</v>
      </c>
      <c r="P49" s="1" t="s">
        <v>60</v>
      </c>
      <c r="Q49" s="1"/>
      <c r="R49" s="8"/>
      <c r="S49" s="1"/>
      <c r="T49" s="1"/>
      <c r="U49" s="1"/>
      <c r="V49" s="1"/>
      <c r="W49" s="1"/>
      <c r="X49" s="7">
        <v>1.0</v>
      </c>
      <c r="Y49" s="9">
        <f t="shared" si="9"/>
        <v>0</v>
      </c>
      <c r="Z49" s="1"/>
      <c r="AA49" s="1"/>
      <c r="AB49" s="8"/>
      <c r="AC49" s="1"/>
      <c r="AD49" s="1"/>
      <c r="AE49" s="1"/>
      <c r="AF49" s="7">
        <v>1.0</v>
      </c>
      <c r="AG49" s="9">
        <f t="shared" si="10"/>
        <v>0</v>
      </c>
    </row>
    <row r="50">
      <c r="A50" s="2">
        <v>49.0</v>
      </c>
      <c r="B50" s="6" t="s">
        <v>217</v>
      </c>
      <c r="C50" s="1" t="s">
        <v>218</v>
      </c>
      <c r="D50" s="1" t="s">
        <v>84</v>
      </c>
      <c r="E50" s="1" t="s">
        <v>85</v>
      </c>
      <c r="F50" s="1" t="s">
        <v>86</v>
      </c>
      <c r="G50" s="1" t="s">
        <v>229</v>
      </c>
      <c r="H50" s="7">
        <v>1.0</v>
      </c>
      <c r="I50" s="1" t="s">
        <v>45</v>
      </c>
      <c r="J50" s="1" t="s">
        <v>34</v>
      </c>
      <c r="K50" s="1" t="s">
        <v>223</v>
      </c>
      <c r="L50" s="1" t="s">
        <v>224</v>
      </c>
      <c r="M50" s="1" t="s">
        <v>71</v>
      </c>
      <c r="N50" s="1" t="s">
        <v>38</v>
      </c>
      <c r="O50" s="1" t="s">
        <v>71</v>
      </c>
      <c r="P50" s="1" t="s">
        <v>40</v>
      </c>
      <c r="Q50" s="1"/>
      <c r="R50" s="8"/>
      <c r="S50" s="1"/>
      <c r="T50" s="1"/>
      <c r="U50" s="1"/>
      <c r="V50" s="1"/>
      <c r="W50" s="1"/>
      <c r="X50" s="7">
        <v>1.0</v>
      </c>
      <c r="Y50" s="9">
        <f t="shared" si="9"/>
        <v>0</v>
      </c>
      <c r="Z50" s="1"/>
      <c r="AA50" s="1"/>
      <c r="AB50" s="8"/>
      <c r="AC50" s="1"/>
      <c r="AD50" s="1"/>
      <c r="AE50" s="1"/>
      <c r="AF50" s="7">
        <v>1.0</v>
      </c>
      <c r="AG50" s="9">
        <f t="shared" si="10"/>
        <v>0</v>
      </c>
    </row>
    <row r="51">
      <c r="A51" s="10">
        <v>50.0</v>
      </c>
      <c r="B51" s="11" t="s">
        <v>230</v>
      </c>
      <c r="C51" s="12" t="s">
        <v>231</v>
      </c>
      <c r="D51" s="12" t="s">
        <v>41</v>
      </c>
      <c r="E51" s="12" t="s">
        <v>42</v>
      </c>
      <c r="F51" s="12" t="s">
        <v>43</v>
      </c>
      <c r="G51" s="12" t="s">
        <v>232</v>
      </c>
      <c r="H51" s="17">
        <v>2.0</v>
      </c>
      <c r="I51" s="12" t="s">
        <v>45</v>
      </c>
      <c r="J51" s="12" t="s">
        <v>34</v>
      </c>
      <c r="K51" s="12" t="s">
        <v>233</v>
      </c>
      <c r="L51" s="12" t="s">
        <v>234</v>
      </c>
      <c r="M51" s="12" t="s">
        <v>235</v>
      </c>
      <c r="N51" s="12" t="s">
        <v>38</v>
      </c>
      <c r="O51" s="12" t="s">
        <v>236</v>
      </c>
      <c r="P51" s="13" t="s">
        <v>47</v>
      </c>
      <c r="Q51" s="12"/>
      <c r="R51" s="14"/>
      <c r="S51" s="12"/>
      <c r="T51" s="12"/>
      <c r="U51" s="12"/>
      <c r="V51" s="12"/>
      <c r="W51" s="12"/>
      <c r="X51" s="12"/>
      <c r="Y51" s="15"/>
      <c r="Z51" s="12"/>
      <c r="AA51" s="12"/>
      <c r="AB51" s="14"/>
      <c r="AC51" s="12"/>
      <c r="AD51" s="12"/>
      <c r="AE51" s="12"/>
      <c r="AF51" s="12"/>
      <c r="AG51" s="15"/>
    </row>
    <row r="52">
      <c r="A52" s="10">
        <v>51.0</v>
      </c>
      <c r="B52" s="11" t="s">
        <v>230</v>
      </c>
      <c r="C52" s="12" t="s">
        <v>231</v>
      </c>
      <c r="D52" s="12" t="s">
        <v>41</v>
      </c>
      <c r="E52" s="12" t="s">
        <v>42</v>
      </c>
      <c r="F52" s="12" t="s">
        <v>43</v>
      </c>
      <c r="G52" s="13" t="s">
        <v>237</v>
      </c>
      <c r="H52" s="12"/>
      <c r="I52" s="12" t="s">
        <v>45</v>
      </c>
      <c r="J52" s="12" t="s">
        <v>34</v>
      </c>
      <c r="K52" s="12" t="s">
        <v>233</v>
      </c>
      <c r="L52" s="12" t="s">
        <v>234</v>
      </c>
      <c r="M52" s="12" t="s">
        <v>235</v>
      </c>
      <c r="N52" s="12" t="s">
        <v>38</v>
      </c>
      <c r="O52" s="12" t="s">
        <v>236</v>
      </c>
      <c r="P52" s="13" t="s">
        <v>47</v>
      </c>
      <c r="Q52" s="12"/>
      <c r="R52" s="14"/>
      <c r="S52" s="12"/>
      <c r="T52" s="12"/>
      <c r="U52" s="12"/>
      <c r="V52" s="12"/>
      <c r="W52" s="12"/>
      <c r="X52" s="12"/>
      <c r="Y52" s="15"/>
      <c r="Z52" s="12"/>
      <c r="AA52" s="12"/>
      <c r="AB52" s="14"/>
      <c r="AC52" s="12"/>
      <c r="AD52" s="12"/>
      <c r="AE52" s="12"/>
      <c r="AF52" s="12"/>
      <c r="AG52" s="15"/>
    </row>
    <row r="53">
      <c r="A53" s="2">
        <v>52.0</v>
      </c>
      <c r="B53" s="6" t="s">
        <v>230</v>
      </c>
      <c r="C53" s="1" t="s">
        <v>231</v>
      </c>
      <c r="D53" s="1" t="s">
        <v>238</v>
      </c>
      <c r="E53" s="1" t="s">
        <v>201</v>
      </c>
      <c r="F53" s="1" t="s">
        <v>239</v>
      </c>
      <c r="G53" s="1" t="s">
        <v>240</v>
      </c>
      <c r="H53" s="1"/>
      <c r="I53" s="1" t="s">
        <v>45</v>
      </c>
      <c r="J53" s="1" t="s">
        <v>34</v>
      </c>
      <c r="K53" s="1" t="s">
        <v>233</v>
      </c>
      <c r="L53" s="1" t="s">
        <v>234</v>
      </c>
      <c r="M53" s="1" t="s">
        <v>235</v>
      </c>
      <c r="N53" s="1" t="s">
        <v>38</v>
      </c>
      <c r="O53" s="1" t="s">
        <v>236</v>
      </c>
      <c r="P53" s="1" t="s">
        <v>40</v>
      </c>
      <c r="Q53" s="1"/>
      <c r="R53" s="8"/>
      <c r="S53" s="1"/>
      <c r="T53" s="1"/>
      <c r="U53" s="1"/>
      <c r="V53" s="1"/>
      <c r="W53" s="1"/>
      <c r="X53" s="7">
        <v>1.0</v>
      </c>
      <c r="Y53" s="9">
        <f t="shared" ref="Y53:Y61" si="11">SUM(R53:W53)</f>
        <v>0</v>
      </c>
      <c r="Z53" s="1"/>
      <c r="AA53" s="1"/>
      <c r="AB53" s="8"/>
      <c r="AC53" s="1"/>
      <c r="AD53" s="1"/>
      <c r="AE53" s="1"/>
      <c r="AF53" s="7">
        <v>1.0</v>
      </c>
      <c r="AG53" s="9">
        <f t="shared" ref="AG53:AG61" si="12">SUM(AB53:AE53)</f>
        <v>0</v>
      </c>
    </row>
    <row r="54">
      <c r="A54" s="2">
        <v>53.0</v>
      </c>
      <c r="B54" s="6" t="s">
        <v>230</v>
      </c>
      <c r="C54" s="1" t="s">
        <v>231</v>
      </c>
      <c r="D54" s="1" t="s">
        <v>238</v>
      </c>
      <c r="E54" s="1" t="s">
        <v>201</v>
      </c>
      <c r="F54" s="1" t="s">
        <v>239</v>
      </c>
      <c r="G54" s="1" t="s">
        <v>241</v>
      </c>
      <c r="H54" s="7">
        <v>3.0</v>
      </c>
      <c r="I54" s="1" t="s">
        <v>45</v>
      </c>
      <c r="J54" s="1" t="s">
        <v>34</v>
      </c>
      <c r="K54" s="1" t="s">
        <v>233</v>
      </c>
      <c r="L54" s="1" t="s">
        <v>234</v>
      </c>
      <c r="M54" s="1" t="s">
        <v>235</v>
      </c>
      <c r="N54" s="1" t="s">
        <v>38</v>
      </c>
      <c r="O54" s="1" t="s">
        <v>236</v>
      </c>
      <c r="P54" s="1" t="s">
        <v>40</v>
      </c>
      <c r="Q54" s="1"/>
      <c r="R54" s="8"/>
      <c r="S54" s="1"/>
      <c r="T54" s="1"/>
      <c r="U54" s="1"/>
      <c r="V54" s="1"/>
      <c r="W54" s="1"/>
      <c r="X54" s="7">
        <v>1.0</v>
      </c>
      <c r="Y54" s="9">
        <f t="shared" si="11"/>
        <v>0</v>
      </c>
      <c r="Z54" s="1"/>
      <c r="AA54" s="1"/>
      <c r="AB54" s="8"/>
      <c r="AC54" s="1"/>
      <c r="AD54" s="1"/>
      <c r="AE54" s="1"/>
      <c r="AF54" s="7">
        <v>1.0</v>
      </c>
      <c r="AG54" s="9">
        <f t="shared" si="12"/>
        <v>0</v>
      </c>
    </row>
    <row r="55">
      <c r="A55" s="2">
        <v>54.0</v>
      </c>
      <c r="B55" s="6" t="s">
        <v>230</v>
      </c>
      <c r="C55" s="1" t="s">
        <v>231</v>
      </c>
      <c r="D55" s="1" t="s">
        <v>84</v>
      </c>
      <c r="E55" s="1" t="s">
        <v>85</v>
      </c>
      <c r="F55" s="1" t="s">
        <v>86</v>
      </c>
      <c r="G55" s="16" t="s">
        <v>242</v>
      </c>
      <c r="H55" s="1"/>
      <c r="I55" s="1" t="s">
        <v>45</v>
      </c>
      <c r="J55" s="1" t="s">
        <v>34</v>
      </c>
      <c r="K55" s="1" t="s">
        <v>233</v>
      </c>
      <c r="L55" s="1" t="s">
        <v>234</v>
      </c>
      <c r="M55" s="1" t="s">
        <v>235</v>
      </c>
      <c r="N55" s="1" t="s">
        <v>38</v>
      </c>
      <c r="O55" s="1" t="s">
        <v>236</v>
      </c>
      <c r="P55" s="1" t="s">
        <v>40</v>
      </c>
      <c r="Q55" s="1"/>
      <c r="R55" s="8"/>
      <c r="S55" s="1"/>
      <c r="T55" s="1"/>
      <c r="U55" s="1"/>
      <c r="V55" s="1"/>
      <c r="W55" s="1"/>
      <c r="X55" s="7">
        <v>1.0</v>
      </c>
      <c r="Y55" s="9">
        <f t="shared" si="11"/>
        <v>0</v>
      </c>
      <c r="Z55" s="1"/>
      <c r="AA55" s="1"/>
      <c r="AB55" s="8"/>
      <c r="AC55" s="1"/>
      <c r="AD55" s="1"/>
      <c r="AE55" s="1"/>
      <c r="AF55" s="7">
        <v>1.0</v>
      </c>
      <c r="AG55" s="9">
        <f t="shared" si="12"/>
        <v>0</v>
      </c>
    </row>
    <row r="56">
      <c r="A56" s="2">
        <v>55.0</v>
      </c>
      <c r="B56" s="6" t="s">
        <v>230</v>
      </c>
      <c r="C56" s="1" t="s">
        <v>231</v>
      </c>
      <c r="D56" s="1" t="s">
        <v>84</v>
      </c>
      <c r="E56" s="1" t="s">
        <v>85</v>
      </c>
      <c r="F56" s="1" t="s">
        <v>86</v>
      </c>
      <c r="G56" s="16" t="s">
        <v>243</v>
      </c>
      <c r="H56" s="1"/>
      <c r="I56" s="1" t="s">
        <v>45</v>
      </c>
      <c r="J56" s="1" t="s">
        <v>34</v>
      </c>
      <c r="K56" s="1" t="s">
        <v>233</v>
      </c>
      <c r="L56" s="1" t="s">
        <v>234</v>
      </c>
      <c r="M56" s="1" t="s">
        <v>235</v>
      </c>
      <c r="N56" s="1" t="s">
        <v>38</v>
      </c>
      <c r="O56" s="1" t="s">
        <v>236</v>
      </c>
      <c r="P56" s="1" t="s">
        <v>40</v>
      </c>
      <c r="Q56" s="1"/>
      <c r="R56" s="8"/>
      <c r="S56" s="1"/>
      <c r="T56" s="1"/>
      <c r="U56" s="1"/>
      <c r="V56" s="7">
        <v>1.0</v>
      </c>
      <c r="W56" s="1"/>
      <c r="X56" s="1"/>
      <c r="Y56" s="9">
        <f t="shared" si="11"/>
        <v>1</v>
      </c>
      <c r="Z56" s="1"/>
      <c r="AA56" s="1"/>
      <c r="AB56" s="8"/>
      <c r="AC56" s="1"/>
      <c r="AD56" s="1"/>
      <c r="AE56" s="1"/>
      <c r="AF56" s="7">
        <v>1.0</v>
      </c>
      <c r="AG56" s="9">
        <f t="shared" si="12"/>
        <v>0</v>
      </c>
    </row>
    <row r="57">
      <c r="A57" s="2">
        <v>56.0</v>
      </c>
      <c r="B57" s="6" t="s">
        <v>230</v>
      </c>
      <c r="C57" s="1" t="s">
        <v>231</v>
      </c>
      <c r="D57" s="1" t="s">
        <v>84</v>
      </c>
      <c r="E57" s="1" t="s">
        <v>85</v>
      </c>
      <c r="F57" s="1" t="s">
        <v>86</v>
      </c>
      <c r="G57" s="1" t="s">
        <v>244</v>
      </c>
      <c r="H57" s="7">
        <v>2.0</v>
      </c>
      <c r="I57" s="1" t="s">
        <v>45</v>
      </c>
      <c r="J57" s="1" t="s">
        <v>34</v>
      </c>
      <c r="K57" s="1" t="s">
        <v>233</v>
      </c>
      <c r="L57" s="1" t="s">
        <v>234</v>
      </c>
      <c r="M57" s="1" t="s">
        <v>235</v>
      </c>
      <c r="N57" s="1" t="s">
        <v>38</v>
      </c>
      <c r="O57" s="1" t="s">
        <v>236</v>
      </c>
      <c r="P57" s="1" t="s">
        <v>40</v>
      </c>
      <c r="Q57" s="1"/>
      <c r="R57" s="18">
        <v>1.0</v>
      </c>
      <c r="S57" s="1"/>
      <c r="T57" s="1"/>
      <c r="U57" s="1"/>
      <c r="V57" s="1"/>
      <c r="W57" s="1"/>
      <c r="X57" s="1"/>
      <c r="Y57" s="9">
        <f t="shared" si="11"/>
        <v>1</v>
      </c>
      <c r="Z57" s="1"/>
      <c r="AA57" s="1"/>
      <c r="AB57" s="8"/>
      <c r="AC57" s="1"/>
      <c r="AD57" s="1"/>
      <c r="AE57" s="1"/>
      <c r="AF57" s="7">
        <v>1.0</v>
      </c>
      <c r="AG57" s="9">
        <f t="shared" si="12"/>
        <v>0</v>
      </c>
    </row>
    <row r="58">
      <c r="A58" s="2">
        <v>57.0</v>
      </c>
      <c r="B58" s="6" t="s">
        <v>230</v>
      </c>
      <c r="C58" s="1" t="s">
        <v>231</v>
      </c>
      <c r="D58" s="1" t="s">
        <v>84</v>
      </c>
      <c r="E58" s="1" t="s">
        <v>85</v>
      </c>
      <c r="F58" s="1" t="s">
        <v>86</v>
      </c>
      <c r="G58" s="1" t="s">
        <v>245</v>
      </c>
      <c r="H58" s="7">
        <v>1.0</v>
      </c>
      <c r="I58" s="1" t="s">
        <v>45</v>
      </c>
      <c r="J58" s="1" t="s">
        <v>34</v>
      </c>
      <c r="K58" s="1" t="s">
        <v>233</v>
      </c>
      <c r="L58" s="1" t="s">
        <v>234</v>
      </c>
      <c r="M58" s="1" t="s">
        <v>235</v>
      </c>
      <c r="N58" s="1" t="s">
        <v>38</v>
      </c>
      <c r="O58" s="1" t="s">
        <v>236</v>
      </c>
      <c r="P58" s="1" t="s">
        <v>40</v>
      </c>
      <c r="Q58" s="1"/>
      <c r="R58" s="8"/>
      <c r="S58" s="1"/>
      <c r="T58" s="1"/>
      <c r="U58" s="1"/>
      <c r="V58" s="1"/>
      <c r="W58" s="1"/>
      <c r="X58" s="7">
        <v>1.0</v>
      </c>
      <c r="Y58" s="9">
        <f t="shared" si="11"/>
        <v>0</v>
      </c>
      <c r="Z58" s="1"/>
      <c r="AA58" s="1"/>
      <c r="AB58" s="8"/>
      <c r="AC58" s="1"/>
      <c r="AD58" s="1"/>
      <c r="AE58" s="1"/>
      <c r="AF58" s="7">
        <v>1.0</v>
      </c>
      <c r="AG58" s="9">
        <f t="shared" si="12"/>
        <v>0</v>
      </c>
    </row>
    <row r="59">
      <c r="A59" s="2">
        <v>58.0</v>
      </c>
      <c r="B59" s="6" t="s">
        <v>230</v>
      </c>
      <c r="C59" s="1" t="s">
        <v>231</v>
      </c>
      <c r="D59" s="1" t="s">
        <v>246</v>
      </c>
      <c r="E59" s="1" t="s">
        <v>247</v>
      </c>
      <c r="F59" s="1" t="s">
        <v>248</v>
      </c>
      <c r="G59" s="1" t="s">
        <v>249</v>
      </c>
      <c r="H59" s="7">
        <v>1.0</v>
      </c>
      <c r="I59" s="1" t="s">
        <v>45</v>
      </c>
      <c r="J59" s="1" t="s">
        <v>34</v>
      </c>
      <c r="K59" s="1" t="s">
        <v>233</v>
      </c>
      <c r="L59" s="1" t="s">
        <v>234</v>
      </c>
      <c r="M59" s="1" t="s">
        <v>235</v>
      </c>
      <c r="N59" s="1" t="s">
        <v>38</v>
      </c>
      <c r="O59" s="1" t="s">
        <v>236</v>
      </c>
      <c r="P59" s="1" t="s">
        <v>40</v>
      </c>
      <c r="Q59" s="1"/>
      <c r="R59" s="8"/>
      <c r="S59" s="1"/>
      <c r="T59" s="1"/>
      <c r="U59" s="1"/>
      <c r="V59" s="1"/>
      <c r="W59" s="1"/>
      <c r="X59" s="7">
        <v>1.0</v>
      </c>
      <c r="Y59" s="9">
        <f t="shared" si="11"/>
        <v>0</v>
      </c>
      <c r="Z59" s="1"/>
      <c r="AA59" s="1"/>
      <c r="AB59" s="8"/>
      <c r="AC59" s="1"/>
      <c r="AD59" s="1"/>
      <c r="AE59" s="1"/>
      <c r="AF59" s="7">
        <v>1.0</v>
      </c>
      <c r="AG59" s="9">
        <f t="shared" si="12"/>
        <v>0</v>
      </c>
    </row>
    <row r="60">
      <c r="A60" s="2">
        <v>59.0</v>
      </c>
      <c r="B60" s="6" t="s">
        <v>230</v>
      </c>
      <c r="C60" s="1" t="s">
        <v>231</v>
      </c>
      <c r="D60" s="1" t="s">
        <v>250</v>
      </c>
      <c r="E60" s="1" t="s">
        <v>251</v>
      </c>
      <c r="F60" s="1" t="s">
        <v>252</v>
      </c>
      <c r="G60" s="1" t="s">
        <v>253</v>
      </c>
      <c r="H60" s="7">
        <v>1.0</v>
      </c>
      <c r="I60" s="1" t="s">
        <v>45</v>
      </c>
      <c r="J60" s="1" t="s">
        <v>34</v>
      </c>
      <c r="K60" s="1" t="s">
        <v>233</v>
      </c>
      <c r="L60" s="1" t="s">
        <v>234</v>
      </c>
      <c r="M60" s="1" t="s">
        <v>235</v>
      </c>
      <c r="N60" s="1" t="s">
        <v>38</v>
      </c>
      <c r="O60" s="1" t="s">
        <v>236</v>
      </c>
      <c r="P60" s="1" t="s">
        <v>60</v>
      </c>
      <c r="Q60" s="1"/>
      <c r="R60" s="8"/>
      <c r="S60" s="1"/>
      <c r="T60" s="1"/>
      <c r="U60" s="1"/>
      <c r="V60" s="1"/>
      <c r="W60" s="1"/>
      <c r="X60" s="7">
        <v>1.0</v>
      </c>
      <c r="Y60" s="9">
        <f t="shared" si="11"/>
        <v>0</v>
      </c>
      <c r="Z60" s="1"/>
      <c r="AA60" s="1"/>
      <c r="AB60" s="8"/>
      <c r="AC60" s="1"/>
      <c r="AD60" s="1"/>
      <c r="AE60" s="1"/>
      <c r="AF60" s="7">
        <v>1.0</v>
      </c>
      <c r="AG60" s="9">
        <f t="shared" si="12"/>
        <v>0</v>
      </c>
    </row>
    <row r="61">
      <c r="A61" s="2">
        <v>60.0</v>
      </c>
      <c r="B61" s="6" t="s">
        <v>230</v>
      </c>
      <c r="C61" s="1" t="s">
        <v>231</v>
      </c>
      <c r="D61" s="1" t="s">
        <v>254</v>
      </c>
      <c r="E61" s="1" t="s">
        <v>255</v>
      </c>
      <c r="F61" s="1" t="s">
        <v>256</v>
      </c>
      <c r="G61" s="1" t="s">
        <v>257</v>
      </c>
      <c r="H61" s="7">
        <v>1.0</v>
      </c>
      <c r="I61" s="1" t="s">
        <v>45</v>
      </c>
      <c r="J61" s="1" t="s">
        <v>34</v>
      </c>
      <c r="K61" s="1" t="s">
        <v>233</v>
      </c>
      <c r="L61" s="1" t="s">
        <v>234</v>
      </c>
      <c r="M61" s="1" t="s">
        <v>235</v>
      </c>
      <c r="N61" s="1" t="s">
        <v>38</v>
      </c>
      <c r="O61" s="1" t="s">
        <v>236</v>
      </c>
      <c r="P61" s="1" t="s">
        <v>40</v>
      </c>
      <c r="Q61" s="1"/>
      <c r="R61" s="8"/>
      <c r="S61" s="1"/>
      <c r="T61" s="1"/>
      <c r="U61" s="1"/>
      <c r="V61" s="7">
        <v>1.0</v>
      </c>
      <c r="W61" s="1"/>
      <c r="X61" s="1"/>
      <c r="Y61" s="9">
        <f t="shared" si="11"/>
        <v>1</v>
      </c>
      <c r="Z61" s="1"/>
      <c r="AA61" s="1"/>
      <c r="AB61" s="8"/>
      <c r="AC61" s="1"/>
      <c r="AD61" s="1"/>
      <c r="AE61" s="1"/>
      <c r="AF61" s="7">
        <v>1.0</v>
      </c>
      <c r="AG61" s="9">
        <f t="shared" si="12"/>
        <v>0</v>
      </c>
    </row>
    <row r="62">
      <c r="A62" s="10">
        <v>61.0</v>
      </c>
      <c r="B62" s="11" t="s">
        <v>230</v>
      </c>
      <c r="C62" s="12" t="s">
        <v>231</v>
      </c>
      <c r="D62" s="12" t="s">
        <v>41</v>
      </c>
      <c r="E62" s="12" t="s">
        <v>42</v>
      </c>
      <c r="F62" s="12" t="s">
        <v>43</v>
      </c>
      <c r="G62" s="13" t="s">
        <v>258</v>
      </c>
      <c r="H62" s="12"/>
      <c r="I62" s="12" t="s">
        <v>45</v>
      </c>
      <c r="J62" s="12" t="s">
        <v>46</v>
      </c>
      <c r="K62" s="12" t="s">
        <v>233</v>
      </c>
      <c r="L62" s="12" t="s">
        <v>234</v>
      </c>
      <c r="M62" s="12" t="s">
        <v>235</v>
      </c>
      <c r="N62" s="12" t="s">
        <v>38</v>
      </c>
      <c r="O62" s="12" t="s">
        <v>236</v>
      </c>
      <c r="P62" s="13" t="s">
        <v>47</v>
      </c>
      <c r="Q62" s="12"/>
      <c r="R62" s="14"/>
      <c r="S62" s="12"/>
      <c r="T62" s="12"/>
      <c r="U62" s="12"/>
      <c r="V62" s="12"/>
      <c r="W62" s="12"/>
      <c r="X62" s="12"/>
      <c r="Y62" s="15"/>
      <c r="Z62" s="12"/>
      <c r="AA62" s="12"/>
      <c r="AB62" s="14"/>
      <c r="AC62" s="12"/>
      <c r="AD62" s="12"/>
      <c r="AE62" s="12"/>
      <c r="AF62" s="12"/>
      <c r="AG62" s="15"/>
    </row>
    <row r="63">
      <c r="A63" s="2">
        <v>62.0</v>
      </c>
      <c r="B63" s="6" t="s">
        <v>230</v>
      </c>
      <c r="C63" s="1" t="s">
        <v>231</v>
      </c>
      <c r="D63" s="1" t="s">
        <v>84</v>
      </c>
      <c r="E63" s="1" t="s">
        <v>85</v>
      </c>
      <c r="F63" s="1" t="s">
        <v>86</v>
      </c>
      <c r="G63" s="1" t="s">
        <v>259</v>
      </c>
      <c r="H63" s="7">
        <v>1.0</v>
      </c>
      <c r="I63" s="1" t="s">
        <v>45</v>
      </c>
      <c r="J63" s="1" t="s">
        <v>34</v>
      </c>
      <c r="K63" s="1" t="s">
        <v>233</v>
      </c>
      <c r="L63" s="1" t="s">
        <v>234</v>
      </c>
      <c r="M63" s="1" t="s">
        <v>235</v>
      </c>
      <c r="N63" s="1" t="s">
        <v>38</v>
      </c>
      <c r="O63" s="1" t="s">
        <v>236</v>
      </c>
      <c r="P63" s="1" t="s">
        <v>40</v>
      </c>
      <c r="Q63" s="1"/>
      <c r="R63" s="8"/>
      <c r="S63" s="1"/>
      <c r="T63" s="1"/>
      <c r="U63" s="1"/>
      <c r="V63" s="7">
        <v>1.0</v>
      </c>
      <c r="W63" s="1"/>
      <c r="X63" s="1"/>
      <c r="Y63" s="9">
        <f>SUM(R63:W63)</f>
        <v>1</v>
      </c>
      <c r="Z63" s="1"/>
      <c r="AA63" s="1"/>
      <c r="AB63" s="8"/>
      <c r="AC63" s="1"/>
      <c r="AD63" s="7">
        <v>1.0</v>
      </c>
      <c r="AE63" s="1"/>
      <c r="AF63" s="1"/>
      <c r="AG63" s="9">
        <f>SUM(AB63:AE63)</f>
        <v>1</v>
      </c>
    </row>
    <row r="64">
      <c r="A64" s="10">
        <v>63.0</v>
      </c>
      <c r="B64" s="11" t="s">
        <v>230</v>
      </c>
      <c r="C64" s="12" t="s">
        <v>231</v>
      </c>
      <c r="D64" s="12" t="s">
        <v>41</v>
      </c>
      <c r="E64" s="12" t="s">
        <v>42</v>
      </c>
      <c r="F64" s="12" t="s">
        <v>43</v>
      </c>
      <c r="G64" s="12" t="s">
        <v>260</v>
      </c>
      <c r="H64" s="17">
        <v>1.0</v>
      </c>
      <c r="I64" s="12" t="s">
        <v>45</v>
      </c>
      <c r="J64" s="12" t="s">
        <v>46</v>
      </c>
      <c r="K64" s="12" t="s">
        <v>233</v>
      </c>
      <c r="L64" s="12" t="s">
        <v>234</v>
      </c>
      <c r="M64" s="12" t="s">
        <v>235</v>
      </c>
      <c r="N64" s="12" t="s">
        <v>38</v>
      </c>
      <c r="O64" s="12" t="s">
        <v>236</v>
      </c>
      <c r="P64" s="13" t="s">
        <v>47</v>
      </c>
      <c r="Q64" s="12"/>
      <c r="R64" s="14"/>
      <c r="S64" s="12"/>
      <c r="T64" s="12"/>
      <c r="U64" s="12"/>
      <c r="V64" s="12"/>
      <c r="W64" s="12"/>
      <c r="X64" s="12"/>
      <c r="Y64" s="15"/>
      <c r="Z64" s="12"/>
      <c r="AA64" s="12"/>
      <c r="AB64" s="14"/>
      <c r="AC64" s="12"/>
      <c r="AD64" s="12"/>
      <c r="AE64" s="12"/>
      <c r="AF64" s="12"/>
      <c r="AG64" s="15"/>
    </row>
    <row r="65">
      <c r="A65" s="2">
        <v>64.0</v>
      </c>
      <c r="B65" s="6" t="s">
        <v>230</v>
      </c>
      <c r="C65" s="1" t="s">
        <v>231</v>
      </c>
      <c r="D65" s="1" t="s">
        <v>261</v>
      </c>
      <c r="E65" s="1" t="s">
        <v>182</v>
      </c>
      <c r="F65" s="1" t="s">
        <v>262</v>
      </c>
      <c r="G65" s="1" t="s">
        <v>263</v>
      </c>
      <c r="H65" s="7">
        <v>1.0</v>
      </c>
      <c r="I65" s="1" t="s">
        <v>45</v>
      </c>
      <c r="J65" s="1" t="s">
        <v>34</v>
      </c>
      <c r="K65" s="1" t="s">
        <v>233</v>
      </c>
      <c r="L65" s="1" t="s">
        <v>234</v>
      </c>
      <c r="M65" s="1" t="s">
        <v>235</v>
      </c>
      <c r="N65" s="1" t="s">
        <v>38</v>
      </c>
      <c r="O65" s="1" t="s">
        <v>236</v>
      </c>
      <c r="P65" s="1" t="s">
        <v>60</v>
      </c>
      <c r="Q65" s="1"/>
      <c r="R65" s="8"/>
      <c r="S65" s="1"/>
      <c r="T65" s="1"/>
      <c r="U65" s="1"/>
      <c r="V65" s="7">
        <v>1.0</v>
      </c>
      <c r="W65" s="1"/>
      <c r="X65" s="1"/>
      <c r="Y65" s="9">
        <f>SUM(R65:W65)</f>
        <v>1</v>
      </c>
      <c r="Z65" s="1"/>
      <c r="AA65" s="1"/>
      <c r="AB65" s="8"/>
      <c r="AC65" s="1"/>
      <c r="AD65" s="1"/>
      <c r="AE65" s="1"/>
      <c r="AF65" s="7">
        <v>1.0</v>
      </c>
      <c r="AG65" s="9">
        <f>SUM(AB65:AE65)</f>
        <v>0</v>
      </c>
    </row>
    <row r="66">
      <c r="A66" s="10">
        <v>65.0</v>
      </c>
      <c r="B66" s="11" t="s">
        <v>230</v>
      </c>
      <c r="C66" s="12" t="s">
        <v>231</v>
      </c>
      <c r="D66" s="12" t="s">
        <v>41</v>
      </c>
      <c r="E66" s="12" t="s">
        <v>42</v>
      </c>
      <c r="F66" s="12" t="s">
        <v>43</v>
      </c>
      <c r="G66" s="13" t="s">
        <v>264</v>
      </c>
      <c r="H66" s="12"/>
      <c r="I66" s="12" t="s">
        <v>45</v>
      </c>
      <c r="J66" s="12" t="s">
        <v>46</v>
      </c>
      <c r="K66" s="12" t="s">
        <v>233</v>
      </c>
      <c r="L66" s="12" t="s">
        <v>234</v>
      </c>
      <c r="M66" s="12" t="s">
        <v>235</v>
      </c>
      <c r="N66" s="12" t="s">
        <v>38</v>
      </c>
      <c r="O66" s="12" t="s">
        <v>236</v>
      </c>
      <c r="P66" s="13" t="s">
        <v>47</v>
      </c>
      <c r="Q66" s="12"/>
      <c r="R66" s="14"/>
      <c r="S66" s="12"/>
      <c r="T66" s="12"/>
      <c r="U66" s="12"/>
      <c r="V66" s="12"/>
      <c r="W66" s="12"/>
      <c r="X66" s="12"/>
      <c r="Y66" s="15"/>
      <c r="Z66" s="12"/>
      <c r="AA66" s="12"/>
      <c r="AB66" s="14"/>
      <c r="AC66" s="12"/>
      <c r="AD66" s="12"/>
      <c r="AE66" s="12"/>
      <c r="AF66" s="12"/>
      <c r="AG66" s="15"/>
    </row>
    <row r="67">
      <c r="A67" s="2">
        <v>66.0</v>
      </c>
      <c r="B67" s="6" t="s">
        <v>230</v>
      </c>
      <c r="C67" s="1" t="s">
        <v>231</v>
      </c>
      <c r="D67" s="1" t="s">
        <v>265</v>
      </c>
      <c r="E67" s="1" t="s">
        <v>266</v>
      </c>
      <c r="F67" s="1" t="s">
        <v>267</v>
      </c>
      <c r="G67" s="1" t="s">
        <v>268</v>
      </c>
      <c r="H67" s="7">
        <v>1.0</v>
      </c>
      <c r="I67" s="1" t="s">
        <v>45</v>
      </c>
      <c r="J67" s="1" t="s">
        <v>34</v>
      </c>
      <c r="K67" s="1" t="s">
        <v>233</v>
      </c>
      <c r="L67" s="1" t="s">
        <v>234</v>
      </c>
      <c r="M67" s="1" t="s">
        <v>235</v>
      </c>
      <c r="N67" s="1" t="s">
        <v>38</v>
      </c>
      <c r="O67" s="1" t="s">
        <v>236</v>
      </c>
      <c r="P67" s="1" t="s">
        <v>40</v>
      </c>
      <c r="Q67" s="1"/>
      <c r="R67" s="8"/>
      <c r="S67" s="1"/>
      <c r="T67" s="1"/>
      <c r="U67" s="1"/>
      <c r="V67" s="1"/>
      <c r="W67" s="1"/>
      <c r="X67" s="7">
        <v>1.0</v>
      </c>
      <c r="Y67" s="9">
        <f t="shared" ref="Y67:Y68" si="13">SUM(R67:W67)</f>
        <v>0</v>
      </c>
      <c r="Z67" s="1"/>
      <c r="AA67" s="1"/>
      <c r="AB67" s="8"/>
      <c r="AC67" s="1"/>
      <c r="AD67" s="1"/>
      <c r="AE67" s="1"/>
      <c r="AF67" s="7">
        <v>1.0</v>
      </c>
      <c r="AG67" s="9">
        <f t="shared" ref="AG67:AG68" si="14">SUM(AB67:AE67)</f>
        <v>0</v>
      </c>
    </row>
    <row r="68">
      <c r="A68" s="2">
        <v>67.0</v>
      </c>
      <c r="B68" s="6" t="s">
        <v>230</v>
      </c>
      <c r="C68" s="1" t="s">
        <v>231</v>
      </c>
      <c r="D68" s="1" t="s">
        <v>254</v>
      </c>
      <c r="E68" s="1" t="s">
        <v>255</v>
      </c>
      <c r="F68" s="1" t="s">
        <v>256</v>
      </c>
      <c r="G68" s="1" t="s">
        <v>269</v>
      </c>
      <c r="H68" s="7">
        <v>1.0</v>
      </c>
      <c r="I68" s="1" t="s">
        <v>45</v>
      </c>
      <c r="J68" s="1" t="s">
        <v>34</v>
      </c>
      <c r="K68" s="1" t="s">
        <v>233</v>
      </c>
      <c r="L68" s="1" t="s">
        <v>234</v>
      </c>
      <c r="M68" s="1" t="s">
        <v>235</v>
      </c>
      <c r="N68" s="1" t="s">
        <v>38</v>
      </c>
      <c r="O68" s="1" t="s">
        <v>236</v>
      </c>
      <c r="P68" s="1" t="s">
        <v>40</v>
      </c>
      <c r="Q68" s="1"/>
      <c r="R68" s="8"/>
      <c r="S68" s="1"/>
      <c r="T68" s="1"/>
      <c r="U68" s="1"/>
      <c r="V68" s="1"/>
      <c r="W68" s="1"/>
      <c r="X68" s="7">
        <v>1.0</v>
      </c>
      <c r="Y68" s="9">
        <f t="shared" si="13"/>
        <v>0</v>
      </c>
      <c r="Z68" s="1"/>
      <c r="AA68" s="1"/>
      <c r="AB68" s="8"/>
      <c r="AC68" s="1"/>
      <c r="AD68" s="1"/>
      <c r="AE68" s="1"/>
      <c r="AF68" s="7">
        <v>1.0</v>
      </c>
      <c r="AG68" s="9">
        <f t="shared" si="14"/>
        <v>0</v>
      </c>
    </row>
    <row r="69">
      <c r="A69" s="10">
        <v>68.0</v>
      </c>
      <c r="B69" s="11" t="s">
        <v>230</v>
      </c>
      <c r="C69" s="12" t="s">
        <v>231</v>
      </c>
      <c r="D69" s="12" t="s">
        <v>41</v>
      </c>
      <c r="E69" s="12" t="s">
        <v>42</v>
      </c>
      <c r="F69" s="12" t="s">
        <v>43</v>
      </c>
      <c r="G69" s="13" t="s">
        <v>270</v>
      </c>
      <c r="H69" s="12"/>
      <c r="I69" s="12" t="s">
        <v>45</v>
      </c>
      <c r="J69" s="12" t="s">
        <v>46</v>
      </c>
      <c r="K69" s="12" t="s">
        <v>233</v>
      </c>
      <c r="L69" s="12" t="s">
        <v>234</v>
      </c>
      <c r="M69" s="12" t="s">
        <v>235</v>
      </c>
      <c r="N69" s="12" t="s">
        <v>38</v>
      </c>
      <c r="O69" s="12" t="s">
        <v>236</v>
      </c>
      <c r="P69" s="13" t="s">
        <v>47</v>
      </c>
      <c r="Q69" s="12"/>
      <c r="R69" s="14"/>
      <c r="S69" s="12"/>
      <c r="T69" s="12"/>
      <c r="U69" s="12"/>
      <c r="V69" s="12"/>
      <c r="W69" s="12"/>
      <c r="X69" s="12"/>
      <c r="Y69" s="15"/>
      <c r="Z69" s="12"/>
      <c r="AA69" s="12"/>
      <c r="AB69" s="14"/>
      <c r="AC69" s="12"/>
      <c r="AD69" s="12"/>
      <c r="AE69" s="12"/>
      <c r="AF69" s="12"/>
      <c r="AG69" s="15"/>
    </row>
    <row r="70">
      <c r="A70" s="2">
        <v>69.0</v>
      </c>
      <c r="B70" s="6" t="s">
        <v>230</v>
      </c>
      <c r="C70" s="1" t="s">
        <v>231</v>
      </c>
      <c r="D70" s="1" t="s">
        <v>271</v>
      </c>
      <c r="E70" s="1" t="s">
        <v>272</v>
      </c>
      <c r="F70" s="1" t="s">
        <v>273</v>
      </c>
      <c r="G70" s="1" t="s">
        <v>274</v>
      </c>
      <c r="H70" s="7">
        <v>1.0</v>
      </c>
      <c r="I70" s="1" t="s">
        <v>45</v>
      </c>
      <c r="J70" s="1" t="s">
        <v>34</v>
      </c>
      <c r="K70" s="1" t="s">
        <v>233</v>
      </c>
      <c r="L70" s="1" t="s">
        <v>234</v>
      </c>
      <c r="M70" s="1" t="s">
        <v>235</v>
      </c>
      <c r="N70" s="1" t="s">
        <v>38</v>
      </c>
      <c r="O70" s="1" t="s">
        <v>236</v>
      </c>
      <c r="P70" s="1" t="s">
        <v>40</v>
      </c>
      <c r="Q70" s="1"/>
      <c r="R70" s="8"/>
      <c r="S70" s="1"/>
      <c r="T70" s="1"/>
      <c r="U70" s="1"/>
      <c r="V70" s="1"/>
      <c r="W70" s="1"/>
      <c r="X70" s="7">
        <v>1.0</v>
      </c>
      <c r="Y70" s="9">
        <f t="shared" ref="Y70:Y71" si="15">SUM(R70:W70)</f>
        <v>0</v>
      </c>
      <c r="Z70" s="1"/>
      <c r="AA70" s="1"/>
      <c r="AB70" s="8"/>
      <c r="AC70" s="1"/>
      <c r="AD70" s="1"/>
      <c r="AE70" s="1"/>
      <c r="AF70" s="7">
        <v>1.0</v>
      </c>
      <c r="AG70" s="9">
        <f t="shared" ref="AG70:AG71" si="16">SUM(AB70:AE70)</f>
        <v>0</v>
      </c>
    </row>
    <row r="71">
      <c r="A71" s="2">
        <v>70.0</v>
      </c>
      <c r="B71" s="6" t="s">
        <v>230</v>
      </c>
      <c r="C71" s="1" t="s">
        <v>231</v>
      </c>
      <c r="D71" s="1" t="s">
        <v>265</v>
      </c>
      <c r="E71" s="1" t="s">
        <v>266</v>
      </c>
      <c r="F71" s="1" t="s">
        <v>267</v>
      </c>
      <c r="G71" s="1" t="s">
        <v>275</v>
      </c>
      <c r="H71" s="7">
        <v>1.0</v>
      </c>
      <c r="I71" s="1" t="s">
        <v>45</v>
      </c>
      <c r="J71" s="1" t="s">
        <v>34</v>
      </c>
      <c r="K71" s="1" t="s">
        <v>233</v>
      </c>
      <c r="L71" s="1" t="s">
        <v>234</v>
      </c>
      <c r="M71" s="1" t="s">
        <v>235</v>
      </c>
      <c r="N71" s="1" t="s">
        <v>38</v>
      </c>
      <c r="O71" s="1" t="s">
        <v>236</v>
      </c>
      <c r="P71" s="1" t="s">
        <v>40</v>
      </c>
      <c r="Q71" s="1"/>
      <c r="R71" s="8"/>
      <c r="S71" s="1"/>
      <c r="T71" s="1"/>
      <c r="U71" s="1"/>
      <c r="V71" s="7">
        <v>1.0</v>
      </c>
      <c r="W71" s="1"/>
      <c r="X71" s="1"/>
      <c r="Y71" s="9">
        <f t="shared" si="15"/>
        <v>1</v>
      </c>
      <c r="Z71" s="1"/>
      <c r="AA71" s="1"/>
      <c r="AB71" s="8"/>
      <c r="AC71" s="1"/>
      <c r="AD71" s="1"/>
      <c r="AE71" s="1"/>
      <c r="AF71" s="7">
        <v>1.0</v>
      </c>
      <c r="AG71" s="9">
        <f t="shared" si="16"/>
        <v>0</v>
      </c>
    </row>
    <row r="72">
      <c r="A72" s="10">
        <v>71.0</v>
      </c>
      <c r="B72" s="11" t="s">
        <v>230</v>
      </c>
      <c r="C72" s="12" t="s">
        <v>231</v>
      </c>
      <c r="D72" s="12" t="s">
        <v>41</v>
      </c>
      <c r="E72" s="12" t="s">
        <v>42</v>
      </c>
      <c r="F72" s="12" t="s">
        <v>43</v>
      </c>
      <c r="G72" s="13" t="s">
        <v>276</v>
      </c>
      <c r="H72" s="12"/>
      <c r="I72" s="12" t="s">
        <v>45</v>
      </c>
      <c r="J72" s="12" t="s">
        <v>46</v>
      </c>
      <c r="K72" s="12" t="s">
        <v>233</v>
      </c>
      <c r="L72" s="12" t="s">
        <v>234</v>
      </c>
      <c r="M72" s="12" t="s">
        <v>235</v>
      </c>
      <c r="N72" s="12" t="s">
        <v>38</v>
      </c>
      <c r="O72" s="12" t="s">
        <v>236</v>
      </c>
      <c r="P72" s="13" t="s">
        <v>47</v>
      </c>
      <c r="Q72" s="12"/>
      <c r="R72" s="14"/>
      <c r="S72" s="12"/>
      <c r="T72" s="12"/>
      <c r="U72" s="12"/>
      <c r="V72" s="12"/>
      <c r="W72" s="12"/>
      <c r="X72" s="12"/>
      <c r="Y72" s="15"/>
      <c r="Z72" s="12"/>
      <c r="AA72" s="12"/>
      <c r="AB72" s="14"/>
      <c r="AC72" s="12"/>
      <c r="AD72" s="12"/>
      <c r="AE72" s="12"/>
      <c r="AF72" s="12"/>
      <c r="AG72" s="15"/>
    </row>
    <row r="73">
      <c r="A73" s="2">
        <v>72.0</v>
      </c>
      <c r="B73" s="6" t="s">
        <v>230</v>
      </c>
      <c r="C73" s="1" t="s">
        <v>231</v>
      </c>
      <c r="D73" s="1" t="s">
        <v>271</v>
      </c>
      <c r="E73" s="1" t="s">
        <v>272</v>
      </c>
      <c r="F73" s="1" t="s">
        <v>273</v>
      </c>
      <c r="G73" s="16" t="s">
        <v>277</v>
      </c>
      <c r="H73" s="1"/>
      <c r="I73" s="1" t="s">
        <v>45</v>
      </c>
      <c r="J73" s="1" t="s">
        <v>34</v>
      </c>
      <c r="K73" s="1" t="s">
        <v>233</v>
      </c>
      <c r="L73" s="1" t="s">
        <v>234</v>
      </c>
      <c r="M73" s="1" t="s">
        <v>235</v>
      </c>
      <c r="N73" s="1" t="s">
        <v>38</v>
      </c>
      <c r="O73" s="1" t="s">
        <v>236</v>
      </c>
      <c r="P73" s="1" t="s">
        <v>40</v>
      </c>
      <c r="Q73" s="1"/>
      <c r="R73" s="8"/>
      <c r="S73" s="1"/>
      <c r="T73" s="1"/>
      <c r="U73" s="1"/>
      <c r="V73" s="7">
        <v>1.0</v>
      </c>
      <c r="W73" s="1"/>
      <c r="X73" s="1"/>
      <c r="Y73" s="9">
        <f>SUM(R73:W73)</f>
        <v>1</v>
      </c>
      <c r="Z73" s="1"/>
      <c r="AA73" s="1"/>
      <c r="AB73" s="8"/>
      <c r="AC73" s="1"/>
      <c r="AD73" s="1"/>
      <c r="AE73" s="1"/>
      <c r="AF73" s="7">
        <v>1.0</v>
      </c>
      <c r="AG73" s="9">
        <f>SUM(AB73:AE73)</f>
        <v>0</v>
      </c>
    </row>
    <row r="74">
      <c r="A74" s="10">
        <v>73.0</v>
      </c>
      <c r="B74" s="11" t="s">
        <v>230</v>
      </c>
      <c r="C74" s="12" t="s">
        <v>231</v>
      </c>
      <c r="D74" s="12" t="s">
        <v>41</v>
      </c>
      <c r="E74" s="12" t="s">
        <v>42</v>
      </c>
      <c r="F74" s="12" t="s">
        <v>43</v>
      </c>
      <c r="G74" s="13" t="s">
        <v>278</v>
      </c>
      <c r="H74" s="12"/>
      <c r="I74" s="12" t="s">
        <v>45</v>
      </c>
      <c r="J74" s="12" t="s">
        <v>46</v>
      </c>
      <c r="K74" s="12" t="s">
        <v>233</v>
      </c>
      <c r="L74" s="12" t="s">
        <v>234</v>
      </c>
      <c r="M74" s="12" t="s">
        <v>235</v>
      </c>
      <c r="N74" s="12" t="s">
        <v>38</v>
      </c>
      <c r="O74" s="12" t="s">
        <v>236</v>
      </c>
      <c r="P74" s="13" t="s">
        <v>47</v>
      </c>
      <c r="Q74" s="12"/>
      <c r="R74" s="14"/>
      <c r="S74" s="12"/>
      <c r="T74" s="12"/>
      <c r="U74" s="12"/>
      <c r="V74" s="12"/>
      <c r="W74" s="12"/>
      <c r="X74" s="12"/>
      <c r="Y74" s="15"/>
      <c r="Z74" s="12"/>
      <c r="AA74" s="12"/>
      <c r="AB74" s="14"/>
      <c r="AC74" s="12"/>
      <c r="AD74" s="12"/>
      <c r="AE74" s="12"/>
      <c r="AF74" s="12"/>
      <c r="AG74" s="15"/>
    </row>
    <row r="75">
      <c r="A75" s="2">
        <v>74.0</v>
      </c>
      <c r="B75" s="6" t="s">
        <v>279</v>
      </c>
      <c r="C75" s="1" t="s">
        <v>280</v>
      </c>
      <c r="D75" s="1" t="s">
        <v>281</v>
      </c>
      <c r="E75" s="1" t="s">
        <v>282</v>
      </c>
      <c r="F75" s="1" t="s">
        <v>283</v>
      </c>
      <c r="G75" s="1" t="s">
        <v>284</v>
      </c>
      <c r="H75" s="7">
        <v>1.0</v>
      </c>
      <c r="I75" s="1" t="s">
        <v>45</v>
      </c>
      <c r="J75" s="1" t="s">
        <v>34</v>
      </c>
      <c r="K75" s="1" t="s">
        <v>285</v>
      </c>
      <c r="L75" s="1" t="s">
        <v>286</v>
      </c>
      <c r="M75" s="1" t="s">
        <v>287</v>
      </c>
      <c r="N75" s="1" t="s">
        <v>288</v>
      </c>
      <c r="O75" s="1" t="s">
        <v>287</v>
      </c>
      <c r="P75" s="1" t="s">
        <v>40</v>
      </c>
      <c r="Q75" s="1"/>
      <c r="R75" s="18">
        <v>1.0</v>
      </c>
      <c r="S75" s="1"/>
      <c r="T75" s="1"/>
      <c r="U75" s="1"/>
      <c r="V75" s="1"/>
      <c r="W75" s="1"/>
      <c r="X75" s="1"/>
      <c r="Y75" s="9">
        <f t="shared" ref="Y75:Y92" si="17">SUM(R75:W75)</f>
        <v>1</v>
      </c>
      <c r="Z75" s="1"/>
      <c r="AA75" s="1"/>
      <c r="AB75" s="8"/>
      <c r="AC75" s="1"/>
      <c r="AD75" s="1"/>
      <c r="AE75" s="1"/>
      <c r="AF75" s="7">
        <v>1.0</v>
      </c>
      <c r="AG75" s="9">
        <f t="shared" ref="AG75:AG92" si="18">SUM(AB75:AE75)</f>
        <v>0</v>
      </c>
    </row>
    <row r="76">
      <c r="A76" s="2">
        <v>75.0</v>
      </c>
      <c r="B76" s="6" t="s">
        <v>279</v>
      </c>
      <c r="C76" s="1" t="s">
        <v>280</v>
      </c>
      <c r="D76" s="1" t="s">
        <v>289</v>
      </c>
      <c r="E76" s="1" t="s">
        <v>290</v>
      </c>
      <c r="F76" s="1" t="s">
        <v>291</v>
      </c>
      <c r="G76" s="1" t="s">
        <v>55</v>
      </c>
      <c r="H76" s="7">
        <v>1.0</v>
      </c>
      <c r="I76" s="1" t="s">
        <v>45</v>
      </c>
      <c r="J76" s="1" t="s">
        <v>34</v>
      </c>
      <c r="K76" s="1" t="s">
        <v>285</v>
      </c>
      <c r="L76" s="1" t="s">
        <v>286</v>
      </c>
      <c r="M76" s="1" t="s">
        <v>287</v>
      </c>
      <c r="N76" s="1" t="s">
        <v>288</v>
      </c>
      <c r="O76" s="1" t="s">
        <v>287</v>
      </c>
      <c r="P76" s="1" t="s">
        <v>60</v>
      </c>
      <c r="Q76" s="1"/>
      <c r="R76" s="8"/>
      <c r="S76" s="1"/>
      <c r="T76" s="1"/>
      <c r="U76" s="1"/>
      <c r="V76" s="1"/>
      <c r="W76" s="1"/>
      <c r="X76" s="7">
        <v>1.0</v>
      </c>
      <c r="Y76" s="9">
        <f t="shared" si="17"/>
        <v>0</v>
      </c>
      <c r="Z76" s="1"/>
      <c r="AA76" s="1"/>
      <c r="AB76" s="8"/>
      <c r="AC76" s="1"/>
      <c r="AD76" s="1"/>
      <c r="AE76" s="1"/>
      <c r="AF76" s="7">
        <v>1.0</v>
      </c>
      <c r="AG76" s="9">
        <f t="shared" si="18"/>
        <v>0</v>
      </c>
    </row>
    <row r="77">
      <c r="A77" s="2">
        <v>76.0</v>
      </c>
      <c r="B77" s="6" t="s">
        <v>292</v>
      </c>
      <c r="C77" s="1" t="s">
        <v>293</v>
      </c>
      <c r="D77" s="1" t="s">
        <v>84</v>
      </c>
      <c r="E77" s="1" t="s">
        <v>85</v>
      </c>
      <c r="F77" s="1" t="s">
        <v>86</v>
      </c>
      <c r="G77" s="1" t="s">
        <v>294</v>
      </c>
      <c r="H77" s="1"/>
      <c r="I77" s="1" t="s">
        <v>45</v>
      </c>
      <c r="J77" s="1" t="s">
        <v>34</v>
      </c>
      <c r="K77" s="1" t="s">
        <v>295</v>
      </c>
      <c r="L77" s="1" t="s">
        <v>286</v>
      </c>
      <c r="M77" s="1" t="s">
        <v>287</v>
      </c>
      <c r="N77" s="1" t="s">
        <v>288</v>
      </c>
      <c r="O77" s="1" t="s">
        <v>287</v>
      </c>
      <c r="P77" s="1" t="s">
        <v>40</v>
      </c>
      <c r="Q77" s="1"/>
      <c r="R77" s="8"/>
      <c r="S77" s="1"/>
      <c r="T77" s="1"/>
      <c r="U77" s="1"/>
      <c r="V77" s="1"/>
      <c r="W77" s="1"/>
      <c r="X77" s="7">
        <v>1.0</v>
      </c>
      <c r="Y77" s="9">
        <f t="shared" si="17"/>
        <v>0</v>
      </c>
      <c r="Z77" s="1"/>
      <c r="AA77" s="1"/>
      <c r="AB77" s="8"/>
      <c r="AC77" s="1"/>
      <c r="AD77" s="1"/>
      <c r="AE77" s="1"/>
      <c r="AF77" s="7">
        <v>1.0</v>
      </c>
      <c r="AG77" s="9">
        <f t="shared" si="18"/>
        <v>0</v>
      </c>
    </row>
    <row r="78">
      <c r="A78" s="2">
        <v>77.0</v>
      </c>
      <c r="B78" s="6" t="s">
        <v>292</v>
      </c>
      <c r="C78" s="1" t="s">
        <v>293</v>
      </c>
      <c r="D78" s="1" t="s">
        <v>296</v>
      </c>
      <c r="E78" s="1" t="s">
        <v>297</v>
      </c>
      <c r="F78" s="1" t="s">
        <v>298</v>
      </c>
      <c r="G78" s="1" t="s">
        <v>299</v>
      </c>
      <c r="H78" s="1"/>
      <c r="I78" s="1" t="s">
        <v>45</v>
      </c>
      <c r="J78" s="1" t="s">
        <v>34</v>
      </c>
      <c r="K78" s="1" t="s">
        <v>295</v>
      </c>
      <c r="L78" s="1" t="s">
        <v>286</v>
      </c>
      <c r="M78" s="1" t="s">
        <v>287</v>
      </c>
      <c r="N78" s="1" t="s">
        <v>288</v>
      </c>
      <c r="O78" s="1" t="s">
        <v>287</v>
      </c>
      <c r="P78" s="1" t="s">
        <v>40</v>
      </c>
      <c r="Q78" s="1"/>
      <c r="R78" s="8"/>
      <c r="S78" s="1"/>
      <c r="T78" s="1"/>
      <c r="U78" s="1"/>
      <c r="V78" s="1"/>
      <c r="W78" s="1"/>
      <c r="X78" s="7">
        <v>1.0</v>
      </c>
      <c r="Y78" s="9">
        <f t="shared" si="17"/>
        <v>0</v>
      </c>
      <c r="Z78" s="1"/>
      <c r="AA78" s="1"/>
      <c r="AB78" s="8"/>
      <c r="AC78" s="1"/>
      <c r="AD78" s="1"/>
      <c r="AE78" s="1"/>
      <c r="AF78" s="7">
        <v>1.0</v>
      </c>
      <c r="AG78" s="9">
        <f t="shared" si="18"/>
        <v>0</v>
      </c>
    </row>
    <row r="79">
      <c r="A79" s="2">
        <v>78.0</v>
      </c>
      <c r="B79" s="6" t="s">
        <v>292</v>
      </c>
      <c r="C79" s="1" t="s">
        <v>293</v>
      </c>
      <c r="D79" s="1" t="s">
        <v>300</v>
      </c>
      <c r="E79" s="1" t="s">
        <v>301</v>
      </c>
      <c r="F79" s="1" t="s">
        <v>302</v>
      </c>
      <c r="G79" s="16" t="s">
        <v>303</v>
      </c>
      <c r="H79" s="1"/>
      <c r="I79" s="1" t="s">
        <v>45</v>
      </c>
      <c r="J79" s="1" t="s">
        <v>34</v>
      </c>
      <c r="K79" s="1" t="s">
        <v>295</v>
      </c>
      <c r="L79" s="1" t="s">
        <v>286</v>
      </c>
      <c r="M79" s="1" t="s">
        <v>287</v>
      </c>
      <c r="N79" s="1" t="s">
        <v>288</v>
      </c>
      <c r="O79" s="1" t="s">
        <v>287</v>
      </c>
      <c r="P79" s="1" t="s">
        <v>60</v>
      </c>
      <c r="Q79" s="1"/>
      <c r="R79" s="8"/>
      <c r="S79" s="1"/>
      <c r="T79" s="1"/>
      <c r="U79" s="1"/>
      <c r="V79" s="1"/>
      <c r="W79" s="1"/>
      <c r="X79" s="7">
        <v>1.0</v>
      </c>
      <c r="Y79" s="9">
        <f t="shared" si="17"/>
        <v>0</v>
      </c>
      <c r="Z79" s="1"/>
      <c r="AA79" s="1"/>
      <c r="AB79" s="8"/>
      <c r="AC79" s="1"/>
      <c r="AD79" s="1"/>
      <c r="AE79" s="1"/>
      <c r="AF79" s="7">
        <v>1.0</v>
      </c>
      <c r="AG79" s="9">
        <f t="shared" si="18"/>
        <v>0</v>
      </c>
    </row>
    <row r="80">
      <c r="A80" s="2">
        <v>79.0</v>
      </c>
      <c r="B80" s="6" t="s">
        <v>292</v>
      </c>
      <c r="C80" s="1" t="s">
        <v>293</v>
      </c>
      <c r="D80" s="1" t="s">
        <v>304</v>
      </c>
      <c r="E80" s="1" t="s">
        <v>201</v>
      </c>
      <c r="F80" s="1" t="s">
        <v>115</v>
      </c>
      <c r="G80" s="1" t="s">
        <v>305</v>
      </c>
      <c r="H80" s="7">
        <v>2.0</v>
      </c>
      <c r="I80" s="1" t="s">
        <v>45</v>
      </c>
      <c r="J80" s="1" t="s">
        <v>34</v>
      </c>
      <c r="K80" s="1" t="s">
        <v>295</v>
      </c>
      <c r="L80" s="1" t="s">
        <v>286</v>
      </c>
      <c r="M80" s="1" t="s">
        <v>287</v>
      </c>
      <c r="N80" s="1" t="s">
        <v>288</v>
      </c>
      <c r="O80" s="1" t="s">
        <v>287</v>
      </c>
      <c r="P80" s="1" t="s">
        <v>40</v>
      </c>
      <c r="Q80" s="1"/>
      <c r="R80" s="18">
        <v>1.0</v>
      </c>
      <c r="S80" s="1"/>
      <c r="T80" s="1"/>
      <c r="U80" s="1"/>
      <c r="V80" s="1"/>
      <c r="W80" s="1"/>
      <c r="X80" s="1"/>
      <c r="Y80" s="9">
        <f t="shared" si="17"/>
        <v>1</v>
      </c>
      <c r="Z80" s="1"/>
      <c r="AA80" s="1"/>
      <c r="AB80" s="18">
        <v>1.0</v>
      </c>
      <c r="AC80" s="1"/>
      <c r="AD80" s="1"/>
      <c r="AE80" s="1"/>
      <c r="AF80" s="1"/>
      <c r="AG80" s="9">
        <f t="shared" si="18"/>
        <v>1</v>
      </c>
    </row>
    <row r="81">
      <c r="A81" s="2">
        <v>80.0</v>
      </c>
      <c r="B81" s="6" t="s">
        <v>292</v>
      </c>
      <c r="C81" s="1" t="s">
        <v>293</v>
      </c>
      <c r="D81" s="1" t="s">
        <v>306</v>
      </c>
      <c r="E81" s="1" t="s">
        <v>307</v>
      </c>
      <c r="F81" s="1" t="s">
        <v>308</v>
      </c>
      <c r="G81" s="16" t="s">
        <v>309</v>
      </c>
      <c r="H81" s="1"/>
      <c r="I81" s="1" t="s">
        <v>45</v>
      </c>
      <c r="J81" s="1" t="s">
        <v>34</v>
      </c>
      <c r="K81" s="1" t="s">
        <v>295</v>
      </c>
      <c r="L81" s="1" t="s">
        <v>286</v>
      </c>
      <c r="M81" s="1" t="s">
        <v>287</v>
      </c>
      <c r="N81" s="1" t="s">
        <v>288</v>
      </c>
      <c r="O81" s="1" t="s">
        <v>287</v>
      </c>
      <c r="P81" s="1" t="s">
        <v>60</v>
      </c>
      <c r="Q81" s="1"/>
      <c r="R81" s="18">
        <v>1.0</v>
      </c>
      <c r="S81" s="1"/>
      <c r="T81" s="1"/>
      <c r="U81" s="1"/>
      <c r="V81" s="1"/>
      <c r="W81" s="1"/>
      <c r="X81" s="1"/>
      <c r="Y81" s="9">
        <f t="shared" si="17"/>
        <v>1</v>
      </c>
      <c r="Z81" s="1"/>
      <c r="AA81" s="1"/>
      <c r="AB81" s="8"/>
      <c r="AC81" s="1"/>
      <c r="AD81" s="1"/>
      <c r="AE81" s="1"/>
      <c r="AF81" s="7">
        <v>1.0</v>
      </c>
      <c r="AG81" s="9">
        <f t="shared" si="18"/>
        <v>0</v>
      </c>
    </row>
    <row r="82">
      <c r="A82" s="2">
        <v>81.0</v>
      </c>
      <c r="B82" s="6" t="s">
        <v>292</v>
      </c>
      <c r="C82" s="1" t="s">
        <v>293</v>
      </c>
      <c r="D82" s="1" t="s">
        <v>310</v>
      </c>
      <c r="E82" s="1" t="s">
        <v>311</v>
      </c>
      <c r="F82" s="1" t="s">
        <v>312</v>
      </c>
      <c r="G82" s="16" t="s">
        <v>313</v>
      </c>
      <c r="H82" s="1"/>
      <c r="I82" s="1" t="s">
        <v>45</v>
      </c>
      <c r="J82" s="1" t="s">
        <v>34</v>
      </c>
      <c r="K82" s="1" t="s">
        <v>295</v>
      </c>
      <c r="L82" s="1" t="s">
        <v>286</v>
      </c>
      <c r="M82" s="1" t="s">
        <v>287</v>
      </c>
      <c r="N82" s="1" t="s">
        <v>288</v>
      </c>
      <c r="O82" s="1" t="s">
        <v>287</v>
      </c>
      <c r="P82" s="1" t="s">
        <v>40</v>
      </c>
      <c r="Q82" s="1"/>
      <c r="R82" s="8"/>
      <c r="S82" s="1"/>
      <c r="T82" s="1"/>
      <c r="U82" s="1"/>
      <c r="V82" s="1"/>
      <c r="W82" s="1"/>
      <c r="X82" s="7">
        <v>1.0</v>
      </c>
      <c r="Y82" s="9">
        <f t="shared" si="17"/>
        <v>0</v>
      </c>
      <c r="Z82" s="1"/>
      <c r="AA82" s="1"/>
      <c r="AB82" s="8"/>
      <c r="AC82" s="1"/>
      <c r="AD82" s="1"/>
      <c r="AE82" s="1"/>
      <c r="AF82" s="7">
        <v>1.0</v>
      </c>
      <c r="AG82" s="9">
        <f t="shared" si="18"/>
        <v>0</v>
      </c>
    </row>
    <row r="83">
      <c r="A83" s="2">
        <v>82.0</v>
      </c>
      <c r="B83" s="6" t="s">
        <v>292</v>
      </c>
      <c r="C83" s="1" t="s">
        <v>293</v>
      </c>
      <c r="D83" s="1" t="s">
        <v>314</v>
      </c>
      <c r="E83" s="1" t="s">
        <v>315</v>
      </c>
      <c r="F83" s="1" t="s">
        <v>316</v>
      </c>
      <c r="G83" s="1" t="s">
        <v>317</v>
      </c>
      <c r="H83" s="1"/>
      <c r="I83" s="1" t="s">
        <v>45</v>
      </c>
      <c r="J83" s="1" t="s">
        <v>34</v>
      </c>
      <c r="K83" s="1" t="s">
        <v>295</v>
      </c>
      <c r="L83" s="1" t="s">
        <v>286</v>
      </c>
      <c r="M83" s="1" t="s">
        <v>287</v>
      </c>
      <c r="N83" s="1" t="s">
        <v>288</v>
      </c>
      <c r="O83" s="1" t="s">
        <v>287</v>
      </c>
      <c r="P83" s="1" t="s">
        <v>60</v>
      </c>
      <c r="Q83" s="1"/>
      <c r="R83" s="8"/>
      <c r="S83" s="1"/>
      <c r="T83" s="1"/>
      <c r="U83" s="1"/>
      <c r="V83" s="1"/>
      <c r="W83" s="1"/>
      <c r="X83" s="7">
        <v>1.0</v>
      </c>
      <c r="Y83" s="9">
        <f t="shared" si="17"/>
        <v>0</v>
      </c>
      <c r="Z83" s="1"/>
      <c r="AA83" s="1"/>
      <c r="AB83" s="8"/>
      <c r="AC83" s="1"/>
      <c r="AD83" s="1"/>
      <c r="AE83" s="1"/>
      <c r="AF83" s="7">
        <v>1.0</v>
      </c>
      <c r="AG83" s="9">
        <f t="shared" si="18"/>
        <v>0</v>
      </c>
    </row>
    <row r="84">
      <c r="A84" s="2">
        <v>83.0</v>
      </c>
      <c r="B84" s="6" t="s">
        <v>292</v>
      </c>
      <c r="C84" s="1" t="s">
        <v>293</v>
      </c>
      <c r="D84" s="1" t="s">
        <v>318</v>
      </c>
      <c r="E84" s="1" t="s">
        <v>172</v>
      </c>
      <c r="F84" s="1" t="s">
        <v>319</v>
      </c>
      <c r="G84" s="1" t="s">
        <v>320</v>
      </c>
      <c r="H84" s="1"/>
      <c r="I84" s="1" t="s">
        <v>45</v>
      </c>
      <c r="J84" s="1" t="s">
        <v>34</v>
      </c>
      <c r="K84" s="1" t="s">
        <v>295</v>
      </c>
      <c r="L84" s="1" t="s">
        <v>286</v>
      </c>
      <c r="M84" s="1" t="s">
        <v>287</v>
      </c>
      <c r="N84" s="1" t="s">
        <v>288</v>
      </c>
      <c r="O84" s="1" t="s">
        <v>287</v>
      </c>
      <c r="P84" s="1" t="s">
        <v>60</v>
      </c>
      <c r="Q84" s="1"/>
      <c r="R84" s="8"/>
      <c r="S84" s="1"/>
      <c r="T84" s="1"/>
      <c r="U84" s="1"/>
      <c r="V84" s="1"/>
      <c r="W84" s="1"/>
      <c r="X84" s="7">
        <v>1.0</v>
      </c>
      <c r="Y84" s="9">
        <f t="shared" si="17"/>
        <v>0</v>
      </c>
      <c r="Z84" s="1"/>
      <c r="AA84" s="1"/>
      <c r="AB84" s="8"/>
      <c r="AC84" s="1"/>
      <c r="AD84" s="1"/>
      <c r="AE84" s="1"/>
      <c r="AF84" s="7">
        <v>1.0</v>
      </c>
      <c r="AG84" s="9">
        <f t="shared" si="18"/>
        <v>0</v>
      </c>
    </row>
    <row r="85">
      <c r="A85" s="2">
        <v>84.0</v>
      </c>
      <c r="B85" s="6" t="s">
        <v>292</v>
      </c>
      <c r="C85" s="1" t="s">
        <v>293</v>
      </c>
      <c r="D85" s="1" t="s">
        <v>321</v>
      </c>
      <c r="E85" s="1" t="s">
        <v>322</v>
      </c>
      <c r="F85" s="1" t="s">
        <v>323</v>
      </c>
      <c r="G85" s="1" t="s">
        <v>321</v>
      </c>
      <c r="H85" s="1"/>
      <c r="I85" s="1" t="s">
        <v>45</v>
      </c>
      <c r="J85" s="1" t="s">
        <v>34</v>
      </c>
      <c r="K85" s="1" t="s">
        <v>295</v>
      </c>
      <c r="L85" s="1" t="s">
        <v>286</v>
      </c>
      <c r="M85" s="1" t="s">
        <v>287</v>
      </c>
      <c r="N85" s="1" t="s">
        <v>288</v>
      </c>
      <c r="O85" s="1" t="s">
        <v>287</v>
      </c>
      <c r="P85" s="1" t="s">
        <v>40</v>
      </c>
      <c r="Q85" s="1"/>
      <c r="R85" s="8"/>
      <c r="S85" s="1"/>
      <c r="T85" s="1"/>
      <c r="U85" s="1"/>
      <c r="V85" s="1"/>
      <c r="W85" s="1"/>
      <c r="X85" s="7">
        <v>1.0</v>
      </c>
      <c r="Y85" s="9">
        <f t="shared" si="17"/>
        <v>0</v>
      </c>
      <c r="Z85" s="1"/>
      <c r="AA85" s="1"/>
      <c r="AB85" s="8"/>
      <c r="AC85" s="1"/>
      <c r="AD85" s="1"/>
      <c r="AE85" s="1"/>
      <c r="AF85" s="7">
        <v>1.0</v>
      </c>
      <c r="AG85" s="9">
        <f t="shared" si="18"/>
        <v>0</v>
      </c>
    </row>
    <row r="86">
      <c r="A86" s="2">
        <v>85.0</v>
      </c>
      <c r="B86" s="6" t="s">
        <v>292</v>
      </c>
      <c r="C86" s="1" t="s">
        <v>293</v>
      </c>
      <c r="D86" s="1" t="s">
        <v>324</v>
      </c>
      <c r="E86" s="1" t="s">
        <v>325</v>
      </c>
      <c r="F86" s="1" t="s">
        <v>141</v>
      </c>
      <c r="G86" s="1" t="s">
        <v>326</v>
      </c>
      <c r="H86" s="1"/>
      <c r="I86" s="1" t="s">
        <v>45</v>
      </c>
      <c r="J86" s="1" t="s">
        <v>34</v>
      </c>
      <c r="K86" s="1" t="s">
        <v>295</v>
      </c>
      <c r="L86" s="1" t="s">
        <v>286</v>
      </c>
      <c r="M86" s="1" t="s">
        <v>287</v>
      </c>
      <c r="N86" s="1" t="s">
        <v>288</v>
      </c>
      <c r="O86" s="1" t="s">
        <v>287</v>
      </c>
      <c r="P86" s="1" t="s">
        <v>40</v>
      </c>
      <c r="Q86" s="1"/>
      <c r="R86" s="8"/>
      <c r="S86" s="1"/>
      <c r="T86" s="1"/>
      <c r="U86" s="1"/>
      <c r="V86" s="1"/>
      <c r="W86" s="1"/>
      <c r="X86" s="7">
        <v>1.0</v>
      </c>
      <c r="Y86" s="9">
        <f t="shared" si="17"/>
        <v>0</v>
      </c>
      <c r="Z86" s="1"/>
      <c r="AA86" s="1"/>
      <c r="AB86" s="8"/>
      <c r="AC86" s="1"/>
      <c r="AD86" s="1"/>
      <c r="AE86" s="1"/>
      <c r="AF86" s="7">
        <v>1.0</v>
      </c>
      <c r="AG86" s="9">
        <f t="shared" si="18"/>
        <v>0</v>
      </c>
    </row>
    <row r="87">
      <c r="A87" s="2">
        <v>86.0</v>
      </c>
      <c r="B87" s="6" t="s">
        <v>292</v>
      </c>
      <c r="C87" s="1" t="s">
        <v>293</v>
      </c>
      <c r="D87" s="1" t="s">
        <v>314</v>
      </c>
      <c r="E87" s="1" t="s">
        <v>315</v>
      </c>
      <c r="F87" s="1" t="s">
        <v>316</v>
      </c>
      <c r="G87" s="16" t="s">
        <v>327</v>
      </c>
      <c r="H87" s="1"/>
      <c r="I87" s="1" t="s">
        <v>45</v>
      </c>
      <c r="J87" s="1" t="s">
        <v>34</v>
      </c>
      <c r="K87" s="1" t="s">
        <v>295</v>
      </c>
      <c r="L87" s="1" t="s">
        <v>286</v>
      </c>
      <c r="M87" s="1" t="s">
        <v>287</v>
      </c>
      <c r="N87" s="1" t="s">
        <v>288</v>
      </c>
      <c r="O87" s="1" t="s">
        <v>287</v>
      </c>
      <c r="P87" s="1" t="s">
        <v>60</v>
      </c>
      <c r="Q87" s="1"/>
      <c r="R87" s="8"/>
      <c r="S87" s="1"/>
      <c r="T87" s="1"/>
      <c r="U87" s="1"/>
      <c r="V87" s="1"/>
      <c r="W87" s="1"/>
      <c r="X87" s="7">
        <v>1.0</v>
      </c>
      <c r="Y87" s="9">
        <f t="shared" si="17"/>
        <v>0</v>
      </c>
      <c r="Z87" s="1"/>
      <c r="AA87" s="1"/>
      <c r="AB87" s="8"/>
      <c r="AC87" s="1"/>
      <c r="AD87" s="1"/>
      <c r="AE87" s="1"/>
      <c r="AF87" s="7">
        <v>1.0</v>
      </c>
      <c r="AG87" s="9">
        <f t="shared" si="18"/>
        <v>0</v>
      </c>
    </row>
    <row r="88">
      <c r="A88" s="2">
        <v>87.0</v>
      </c>
      <c r="B88" s="6" t="s">
        <v>292</v>
      </c>
      <c r="C88" s="1" t="s">
        <v>293</v>
      </c>
      <c r="D88" s="1" t="s">
        <v>314</v>
      </c>
      <c r="E88" s="1" t="s">
        <v>315</v>
      </c>
      <c r="F88" s="1" t="s">
        <v>316</v>
      </c>
      <c r="G88" s="16" t="s">
        <v>328</v>
      </c>
      <c r="H88" s="1"/>
      <c r="I88" s="1" t="s">
        <v>45</v>
      </c>
      <c r="J88" s="1" t="s">
        <v>34</v>
      </c>
      <c r="K88" s="1" t="s">
        <v>295</v>
      </c>
      <c r="L88" s="1" t="s">
        <v>286</v>
      </c>
      <c r="M88" s="1" t="s">
        <v>287</v>
      </c>
      <c r="N88" s="1" t="s">
        <v>288</v>
      </c>
      <c r="O88" s="1" t="s">
        <v>287</v>
      </c>
      <c r="P88" s="1" t="s">
        <v>60</v>
      </c>
      <c r="Q88" s="1"/>
      <c r="R88" s="8"/>
      <c r="S88" s="1"/>
      <c r="T88" s="1"/>
      <c r="U88" s="1"/>
      <c r="V88" s="1"/>
      <c r="W88" s="1"/>
      <c r="X88" s="7">
        <v>1.0</v>
      </c>
      <c r="Y88" s="9">
        <f t="shared" si="17"/>
        <v>0</v>
      </c>
      <c r="Z88" s="1"/>
      <c r="AA88" s="1"/>
      <c r="AB88" s="8"/>
      <c r="AC88" s="1"/>
      <c r="AD88" s="1"/>
      <c r="AE88" s="1"/>
      <c r="AF88" s="7">
        <v>1.0</v>
      </c>
      <c r="AG88" s="9">
        <f t="shared" si="18"/>
        <v>0</v>
      </c>
    </row>
    <row r="89">
      <c r="A89" s="2">
        <v>88.0</v>
      </c>
      <c r="B89" s="6" t="s">
        <v>329</v>
      </c>
      <c r="C89" s="1" t="s">
        <v>330</v>
      </c>
      <c r="D89" s="1" t="s">
        <v>84</v>
      </c>
      <c r="E89" s="1" t="s">
        <v>85</v>
      </c>
      <c r="F89" s="1" t="s">
        <v>86</v>
      </c>
      <c r="G89" s="1" t="s">
        <v>294</v>
      </c>
      <c r="H89" s="1"/>
      <c r="I89" s="1" t="s">
        <v>45</v>
      </c>
      <c r="J89" s="1" t="s">
        <v>34</v>
      </c>
      <c r="K89" s="1" t="s">
        <v>331</v>
      </c>
      <c r="L89" s="1" t="s">
        <v>332</v>
      </c>
      <c r="M89" s="1" t="s">
        <v>287</v>
      </c>
      <c r="N89" s="1" t="s">
        <v>288</v>
      </c>
      <c r="O89" s="1" t="s">
        <v>287</v>
      </c>
      <c r="P89" s="1" t="s">
        <v>40</v>
      </c>
      <c r="Q89" s="1"/>
      <c r="R89" s="8"/>
      <c r="S89" s="1"/>
      <c r="T89" s="1"/>
      <c r="U89" s="1"/>
      <c r="V89" s="1"/>
      <c r="W89" s="1"/>
      <c r="X89" s="7">
        <v>1.0</v>
      </c>
      <c r="Y89" s="9">
        <f t="shared" si="17"/>
        <v>0</v>
      </c>
      <c r="Z89" s="1"/>
      <c r="AA89" s="1"/>
      <c r="AB89" s="8"/>
      <c r="AC89" s="1"/>
      <c r="AD89" s="1"/>
      <c r="AE89" s="1"/>
      <c r="AF89" s="7">
        <v>1.0</v>
      </c>
      <c r="AG89" s="9">
        <f t="shared" si="18"/>
        <v>0</v>
      </c>
    </row>
    <row r="90">
      <c r="A90" s="2">
        <v>89.0</v>
      </c>
      <c r="B90" s="6" t="s">
        <v>333</v>
      </c>
      <c r="C90" s="1" t="s">
        <v>334</v>
      </c>
      <c r="D90" s="1" t="s">
        <v>335</v>
      </c>
      <c r="E90" s="1" t="s">
        <v>336</v>
      </c>
      <c r="F90" s="1" t="s">
        <v>337</v>
      </c>
      <c r="G90" s="1" t="s">
        <v>338</v>
      </c>
      <c r="H90" s="7">
        <v>2.0</v>
      </c>
      <c r="I90" s="1" t="s">
        <v>45</v>
      </c>
      <c r="J90" s="1" t="s">
        <v>34</v>
      </c>
      <c r="K90" s="1" t="s">
        <v>339</v>
      </c>
      <c r="L90" s="1" t="s">
        <v>340</v>
      </c>
      <c r="M90" s="1" t="s">
        <v>151</v>
      </c>
      <c r="N90" s="1" t="s">
        <v>288</v>
      </c>
      <c r="O90" s="1" t="s">
        <v>153</v>
      </c>
      <c r="P90" s="16" t="s">
        <v>47</v>
      </c>
      <c r="Q90" s="1"/>
      <c r="R90" s="8"/>
      <c r="S90" s="1"/>
      <c r="T90" s="1"/>
      <c r="U90" s="1"/>
      <c r="V90" s="1"/>
      <c r="W90" s="1"/>
      <c r="X90" s="7">
        <v>1.0</v>
      </c>
      <c r="Y90" s="9">
        <f t="shared" si="17"/>
        <v>0</v>
      </c>
      <c r="Z90" s="1"/>
      <c r="AA90" s="1"/>
      <c r="AB90" s="8"/>
      <c r="AC90" s="1"/>
      <c r="AD90" s="1"/>
      <c r="AE90" s="1"/>
      <c r="AF90" s="7">
        <v>1.0</v>
      </c>
      <c r="AG90" s="9">
        <f t="shared" si="18"/>
        <v>0</v>
      </c>
    </row>
    <row r="91">
      <c r="A91" s="2">
        <v>90.0</v>
      </c>
      <c r="B91" s="6" t="s">
        <v>333</v>
      </c>
      <c r="C91" s="1" t="s">
        <v>334</v>
      </c>
      <c r="D91" s="1" t="s">
        <v>341</v>
      </c>
      <c r="E91" s="1" t="s">
        <v>342</v>
      </c>
      <c r="F91" s="1" t="s">
        <v>343</v>
      </c>
      <c r="G91" s="1" t="s">
        <v>344</v>
      </c>
      <c r="H91" s="7">
        <v>3.0</v>
      </c>
      <c r="I91" s="1" t="s">
        <v>45</v>
      </c>
      <c r="J91" s="1" t="s">
        <v>34</v>
      </c>
      <c r="K91" s="1" t="s">
        <v>339</v>
      </c>
      <c r="L91" s="1" t="s">
        <v>340</v>
      </c>
      <c r="M91" s="1" t="s">
        <v>151</v>
      </c>
      <c r="N91" s="1" t="s">
        <v>288</v>
      </c>
      <c r="O91" s="1" t="s">
        <v>153</v>
      </c>
      <c r="P91" s="1" t="s">
        <v>60</v>
      </c>
      <c r="Q91" s="1"/>
      <c r="R91" s="8"/>
      <c r="S91" s="1"/>
      <c r="T91" s="1"/>
      <c r="U91" s="1"/>
      <c r="V91" s="1"/>
      <c r="W91" s="1"/>
      <c r="X91" s="7">
        <v>1.0</v>
      </c>
      <c r="Y91" s="9">
        <f t="shared" si="17"/>
        <v>0</v>
      </c>
      <c r="Z91" s="1"/>
      <c r="AA91" s="1"/>
      <c r="AB91" s="8"/>
      <c r="AC91" s="1"/>
      <c r="AD91" s="1"/>
      <c r="AE91" s="1"/>
      <c r="AF91" s="7">
        <v>1.0</v>
      </c>
      <c r="AG91" s="9">
        <f t="shared" si="18"/>
        <v>0</v>
      </c>
    </row>
    <row r="92">
      <c r="A92" s="2">
        <v>91.0</v>
      </c>
      <c r="B92" s="6" t="s">
        <v>345</v>
      </c>
      <c r="C92" s="1" t="s">
        <v>346</v>
      </c>
      <c r="D92" s="1" t="s">
        <v>347</v>
      </c>
      <c r="E92" s="1" t="s">
        <v>348</v>
      </c>
      <c r="F92" s="1" t="s">
        <v>349</v>
      </c>
      <c r="G92" s="1" t="s">
        <v>350</v>
      </c>
      <c r="H92" s="7">
        <v>1.0</v>
      </c>
      <c r="I92" s="1" t="s">
        <v>45</v>
      </c>
      <c r="J92" s="1" t="s">
        <v>34</v>
      </c>
      <c r="K92" s="1" t="s">
        <v>351</v>
      </c>
      <c r="L92" s="1" t="s">
        <v>352</v>
      </c>
      <c r="M92" s="1" t="s">
        <v>71</v>
      </c>
      <c r="N92" s="1" t="s">
        <v>72</v>
      </c>
      <c r="O92" s="1" t="s">
        <v>71</v>
      </c>
      <c r="P92" s="1" t="s">
        <v>60</v>
      </c>
      <c r="Q92" s="1"/>
      <c r="R92" s="8"/>
      <c r="S92" s="1"/>
      <c r="T92" s="1"/>
      <c r="U92" s="1"/>
      <c r="V92" s="7">
        <v>1.0</v>
      </c>
      <c r="W92" s="1"/>
      <c r="X92" s="1"/>
      <c r="Y92" s="9">
        <f t="shared" si="17"/>
        <v>1</v>
      </c>
      <c r="Z92" s="1"/>
      <c r="AA92" s="1"/>
      <c r="AB92" s="8"/>
      <c r="AC92" s="1"/>
      <c r="AD92" s="1"/>
      <c r="AE92" s="1"/>
      <c r="AF92" s="7">
        <v>1.0</v>
      </c>
      <c r="AG92" s="9">
        <f t="shared" si="18"/>
        <v>0</v>
      </c>
    </row>
    <row r="93">
      <c r="A93" s="10">
        <v>92.0</v>
      </c>
      <c r="B93" s="11" t="s">
        <v>345</v>
      </c>
      <c r="C93" s="12" t="s">
        <v>346</v>
      </c>
      <c r="D93" s="12" t="s">
        <v>41</v>
      </c>
      <c r="E93" s="12" t="s">
        <v>42</v>
      </c>
      <c r="F93" s="12" t="s">
        <v>43</v>
      </c>
      <c r="G93" s="13" t="s">
        <v>353</v>
      </c>
      <c r="H93" s="12"/>
      <c r="I93" s="12" t="s">
        <v>45</v>
      </c>
      <c r="J93" s="12" t="s">
        <v>46</v>
      </c>
      <c r="K93" s="12" t="s">
        <v>351</v>
      </c>
      <c r="L93" s="12" t="s">
        <v>352</v>
      </c>
      <c r="M93" s="12" t="s">
        <v>71</v>
      </c>
      <c r="N93" s="12" t="s">
        <v>72</v>
      </c>
      <c r="O93" s="12" t="s">
        <v>71</v>
      </c>
      <c r="P93" s="13" t="s">
        <v>47</v>
      </c>
      <c r="Q93" s="12"/>
      <c r="R93" s="14"/>
      <c r="S93" s="12"/>
      <c r="T93" s="12"/>
      <c r="U93" s="12"/>
      <c r="V93" s="12"/>
      <c r="W93" s="12"/>
      <c r="X93" s="12"/>
      <c r="Y93" s="15"/>
      <c r="Z93" s="12"/>
      <c r="AA93" s="12"/>
      <c r="AB93" s="14"/>
      <c r="AC93" s="12"/>
      <c r="AD93" s="12"/>
      <c r="AE93" s="12"/>
      <c r="AF93" s="12"/>
      <c r="AG93" s="15"/>
    </row>
    <row r="94">
      <c r="A94" s="2">
        <v>93.0</v>
      </c>
      <c r="B94" s="6" t="s">
        <v>345</v>
      </c>
      <c r="C94" s="1" t="s">
        <v>346</v>
      </c>
      <c r="D94" s="1" t="s">
        <v>354</v>
      </c>
      <c r="E94" s="1" t="s">
        <v>355</v>
      </c>
      <c r="F94" s="1" t="s">
        <v>356</v>
      </c>
      <c r="G94" s="1" t="s">
        <v>357</v>
      </c>
      <c r="H94" s="7">
        <v>1.0</v>
      </c>
      <c r="I94" s="1" t="s">
        <v>45</v>
      </c>
      <c r="J94" s="1" t="s">
        <v>34</v>
      </c>
      <c r="K94" s="1" t="s">
        <v>351</v>
      </c>
      <c r="L94" s="1" t="s">
        <v>352</v>
      </c>
      <c r="M94" s="1" t="s">
        <v>71</v>
      </c>
      <c r="N94" s="1" t="s">
        <v>72</v>
      </c>
      <c r="O94" s="1" t="s">
        <v>71</v>
      </c>
      <c r="P94" s="1" t="s">
        <v>40</v>
      </c>
      <c r="Q94" s="1"/>
      <c r="R94" s="8"/>
      <c r="S94" s="1"/>
      <c r="T94" s="1"/>
      <c r="U94" s="1"/>
      <c r="V94" s="7">
        <v>1.0</v>
      </c>
      <c r="W94" s="1"/>
      <c r="X94" s="1"/>
      <c r="Y94" s="9">
        <f>SUM(R94:W94)</f>
        <v>1</v>
      </c>
      <c r="Z94" s="1"/>
      <c r="AA94" s="1"/>
      <c r="AB94" s="8"/>
      <c r="AC94" s="1"/>
      <c r="AD94" s="1"/>
      <c r="AE94" s="1"/>
      <c r="AF94" s="7">
        <v>1.0</v>
      </c>
      <c r="AG94" s="9">
        <f>SUM(AB94:AE94)</f>
        <v>0</v>
      </c>
    </row>
    <row r="95">
      <c r="A95" s="10">
        <v>94.0</v>
      </c>
      <c r="B95" s="11" t="s">
        <v>345</v>
      </c>
      <c r="C95" s="12" t="s">
        <v>346</v>
      </c>
      <c r="D95" s="12" t="s">
        <v>41</v>
      </c>
      <c r="E95" s="12" t="s">
        <v>42</v>
      </c>
      <c r="F95" s="12" t="s">
        <v>43</v>
      </c>
      <c r="G95" s="13" t="s">
        <v>358</v>
      </c>
      <c r="H95" s="12"/>
      <c r="I95" s="12" t="s">
        <v>45</v>
      </c>
      <c r="J95" s="12" t="s">
        <v>46</v>
      </c>
      <c r="K95" s="12" t="s">
        <v>351</v>
      </c>
      <c r="L95" s="12" t="s">
        <v>352</v>
      </c>
      <c r="M95" s="12" t="s">
        <v>71</v>
      </c>
      <c r="N95" s="12" t="s">
        <v>72</v>
      </c>
      <c r="O95" s="12" t="s">
        <v>71</v>
      </c>
      <c r="P95" s="13" t="s">
        <v>47</v>
      </c>
      <c r="Q95" s="12"/>
      <c r="R95" s="14"/>
      <c r="S95" s="12"/>
      <c r="T95" s="12"/>
      <c r="U95" s="12"/>
      <c r="V95" s="12"/>
      <c r="W95" s="12"/>
      <c r="X95" s="12"/>
      <c r="Y95" s="15"/>
      <c r="Z95" s="12"/>
      <c r="AA95" s="12"/>
      <c r="AB95" s="14"/>
      <c r="AC95" s="12"/>
      <c r="AD95" s="12"/>
      <c r="AE95" s="12"/>
      <c r="AF95" s="12"/>
      <c r="AG95" s="15"/>
    </row>
    <row r="96">
      <c r="A96" s="10">
        <v>95.0</v>
      </c>
      <c r="B96" s="11" t="s">
        <v>359</v>
      </c>
      <c r="C96" s="12" t="s">
        <v>360</v>
      </c>
      <c r="D96" s="12" t="s">
        <v>41</v>
      </c>
      <c r="E96" s="12" t="s">
        <v>42</v>
      </c>
      <c r="F96" s="12" t="s">
        <v>43</v>
      </c>
      <c r="G96" s="12" t="s">
        <v>361</v>
      </c>
      <c r="H96" s="17">
        <v>1.0</v>
      </c>
      <c r="I96" s="12" t="s">
        <v>45</v>
      </c>
      <c r="J96" s="12" t="s">
        <v>34</v>
      </c>
      <c r="K96" s="12" t="s">
        <v>362</v>
      </c>
      <c r="L96" s="12" t="s">
        <v>363</v>
      </c>
      <c r="M96" s="12" t="s">
        <v>235</v>
      </c>
      <c r="N96" s="12" t="s">
        <v>72</v>
      </c>
      <c r="O96" s="12" t="s">
        <v>236</v>
      </c>
      <c r="P96" s="13" t="s">
        <v>47</v>
      </c>
      <c r="Q96" s="12"/>
      <c r="R96" s="14"/>
      <c r="S96" s="12"/>
      <c r="T96" s="12"/>
      <c r="U96" s="12"/>
      <c r="V96" s="12"/>
      <c r="W96" s="12"/>
      <c r="X96" s="12"/>
      <c r="Y96" s="15"/>
      <c r="Z96" s="12"/>
      <c r="AA96" s="12"/>
      <c r="AB96" s="14"/>
      <c r="AC96" s="12"/>
      <c r="AD96" s="12"/>
      <c r="AE96" s="12"/>
      <c r="AF96" s="12"/>
      <c r="AG96" s="15"/>
    </row>
    <row r="97">
      <c r="A97" s="10">
        <v>96.0</v>
      </c>
      <c r="B97" s="11" t="s">
        <v>359</v>
      </c>
      <c r="C97" s="12" t="s">
        <v>360</v>
      </c>
      <c r="D97" s="12" t="s">
        <v>41</v>
      </c>
      <c r="E97" s="12" t="s">
        <v>42</v>
      </c>
      <c r="F97" s="12" t="s">
        <v>43</v>
      </c>
      <c r="G97" s="13" t="s">
        <v>364</v>
      </c>
      <c r="H97" s="12"/>
      <c r="I97" s="12" t="s">
        <v>45</v>
      </c>
      <c r="J97" s="12" t="s">
        <v>34</v>
      </c>
      <c r="K97" s="12" t="s">
        <v>362</v>
      </c>
      <c r="L97" s="12" t="s">
        <v>363</v>
      </c>
      <c r="M97" s="12" t="s">
        <v>235</v>
      </c>
      <c r="N97" s="12" t="s">
        <v>72</v>
      </c>
      <c r="O97" s="12" t="s">
        <v>236</v>
      </c>
      <c r="P97" s="13" t="s">
        <v>47</v>
      </c>
      <c r="Q97" s="12"/>
      <c r="R97" s="14"/>
      <c r="S97" s="12"/>
      <c r="T97" s="12"/>
      <c r="U97" s="12"/>
      <c r="V97" s="12"/>
      <c r="W97" s="12"/>
      <c r="X97" s="12"/>
      <c r="Y97" s="15"/>
      <c r="Z97" s="12"/>
      <c r="AA97" s="12"/>
      <c r="AB97" s="14"/>
      <c r="AC97" s="12"/>
      <c r="AD97" s="12"/>
      <c r="AE97" s="12"/>
      <c r="AF97" s="12"/>
      <c r="AG97" s="15"/>
    </row>
    <row r="98">
      <c r="A98" s="10">
        <v>97.0</v>
      </c>
      <c r="B98" s="11" t="s">
        <v>359</v>
      </c>
      <c r="C98" s="12" t="s">
        <v>360</v>
      </c>
      <c r="D98" s="12" t="s">
        <v>41</v>
      </c>
      <c r="E98" s="12" t="s">
        <v>42</v>
      </c>
      <c r="F98" s="12" t="s">
        <v>43</v>
      </c>
      <c r="G98" s="13" t="s">
        <v>365</v>
      </c>
      <c r="H98" s="12"/>
      <c r="I98" s="12" t="s">
        <v>45</v>
      </c>
      <c r="J98" s="12" t="s">
        <v>34</v>
      </c>
      <c r="K98" s="12" t="s">
        <v>362</v>
      </c>
      <c r="L98" s="12" t="s">
        <v>363</v>
      </c>
      <c r="M98" s="12" t="s">
        <v>235</v>
      </c>
      <c r="N98" s="12" t="s">
        <v>72</v>
      </c>
      <c r="O98" s="12" t="s">
        <v>236</v>
      </c>
      <c r="P98" s="13" t="s">
        <v>47</v>
      </c>
      <c r="Q98" s="12"/>
      <c r="R98" s="14"/>
      <c r="S98" s="12"/>
      <c r="T98" s="12"/>
      <c r="U98" s="12"/>
      <c r="V98" s="12"/>
      <c r="W98" s="12"/>
      <c r="X98" s="12"/>
      <c r="Y98" s="15"/>
      <c r="Z98" s="12"/>
      <c r="AA98" s="12"/>
      <c r="AB98" s="14"/>
      <c r="AC98" s="12"/>
      <c r="AD98" s="12"/>
      <c r="AE98" s="12"/>
      <c r="AF98" s="12"/>
      <c r="AG98" s="15"/>
    </row>
    <row r="99">
      <c r="A99" s="10">
        <v>98.0</v>
      </c>
      <c r="B99" s="11" t="s">
        <v>359</v>
      </c>
      <c r="C99" s="12" t="s">
        <v>360</v>
      </c>
      <c r="D99" s="12" t="s">
        <v>41</v>
      </c>
      <c r="E99" s="12" t="s">
        <v>42</v>
      </c>
      <c r="F99" s="12" t="s">
        <v>43</v>
      </c>
      <c r="G99" s="13" t="s">
        <v>366</v>
      </c>
      <c r="H99" s="12"/>
      <c r="I99" s="12" t="s">
        <v>45</v>
      </c>
      <c r="J99" s="12" t="s">
        <v>34</v>
      </c>
      <c r="K99" s="12" t="s">
        <v>362</v>
      </c>
      <c r="L99" s="12" t="s">
        <v>363</v>
      </c>
      <c r="M99" s="12" t="s">
        <v>235</v>
      </c>
      <c r="N99" s="12" t="s">
        <v>72</v>
      </c>
      <c r="O99" s="12" t="s">
        <v>236</v>
      </c>
      <c r="P99" s="13" t="s">
        <v>47</v>
      </c>
      <c r="Q99" s="12"/>
      <c r="R99" s="14"/>
      <c r="S99" s="12"/>
      <c r="T99" s="12"/>
      <c r="U99" s="12"/>
      <c r="V99" s="12"/>
      <c r="W99" s="12"/>
      <c r="X99" s="12"/>
      <c r="Y99" s="15"/>
      <c r="Z99" s="12"/>
      <c r="AA99" s="12"/>
      <c r="AB99" s="14"/>
      <c r="AC99" s="12"/>
      <c r="AD99" s="12"/>
      <c r="AE99" s="12"/>
      <c r="AF99" s="12"/>
      <c r="AG99" s="15"/>
    </row>
    <row r="100">
      <c r="A100" s="10">
        <v>99.0</v>
      </c>
      <c r="B100" s="11" t="s">
        <v>359</v>
      </c>
      <c r="C100" s="12" t="s">
        <v>360</v>
      </c>
      <c r="D100" s="12" t="s">
        <v>41</v>
      </c>
      <c r="E100" s="12" t="s">
        <v>42</v>
      </c>
      <c r="F100" s="12" t="s">
        <v>43</v>
      </c>
      <c r="G100" s="13" t="s">
        <v>367</v>
      </c>
      <c r="H100" s="12"/>
      <c r="I100" s="12" t="s">
        <v>45</v>
      </c>
      <c r="J100" s="12" t="s">
        <v>34</v>
      </c>
      <c r="K100" s="12" t="s">
        <v>362</v>
      </c>
      <c r="L100" s="12" t="s">
        <v>363</v>
      </c>
      <c r="M100" s="12" t="s">
        <v>235</v>
      </c>
      <c r="N100" s="12" t="s">
        <v>72</v>
      </c>
      <c r="O100" s="12" t="s">
        <v>236</v>
      </c>
      <c r="P100" s="13" t="s">
        <v>47</v>
      </c>
      <c r="Q100" s="12"/>
      <c r="R100" s="14"/>
      <c r="S100" s="12"/>
      <c r="T100" s="12"/>
      <c r="U100" s="12"/>
      <c r="V100" s="12"/>
      <c r="W100" s="12"/>
      <c r="X100" s="12"/>
      <c r="Y100" s="15"/>
      <c r="Z100" s="12"/>
      <c r="AA100" s="12"/>
      <c r="AB100" s="14"/>
      <c r="AC100" s="12"/>
      <c r="AD100" s="12"/>
      <c r="AE100" s="12"/>
      <c r="AF100" s="12"/>
      <c r="AG100" s="15"/>
    </row>
    <row r="101">
      <c r="A101" s="10">
        <v>100.0</v>
      </c>
      <c r="B101" s="11" t="s">
        <v>359</v>
      </c>
      <c r="C101" s="12" t="s">
        <v>360</v>
      </c>
      <c r="D101" s="12" t="s">
        <v>41</v>
      </c>
      <c r="E101" s="12" t="s">
        <v>42</v>
      </c>
      <c r="F101" s="12" t="s">
        <v>43</v>
      </c>
      <c r="G101" s="13" t="s">
        <v>368</v>
      </c>
      <c r="H101" s="12"/>
      <c r="I101" s="12" t="s">
        <v>45</v>
      </c>
      <c r="J101" s="12" t="s">
        <v>34</v>
      </c>
      <c r="K101" s="12" t="s">
        <v>362</v>
      </c>
      <c r="L101" s="12" t="s">
        <v>363</v>
      </c>
      <c r="M101" s="12" t="s">
        <v>235</v>
      </c>
      <c r="N101" s="12" t="s">
        <v>72</v>
      </c>
      <c r="O101" s="12" t="s">
        <v>236</v>
      </c>
      <c r="P101" s="13" t="s">
        <v>47</v>
      </c>
      <c r="Q101" s="12"/>
      <c r="R101" s="14"/>
      <c r="S101" s="12"/>
      <c r="T101" s="12"/>
      <c r="U101" s="12"/>
      <c r="V101" s="12"/>
      <c r="W101" s="12"/>
      <c r="X101" s="12"/>
      <c r="Y101" s="15"/>
      <c r="Z101" s="12"/>
      <c r="AA101" s="12"/>
      <c r="AB101" s="14"/>
      <c r="AC101" s="12"/>
      <c r="AD101" s="12"/>
      <c r="AE101" s="12"/>
      <c r="AF101" s="12"/>
      <c r="AG101" s="15"/>
    </row>
    <row r="102">
      <c r="A102" s="10">
        <v>101.0</v>
      </c>
      <c r="B102" s="11" t="s">
        <v>359</v>
      </c>
      <c r="C102" s="12" t="s">
        <v>360</v>
      </c>
      <c r="D102" s="12" t="s">
        <v>41</v>
      </c>
      <c r="E102" s="12" t="s">
        <v>42</v>
      </c>
      <c r="F102" s="12" t="s">
        <v>43</v>
      </c>
      <c r="G102" s="13" t="s">
        <v>369</v>
      </c>
      <c r="H102" s="12"/>
      <c r="I102" s="12" t="s">
        <v>45</v>
      </c>
      <c r="J102" s="12" t="s">
        <v>34</v>
      </c>
      <c r="K102" s="12" t="s">
        <v>362</v>
      </c>
      <c r="L102" s="12" t="s">
        <v>363</v>
      </c>
      <c r="M102" s="12" t="s">
        <v>235</v>
      </c>
      <c r="N102" s="12" t="s">
        <v>72</v>
      </c>
      <c r="O102" s="12" t="s">
        <v>236</v>
      </c>
      <c r="P102" s="13" t="s">
        <v>47</v>
      </c>
      <c r="Q102" s="12"/>
      <c r="R102" s="14"/>
      <c r="S102" s="12"/>
      <c r="T102" s="12"/>
      <c r="U102" s="12"/>
      <c r="V102" s="12"/>
      <c r="W102" s="12"/>
      <c r="X102" s="12"/>
      <c r="Y102" s="15"/>
      <c r="Z102" s="12"/>
      <c r="AA102" s="12"/>
      <c r="AB102" s="14"/>
      <c r="AC102" s="12"/>
      <c r="AD102" s="12"/>
      <c r="AE102" s="12"/>
      <c r="AF102" s="12"/>
      <c r="AG102" s="15"/>
    </row>
    <row r="103">
      <c r="A103" s="10">
        <v>102.0</v>
      </c>
      <c r="B103" s="11" t="s">
        <v>359</v>
      </c>
      <c r="C103" s="12" t="s">
        <v>360</v>
      </c>
      <c r="D103" s="12" t="s">
        <v>41</v>
      </c>
      <c r="E103" s="12" t="s">
        <v>42</v>
      </c>
      <c r="F103" s="12" t="s">
        <v>43</v>
      </c>
      <c r="G103" s="13" t="s">
        <v>370</v>
      </c>
      <c r="H103" s="12"/>
      <c r="I103" s="12" t="s">
        <v>45</v>
      </c>
      <c r="J103" s="12" t="s">
        <v>34</v>
      </c>
      <c r="K103" s="12" t="s">
        <v>362</v>
      </c>
      <c r="L103" s="12" t="s">
        <v>363</v>
      </c>
      <c r="M103" s="12" t="s">
        <v>235</v>
      </c>
      <c r="N103" s="12" t="s">
        <v>72</v>
      </c>
      <c r="O103" s="12" t="s">
        <v>236</v>
      </c>
      <c r="P103" s="13" t="s">
        <v>47</v>
      </c>
      <c r="Q103" s="12"/>
      <c r="R103" s="14"/>
      <c r="S103" s="12"/>
      <c r="T103" s="12"/>
      <c r="U103" s="12"/>
      <c r="V103" s="12"/>
      <c r="W103" s="12"/>
      <c r="X103" s="12"/>
      <c r="Y103" s="15"/>
      <c r="Z103" s="12"/>
      <c r="AA103" s="12"/>
      <c r="AB103" s="14"/>
      <c r="AC103" s="12"/>
      <c r="AD103" s="12"/>
      <c r="AE103" s="12"/>
      <c r="AF103" s="12"/>
      <c r="AG103" s="15"/>
    </row>
    <row r="104">
      <c r="A104" s="10">
        <v>103.0</v>
      </c>
      <c r="B104" s="11" t="s">
        <v>359</v>
      </c>
      <c r="C104" s="12" t="s">
        <v>360</v>
      </c>
      <c r="D104" s="12" t="s">
        <v>41</v>
      </c>
      <c r="E104" s="12" t="s">
        <v>42</v>
      </c>
      <c r="F104" s="12" t="s">
        <v>43</v>
      </c>
      <c r="G104" s="13" t="s">
        <v>371</v>
      </c>
      <c r="H104" s="12"/>
      <c r="I104" s="12" t="s">
        <v>45</v>
      </c>
      <c r="J104" s="12" t="s">
        <v>34</v>
      </c>
      <c r="K104" s="12" t="s">
        <v>362</v>
      </c>
      <c r="L104" s="12" t="s">
        <v>363</v>
      </c>
      <c r="M104" s="12" t="s">
        <v>235</v>
      </c>
      <c r="N104" s="12" t="s">
        <v>72</v>
      </c>
      <c r="O104" s="12" t="s">
        <v>236</v>
      </c>
      <c r="P104" s="13" t="s">
        <v>47</v>
      </c>
      <c r="Q104" s="12"/>
      <c r="R104" s="14"/>
      <c r="S104" s="12"/>
      <c r="T104" s="12"/>
      <c r="U104" s="12"/>
      <c r="V104" s="12"/>
      <c r="W104" s="12"/>
      <c r="X104" s="12"/>
      <c r="Y104" s="15"/>
      <c r="Z104" s="12"/>
      <c r="AA104" s="12"/>
      <c r="AB104" s="14"/>
      <c r="AC104" s="12"/>
      <c r="AD104" s="12"/>
      <c r="AE104" s="12"/>
      <c r="AF104" s="12"/>
      <c r="AG104" s="15"/>
    </row>
    <row r="105">
      <c r="A105" s="10">
        <v>104.0</v>
      </c>
      <c r="B105" s="11" t="s">
        <v>359</v>
      </c>
      <c r="C105" s="12" t="s">
        <v>360</v>
      </c>
      <c r="D105" s="12" t="s">
        <v>41</v>
      </c>
      <c r="E105" s="12" t="s">
        <v>42</v>
      </c>
      <c r="F105" s="12" t="s">
        <v>43</v>
      </c>
      <c r="G105" s="13" t="s">
        <v>372</v>
      </c>
      <c r="H105" s="12"/>
      <c r="I105" s="12" t="s">
        <v>45</v>
      </c>
      <c r="J105" s="12" t="s">
        <v>34</v>
      </c>
      <c r="K105" s="12" t="s">
        <v>362</v>
      </c>
      <c r="L105" s="12" t="s">
        <v>363</v>
      </c>
      <c r="M105" s="12" t="s">
        <v>235</v>
      </c>
      <c r="N105" s="12" t="s">
        <v>72</v>
      </c>
      <c r="O105" s="12" t="s">
        <v>236</v>
      </c>
      <c r="P105" s="13" t="s">
        <v>47</v>
      </c>
      <c r="Q105" s="12"/>
      <c r="R105" s="14"/>
      <c r="S105" s="12"/>
      <c r="T105" s="12"/>
      <c r="U105" s="12"/>
      <c r="V105" s="12"/>
      <c r="W105" s="12"/>
      <c r="X105" s="12"/>
      <c r="Y105" s="15"/>
      <c r="Z105" s="12"/>
      <c r="AA105" s="12"/>
      <c r="AB105" s="14"/>
      <c r="AC105" s="12"/>
      <c r="AD105" s="12"/>
      <c r="AE105" s="12"/>
      <c r="AF105" s="12"/>
      <c r="AG105" s="15"/>
    </row>
    <row r="106">
      <c r="A106" s="10">
        <v>105.0</v>
      </c>
      <c r="B106" s="11" t="s">
        <v>359</v>
      </c>
      <c r="C106" s="12" t="s">
        <v>360</v>
      </c>
      <c r="D106" s="12" t="s">
        <v>41</v>
      </c>
      <c r="E106" s="12" t="s">
        <v>42</v>
      </c>
      <c r="F106" s="12" t="s">
        <v>43</v>
      </c>
      <c r="G106" s="13" t="s">
        <v>373</v>
      </c>
      <c r="H106" s="12"/>
      <c r="I106" s="12" t="s">
        <v>45</v>
      </c>
      <c r="J106" s="12" t="s">
        <v>34</v>
      </c>
      <c r="K106" s="12" t="s">
        <v>362</v>
      </c>
      <c r="L106" s="12" t="s">
        <v>363</v>
      </c>
      <c r="M106" s="12" t="s">
        <v>235</v>
      </c>
      <c r="N106" s="12" t="s">
        <v>72</v>
      </c>
      <c r="O106" s="12" t="s">
        <v>236</v>
      </c>
      <c r="P106" s="13" t="s">
        <v>47</v>
      </c>
      <c r="Q106" s="12"/>
      <c r="R106" s="14"/>
      <c r="S106" s="12"/>
      <c r="T106" s="12"/>
      <c r="U106" s="12"/>
      <c r="V106" s="12"/>
      <c r="W106" s="12"/>
      <c r="X106" s="12"/>
      <c r="Y106" s="15"/>
      <c r="Z106" s="12"/>
      <c r="AA106" s="12"/>
      <c r="AB106" s="14"/>
      <c r="AC106" s="12"/>
      <c r="AD106" s="12"/>
      <c r="AE106" s="12"/>
      <c r="AF106" s="12"/>
      <c r="AG106" s="15"/>
    </row>
    <row r="107">
      <c r="A107" s="10">
        <v>106.0</v>
      </c>
      <c r="B107" s="11" t="s">
        <v>359</v>
      </c>
      <c r="C107" s="12" t="s">
        <v>360</v>
      </c>
      <c r="D107" s="12" t="s">
        <v>41</v>
      </c>
      <c r="E107" s="12" t="s">
        <v>42</v>
      </c>
      <c r="F107" s="12" t="s">
        <v>43</v>
      </c>
      <c r="G107" s="13" t="s">
        <v>374</v>
      </c>
      <c r="H107" s="12"/>
      <c r="I107" s="12" t="s">
        <v>45</v>
      </c>
      <c r="J107" s="12" t="s">
        <v>34</v>
      </c>
      <c r="K107" s="12" t="s">
        <v>362</v>
      </c>
      <c r="L107" s="12" t="s">
        <v>363</v>
      </c>
      <c r="M107" s="12" t="s">
        <v>235</v>
      </c>
      <c r="N107" s="12" t="s">
        <v>72</v>
      </c>
      <c r="O107" s="12" t="s">
        <v>236</v>
      </c>
      <c r="P107" s="13" t="s">
        <v>47</v>
      </c>
      <c r="Q107" s="12"/>
      <c r="R107" s="14"/>
      <c r="S107" s="12"/>
      <c r="T107" s="12"/>
      <c r="U107" s="12"/>
      <c r="V107" s="12"/>
      <c r="W107" s="12"/>
      <c r="X107" s="12"/>
      <c r="Y107" s="15"/>
      <c r="Z107" s="12"/>
      <c r="AA107" s="12"/>
      <c r="AB107" s="14"/>
      <c r="AC107" s="12"/>
      <c r="AD107" s="12"/>
      <c r="AE107" s="12"/>
      <c r="AF107" s="12"/>
      <c r="AG107" s="15"/>
    </row>
    <row r="108">
      <c r="A108" s="2">
        <v>107.0</v>
      </c>
      <c r="B108" s="6" t="s">
        <v>359</v>
      </c>
      <c r="C108" s="1" t="s">
        <v>360</v>
      </c>
      <c r="D108" s="1" t="s">
        <v>61</v>
      </c>
      <c r="E108" s="1" t="s">
        <v>62</v>
      </c>
      <c r="F108" s="1" t="s">
        <v>63</v>
      </c>
      <c r="G108" s="1" t="s">
        <v>375</v>
      </c>
      <c r="H108" s="7">
        <v>4.0</v>
      </c>
      <c r="I108" s="1" t="s">
        <v>45</v>
      </c>
      <c r="J108" s="1" t="s">
        <v>34</v>
      </c>
      <c r="K108" s="1" t="s">
        <v>362</v>
      </c>
      <c r="L108" s="1" t="s">
        <v>363</v>
      </c>
      <c r="M108" s="1" t="s">
        <v>235</v>
      </c>
      <c r="N108" s="1" t="s">
        <v>72</v>
      </c>
      <c r="O108" s="1" t="s">
        <v>236</v>
      </c>
      <c r="P108" s="1" t="s">
        <v>60</v>
      </c>
      <c r="Q108" s="1"/>
      <c r="R108" s="18">
        <v>1.0</v>
      </c>
      <c r="S108" s="1"/>
      <c r="T108" s="1"/>
      <c r="U108" s="1"/>
      <c r="V108" s="1"/>
      <c r="W108" s="1"/>
      <c r="X108" s="1"/>
      <c r="Y108" s="9">
        <f t="shared" ref="Y108:Y109" si="19">SUM(R108:W108)</f>
        <v>1</v>
      </c>
      <c r="Z108" s="1"/>
      <c r="AA108" s="1"/>
      <c r="AB108" s="8"/>
      <c r="AC108" s="1"/>
      <c r="AD108" s="7">
        <v>1.0</v>
      </c>
      <c r="AE108" s="1"/>
      <c r="AF108" s="1"/>
      <c r="AG108" s="9">
        <f t="shared" ref="AG108:AG109" si="20">SUM(AB108:AE108)</f>
        <v>1</v>
      </c>
    </row>
    <row r="109">
      <c r="A109" s="2">
        <v>108.0</v>
      </c>
      <c r="B109" s="6" t="s">
        <v>359</v>
      </c>
      <c r="C109" s="1" t="s">
        <v>360</v>
      </c>
      <c r="D109" s="1" t="s">
        <v>146</v>
      </c>
      <c r="E109" s="1" t="s">
        <v>147</v>
      </c>
      <c r="F109" s="1" t="s">
        <v>148</v>
      </c>
      <c r="G109" s="1" t="s">
        <v>376</v>
      </c>
      <c r="H109" s="7">
        <v>3.0</v>
      </c>
      <c r="I109" s="1" t="s">
        <v>45</v>
      </c>
      <c r="J109" s="1" t="s">
        <v>34</v>
      </c>
      <c r="K109" s="1" t="s">
        <v>362</v>
      </c>
      <c r="L109" s="1" t="s">
        <v>363</v>
      </c>
      <c r="M109" s="1" t="s">
        <v>235</v>
      </c>
      <c r="N109" s="1" t="s">
        <v>72</v>
      </c>
      <c r="O109" s="1" t="s">
        <v>236</v>
      </c>
      <c r="P109" s="1" t="s">
        <v>40</v>
      </c>
      <c r="Q109" s="1"/>
      <c r="R109" s="18">
        <v>1.0</v>
      </c>
      <c r="S109" s="1"/>
      <c r="T109" s="1"/>
      <c r="U109" s="1"/>
      <c r="V109" s="1"/>
      <c r="W109" s="1"/>
      <c r="X109" s="1"/>
      <c r="Y109" s="9">
        <f t="shared" si="19"/>
        <v>1</v>
      </c>
      <c r="Z109" s="1"/>
      <c r="AA109" s="1"/>
      <c r="AB109" s="8"/>
      <c r="AC109" s="1"/>
      <c r="AD109" s="1"/>
      <c r="AE109" s="1"/>
      <c r="AF109" s="7">
        <v>1.0</v>
      </c>
      <c r="AG109" s="9">
        <f t="shared" si="20"/>
        <v>0</v>
      </c>
    </row>
    <row r="110">
      <c r="A110" s="10">
        <v>109.0</v>
      </c>
      <c r="B110" s="11" t="s">
        <v>359</v>
      </c>
      <c r="C110" s="12" t="s">
        <v>360</v>
      </c>
      <c r="D110" s="12" t="s">
        <v>41</v>
      </c>
      <c r="E110" s="12" t="s">
        <v>42</v>
      </c>
      <c r="F110" s="12" t="s">
        <v>43</v>
      </c>
      <c r="G110" s="13" t="s">
        <v>377</v>
      </c>
      <c r="H110" s="12"/>
      <c r="I110" s="12" t="s">
        <v>45</v>
      </c>
      <c r="J110" s="12" t="s">
        <v>46</v>
      </c>
      <c r="K110" s="12" t="s">
        <v>362</v>
      </c>
      <c r="L110" s="12" t="s">
        <v>363</v>
      </c>
      <c r="M110" s="12" t="s">
        <v>235</v>
      </c>
      <c r="N110" s="12" t="s">
        <v>72</v>
      </c>
      <c r="O110" s="12" t="s">
        <v>236</v>
      </c>
      <c r="P110" s="13" t="s">
        <v>47</v>
      </c>
      <c r="Q110" s="12"/>
      <c r="R110" s="14"/>
      <c r="S110" s="12"/>
      <c r="T110" s="12"/>
      <c r="U110" s="12"/>
      <c r="V110" s="12"/>
      <c r="W110" s="12"/>
      <c r="X110" s="12"/>
      <c r="Y110" s="15"/>
      <c r="Z110" s="12"/>
      <c r="AA110" s="12"/>
      <c r="AB110" s="14"/>
      <c r="AC110" s="12"/>
      <c r="AD110" s="12"/>
      <c r="AE110" s="12"/>
      <c r="AF110" s="12"/>
      <c r="AG110" s="15"/>
    </row>
    <row r="111">
      <c r="A111" s="2">
        <v>110.0</v>
      </c>
      <c r="B111" s="6" t="s">
        <v>359</v>
      </c>
      <c r="C111" s="1" t="s">
        <v>360</v>
      </c>
      <c r="D111" s="1" t="s">
        <v>378</v>
      </c>
      <c r="E111" s="1" t="s">
        <v>379</v>
      </c>
      <c r="F111" s="1" t="s">
        <v>380</v>
      </c>
      <c r="G111" s="1" t="s">
        <v>381</v>
      </c>
      <c r="H111" s="7">
        <v>2.0</v>
      </c>
      <c r="I111" s="1" t="s">
        <v>45</v>
      </c>
      <c r="J111" s="1" t="s">
        <v>34</v>
      </c>
      <c r="K111" s="1" t="s">
        <v>362</v>
      </c>
      <c r="L111" s="1" t="s">
        <v>363</v>
      </c>
      <c r="M111" s="1" t="s">
        <v>235</v>
      </c>
      <c r="N111" s="1" t="s">
        <v>72</v>
      </c>
      <c r="O111" s="1" t="s">
        <v>236</v>
      </c>
      <c r="P111" s="1" t="s">
        <v>60</v>
      </c>
      <c r="Q111" s="1"/>
      <c r="R111" s="8"/>
      <c r="S111" s="1"/>
      <c r="T111" s="1"/>
      <c r="U111" s="1"/>
      <c r="V111" s="1"/>
      <c r="W111" s="1"/>
      <c r="X111" s="7">
        <v>1.0</v>
      </c>
      <c r="Y111" s="9">
        <f t="shared" ref="Y111:Y119" si="21">SUM(R111:W111)</f>
        <v>0</v>
      </c>
      <c r="Z111" s="1"/>
      <c r="AA111" s="1"/>
      <c r="AB111" s="8"/>
      <c r="AC111" s="1"/>
      <c r="AD111" s="1"/>
      <c r="AE111" s="1"/>
      <c r="AF111" s="7">
        <v>1.0</v>
      </c>
      <c r="AG111" s="9">
        <f t="shared" ref="AG111:AG119" si="22">SUM(AB111:AE111)</f>
        <v>0</v>
      </c>
    </row>
    <row r="112">
      <c r="A112" s="2">
        <v>111.0</v>
      </c>
      <c r="B112" s="6" t="s">
        <v>359</v>
      </c>
      <c r="C112" s="1" t="s">
        <v>360</v>
      </c>
      <c r="D112" s="1" t="s">
        <v>382</v>
      </c>
      <c r="E112" s="1" t="s">
        <v>383</v>
      </c>
      <c r="F112" s="1" t="s">
        <v>384</v>
      </c>
      <c r="G112" s="1" t="s">
        <v>385</v>
      </c>
      <c r="H112" s="7">
        <v>3.0</v>
      </c>
      <c r="I112" s="1" t="s">
        <v>45</v>
      </c>
      <c r="J112" s="1" t="s">
        <v>34</v>
      </c>
      <c r="K112" s="1" t="s">
        <v>362</v>
      </c>
      <c r="L112" s="1" t="s">
        <v>363</v>
      </c>
      <c r="M112" s="1" t="s">
        <v>235</v>
      </c>
      <c r="N112" s="1" t="s">
        <v>72</v>
      </c>
      <c r="O112" s="1" t="s">
        <v>236</v>
      </c>
      <c r="P112" s="1" t="s">
        <v>40</v>
      </c>
      <c r="Q112" s="1"/>
      <c r="R112" s="18">
        <v>1.0</v>
      </c>
      <c r="S112" s="1"/>
      <c r="T112" s="1"/>
      <c r="U112" s="1"/>
      <c r="V112" s="1"/>
      <c r="W112" s="1"/>
      <c r="X112" s="1"/>
      <c r="Y112" s="9">
        <f t="shared" si="21"/>
        <v>1</v>
      </c>
      <c r="Z112" s="1"/>
      <c r="AA112" s="1"/>
      <c r="AB112" s="8"/>
      <c r="AC112" s="1"/>
      <c r="AD112" s="1"/>
      <c r="AE112" s="1"/>
      <c r="AF112" s="7">
        <v>1.0</v>
      </c>
      <c r="AG112" s="9">
        <f t="shared" si="22"/>
        <v>0</v>
      </c>
    </row>
    <row r="113">
      <c r="A113" s="2">
        <v>112.0</v>
      </c>
      <c r="B113" s="6" t="s">
        <v>359</v>
      </c>
      <c r="C113" s="1" t="s">
        <v>360</v>
      </c>
      <c r="D113" s="1" t="s">
        <v>386</v>
      </c>
      <c r="E113" s="1" t="s">
        <v>387</v>
      </c>
      <c r="F113" s="1" t="s">
        <v>388</v>
      </c>
      <c r="G113" s="1" t="s">
        <v>389</v>
      </c>
      <c r="H113" s="1"/>
      <c r="I113" s="1" t="s">
        <v>45</v>
      </c>
      <c r="J113" s="1" t="s">
        <v>46</v>
      </c>
      <c r="K113" s="1" t="s">
        <v>362</v>
      </c>
      <c r="L113" s="1" t="s">
        <v>363</v>
      </c>
      <c r="M113" s="1" t="s">
        <v>235</v>
      </c>
      <c r="N113" s="1" t="s">
        <v>72</v>
      </c>
      <c r="O113" s="1" t="s">
        <v>236</v>
      </c>
      <c r="P113" s="1" t="s">
        <v>40</v>
      </c>
      <c r="Q113" s="1"/>
      <c r="R113" s="18">
        <v>1.0</v>
      </c>
      <c r="S113" s="1"/>
      <c r="T113" s="1"/>
      <c r="U113" s="1"/>
      <c r="V113" s="1"/>
      <c r="W113" s="1"/>
      <c r="X113" s="1"/>
      <c r="Y113" s="9">
        <f t="shared" si="21"/>
        <v>1</v>
      </c>
      <c r="Z113" s="1"/>
      <c r="AA113" s="1"/>
      <c r="AB113" s="8"/>
      <c r="AC113" s="1"/>
      <c r="AD113" s="1"/>
      <c r="AE113" s="1"/>
      <c r="AF113" s="7">
        <v>1.0</v>
      </c>
      <c r="AG113" s="9">
        <f t="shared" si="22"/>
        <v>0</v>
      </c>
    </row>
    <row r="114">
      <c r="A114" s="2">
        <v>113.0</v>
      </c>
      <c r="B114" s="6" t="s">
        <v>359</v>
      </c>
      <c r="C114" s="1" t="s">
        <v>360</v>
      </c>
      <c r="D114" s="1" t="s">
        <v>390</v>
      </c>
      <c r="E114" s="1" t="s">
        <v>391</v>
      </c>
      <c r="F114" s="1" t="s">
        <v>392</v>
      </c>
      <c r="G114" s="1" t="s">
        <v>393</v>
      </c>
      <c r="H114" s="1"/>
      <c r="I114" s="1" t="s">
        <v>45</v>
      </c>
      <c r="J114" s="1" t="s">
        <v>46</v>
      </c>
      <c r="K114" s="1" t="s">
        <v>362</v>
      </c>
      <c r="L114" s="1" t="s">
        <v>363</v>
      </c>
      <c r="M114" s="1" t="s">
        <v>235</v>
      </c>
      <c r="N114" s="1" t="s">
        <v>72</v>
      </c>
      <c r="O114" s="1" t="s">
        <v>236</v>
      </c>
      <c r="P114" s="1" t="s">
        <v>60</v>
      </c>
      <c r="Q114" s="1"/>
      <c r="R114" s="18">
        <v>1.0</v>
      </c>
      <c r="S114" s="1"/>
      <c r="T114" s="1"/>
      <c r="U114" s="1"/>
      <c r="V114" s="1"/>
      <c r="W114" s="1"/>
      <c r="X114" s="1"/>
      <c r="Y114" s="9">
        <f t="shared" si="21"/>
        <v>1</v>
      </c>
      <c r="Z114" s="1"/>
      <c r="AA114" s="1"/>
      <c r="AB114" s="8"/>
      <c r="AC114" s="1"/>
      <c r="AD114" s="1"/>
      <c r="AE114" s="1"/>
      <c r="AF114" s="7">
        <v>1.0</v>
      </c>
      <c r="AG114" s="9">
        <f t="shared" si="22"/>
        <v>0</v>
      </c>
    </row>
    <row r="115">
      <c r="A115" s="2">
        <v>114.0</v>
      </c>
      <c r="B115" s="6" t="s">
        <v>359</v>
      </c>
      <c r="C115" s="1" t="s">
        <v>360</v>
      </c>
      <c r="D115" s="1" t="s">
        <v>386</v>
      </c>
      <c r="E115" s="1" t="s">
        <v>387</v>
      </c>
      <c r="F115" s="1" t="s">
        <v>388</v>
      </c>
      <c r="G115" s="1" t="s">
        <v>394</v>
      </c>
      <c r="H115" s="1"/>
      <c r="I115" s="1" t="s">
        <v>45</v>
      </c>
      <c r="J115" s="1" t="s">
        <v>34</v>
      </c>
      <c r="K115" s="1" t="s">
        <v>362</v>
      </c>
      <c r="L115" s="1" t="s">
        <v>363</v>
      </c>
      <c r="M115" s="1" t="s">
        <v>235</v>
      </c>
      <c r="N115" s="1" t="s">
        <v>72</v>
      </c>
      <c r="O115" s="1" t="s">
        <v>236</v>
      </c>
      <c r="P115" s="1" t="s">
        <v>40</v>
      </c>
      <c r="Q115" s="1"/>
      <c r="R115" s="8"/>
      <c r="S115" s="1"/>
      <c r="T115" s="1"/>
      <c r="U115" s="1"/>
      <c r="V115" s="1"/>
      <c r="W115" s="1"/>
      <c r="X115" s="7">
        <v>1.0</v>
      </c>
      <c r="Y115" s="9">
        <f t="shared" si="21"/>
        <v>0</v>
      </c>
      <c r="Z115" s="1"/>
      <c r="AA115" s="1"/>
      <c r="AB115" s="8"/>
      <c r="AC115" s="1"/>
      <c r="AD115" s="1"/>
      <c r="AE115" s="1"/>
      <c r="AF115" s="7">
        <v>1.0</v>
      </c>
      <c r="AG115" s="9">
        <f t="shared" si="22"/>
        <v>0</v>
      </c>
    </row>
    <row r="116">
      <c r="A116" s="2">
        <v>115.0</v>
      </c>
      <c r="B116" s="6" t="s">
        <v>359</v>
      </c>
      <c r="C116" s="1" t="s">
        <v>360</v>
      </c>
      <c r="D116" s="1" t="s">
        <v>395</v>
      </c>
      <c r="E116" s="1" t="s">
        <v>396</v>
      </c>
      <c r="F116" s="1" t="s">
        <v>397</v>
      </c>
      <c r="G116" s="16" t="s">
        <v>398</v>
      </c>
      <c r="H116" s="1"/>
      <c r="I116" s="1" t="s">
        <v>45</v>
      </c>
      <c r="J116" s="1" t="s">
        <v>34</v>
      </c>
      <c r="K116" s="1" t="s">
        <v>362</v>
      </c>
      <c r="L116" s="1" t="s">
        <v>363</v>
      </c>
      <c r="M116" s="1" t="s">
        <v>235</v>
      </c>
      <c r="N116" s="1" t="s">
        <v>72</v>
      </c>
      <c r="O116" s="1" t="s">
        <v>236</v>
      </c>
      <c r="P116" s="1" t="s">
        <v>60</v>
      </c>
      <c r="Q116" s="1"/>
      <c r="R116" s="8"/>
      <c r="S116" s="1"/>
      <c r="T116" s="7">
        <v>1.0</v>
      </c>
      <c r="U116" s="1"/>
      <c r="V116" s="1"/>
      <c r="W116" s="1"/>
      <c r="X116" s="1"/>
      <c r="Y116" s="9">
        <f t="shared" si="21"/>
        <v>1</v>
      </c>
      <c r="Z116" s="1"/>
      <c r="AA116" s="1"/>
      <c r="AB116" s="8"/>
      <c r="AC116" s="1"/>
      <c r="AD116" s="1"/>
      <c r="AE116" s="1"/>
      <c r="AF116" s="7">
        <v>1.0</v>
      </c>
      <c r="AG116" s="9">
        <f t="shared" si="22"/>
        <v>0</v>
      </c>
    </row>
    <row r="117">
      <c r="A117" s="2">
        <v>116.0</v>
      </c>
      <c r="B117" s="6" t="s">
        <v>359</v>
      </c>
      <c r="C117" s="1" t="s">
        <v>360</v>
      </c>
      <c r="D117" s="1" t="s">
        <v>399</v>
      </c>
      <c r="E117" s="1" t="s">
        <v>400</v>
      </c>
      <c r="F117" s="1" t="s">
        <v>401</v>
      </c>
      <c r="G117" s="16" t="s">
        <v>402</v>
      </c>
      <c r="H117" s="1"/>
      <c r="I117" s="1" t="s">
        <v>45</v>
      </c>
      <c r="J117" s="1" t="s">
        <v>34</v>
      </c>
      <c r="K117" s="1" t="s">
        <v>362</v>
      </c>
      <c r="L117" s="1" t="s">
        <v>363</v>
      </c>
      <c r="M117" s="1" t="s">
        <v>235</v>
      </c>
      <c r="N117" s="1" t="s">
        <v>72</v>
      </c>
      <c r="O117" s="1" t="s">
        <v>236</v>
      </c>
      <c r="P117" s="1" t="s">
        <v>60</v>
      </c>
      <c r="Q117" s="1"/>
      <c r="R117" s="8"/>
      <c r="S117" s="1"/>
      <c r="T117" s="1"/>
      <c r="U117" s="1"/>
      <c r="V117" s="1"/>
      <c r="W117" s="1"/>
      <c r="X117" s="7">
        <v>1.0</v>
      </c>
      <c r="Y117" s="9">
        <f t="shared" si="21"/>
        <v>0</v>
      </c>
      <c r="Z117" s="1"/>
      <c r="AA117" s="1"/>
      <c r="AB117" s="8"/>
      <c r="AC117" s="1"/>
      <c r="AD117" s="1"/>
      <c r="AE117" s="1"/>
      <c r="AF117" s="7">
        <v>1.0</v>
      </c>
      <c r="AG117" s="9">
        <f t="shared" si="22"/>
        <v>0</v>
      </c>
    </row>
    <row r="118">
      <c r="A118" s="2">
        <v>117.0</v>
      </c>
      <c r="B118" s="6" t="s">
        <v>359</v>
      </c>
      <c r="C118" s="1" t="s">
        <v>360</v>
      </c>
      <c r="D118" s="1" t="s">
        <v>403</v>
      </c>
      <c r="E118" s="1" t="s">
        <v>404</v>
      </c>
      <c r="F118" s="1" t="s">
        <v>405</v>
      </c>
      <c r="G118" s="1" t="s">
        <v>406</v>
      </c>
      <c r="H118" s="1"/>
      <c r="I118" s="1" t="s">
        <v>45</v>
      </c>
      <c r="J118" s="1" t="s">
        <v>34</v>
      </c>
      <c r="K118" s="1" t="s">
        <v>362</v>
      </c>
      <c r="L118" s="1" t="s">
        <v>363</v>
      </c>
      <c r="M118" s="1" t="s">
        <v>235</v>
      </c>
      <c r="N118" s="1" t="s">
        <v>72</v>
      </c>
      <c r="O118" s="1" t="s">
        <v>236</v>
      </c>
      <c r="P118" s="1" t="s">
        <v>40</v>
      </c>
      <c r="Q118" s="1"/>
      <c r="R118" s="8"/>
      <c r="S118" s="1"/>
      <c r="T118" s="1"/>
      <c r="U118" s="1"/>
      <c r="V118" s="1"/>
      <c r="W118" s="1"/>
      <c r="X118" s="7">
        <v>1.0</v>
      </c>
      <c r="Y118" s="9">
        <f t="shared" si="21"/>
        <v>0</v>
      </c>
      <c r="Z118" s="1"/>
      <c r="AA118" s="1"/>
      <c r="AB118" s="8"/>
      <c r="AC118" s="1"/>
      <c r="AD118" s="1"/>
      <c r="AE118" s="1"/>
      <c r="AF118" s="7">
        <v>1.0</v>
      </c>
      <c r="AG118" s="9">
        <f t="shared" si="22"/>
        <v>0</v>
      </c>
    </row>
    <row r="119">
      <c r="A119" s="2">
        <v>118.0</v>
      </c>
      <c r="B119" s="6" t="s">
        <v>359</v>
      </c>
      <c r="C119" s="1" t="s">
        <v>360</v>
      </c>
      <c r="D119" s="1" t="s">
        <v>61</v>
      </c>
      <c r="E119" s="1" t="s">
        <v>62</v>
      </c>
      <c r="F119" s="1" t="s">
        <v>63</v>
      </c>
      <c r="G119" s="1" t="s">
        <v>407</v>
      </c>
      <c r="H119" s="7">
        <v>1.0</v>
      </c>
      <c r="I119" s="1" t="s">
        <v>45</v>
      </c>
      <c r="J119" s="1" t="s">
        <v>34</v>
      </c>
      <c r="K119" s="1" t="s">
        <v>362</v>
      </c>
      <c r="L119" s="1" t="s">
        <v>363</v>
      </c>
      <c r="M119" s="1" t="s">
        <v>235</v>
      </c>
      <c r="N119" s="1" t="s">
        <v>72</v>
      </c>
      <c r="O119" s="1" t="s">
        <v>236</v>
      </c>
      <c r="P119" s="1" t="s">
        <v>60</v>
      </c>
      <c r="Q119" s="1"/>
      <c r="R119" s="8"/>
      <c r="S119" s="1"/>
      <c r="T119" s="1"/>
      <c r="U119" s="1"/>
      <c r="V119" s="7">
        <v>1.0</v>
      </c>
      <c r="W119" s="1"/>
      <c r="X119" s="1"/>
      <c r="Y119" s="9">
        <f t="shared" si="21"/>
        <v>1</v>
      </c>
      <c r="Z119" s="1"/>
      <c r="AA119" s="1"/>
      <c r="AB119" s="8"/>
      <c r="AC119" s="1"/>
      <c r="AD119" s="7">
        <v>1.0</v>
      </c>
      <c r="AE119" s="1"/>
      <c r="AF119" s="1"/>
      <c r="AG119" s="9">
        <f t="shared" si="22"/>
        <v>1</v>
      </c>
    </row>
    <row r="120">
      <c r="A120" s="10">
        <v>119.0</v>
      </c>
      <c r="B120" s="11" t="s">
        <v>359</v>
      </c>
      <c r="C120" s="12" t="s">
        <v>360</v>
      </c>
      <c r="D120" s="12" t="s">
        <v>41</v>
      </c>
      <c r="E120" s="12" t="s">
        <v>42</v>
      </c>
      <c r="F120" s="12" t="s">
        <v>43</v>
      </c>
      <c r="G120" s="13" t="s">
        <v>408</v>
      </c>
      <c r="H120" s="12"/>
      <c r="I120" s="12" t="s">
        <v>45</v>
      </c>
      <c r="J120" s="12" t="s">
        <v>46</v>
      </c>
      <c r="K120" s="12" t="s">
        <v>362</v>
      </c>
      <c r="L120" s="12" t="s">
        <v>363</v>
      </c>
      <c r="M120" s="12" t="s">
        <v>235</v>
      </c>
      <c r="N120" s="12" t="s">
        <v>72</v>
      </c>
      <c r="O120" s="12" t="s">
        <v>236</v>
      </c>
      <c r="P120" s="13" t="s">
        <v>47</v>
      </c>
      <c r="Q120" s="12"/>
      <c r="R120" s="14"/>
      <c r="S120" s="12"/>
      <c r="T120" s="12"/>
      <c r="U120" s="12"/>
      <c r="V120" s="12"/>
      <c r="W120" s="12"/>
      <c r="X120" s="12"/>
      <c r="Y120" s="15"/>
      <c r="Z120" s="12"/>
      <c r="AA120" s="12"/>
      <c r="AB120" s="14"/>
      <c r="AC120" s="12"/>
      <c r="AD120" s="12"/>
      <c r="AE120" s="12"/>
      <c r="AF120" s="12"/>
      <c r="AG120" s="15"/>
    </row>
    <row r="121">
      <c r="A121" s="2">
        <v>120.0</v>
      </c>
      <c r="B121" s="6" t="s">
        <v>359</v>
      </c>
      <c r="C121" s="1" t="s">
        <v>360</v>
      </c>
      <c r="D121" s="1" t="s">
        <v>409</v>
      </c>
      <c r="E121" s="1" t="s">
        <v>410</v>
      </c>
      <c r="F121" s="1" t="s">
        <v>411</v>
      </c>
      <c r="G121" s="1" t="s">
        <v>412</v>
      </c>
      <c r="H121" s="1"/>
      <c r="I121" s="1" t="s">
        <v>45</v>
      </c>
      <c r="J121" s="1" t="s">
        <v>34</v>
      </c>
      <c r="K121" s="1" t="s">
        <v>362</v>
      </c>
      <c r="L121" s="1" t="s">
        <v>363</v>
      </c>
      <c r="M121" s="1" t="s">
        <v>235</v>
      </c>
      <c r="N121" s="1" t="s">
        <v>72</v>
      </c>
      <c r="O121" s="1" t="s">
        <v>236</v>
      </c>
      <c r="P121" s="1" t="s">
        <v>40</v>
      </c>
      <c r="Q121" s="1"/>
      <c r="R121" s="8"/>
      <c r="S121" s="1"/>
      <c r="T121" s="1"/>
      <c r="U121" s="1"/>
      <c r="V121" s="7">
        <v>1.0</v>
      </c>
      <c r="W121" s="1"/>
      <c r="X121" s="1"/>
      <c r="Y121" s="9">
        <f>SUM(R121:W121)</f>
        <v>1</v>
      </c>
      <c r="Z121" s="1"/>
      <c r="AA121" s="1"/>
      <c r="AB121" s="8"/>
      <c r="AC121" s="1"/>
      <c r="AD121" s="1"/>
      <c r="AE121" s="1"/>
      <c r="AF121" s="7">
        <v>1.0</v>
      </c>
      <c r="AG121" s="9">
        <f>SUM(AB121:AE121)</f>
        <v>0</v>
      </c>
    </row>
    <row r="122">
      <c r="A122" s="10">
        <v>121.0</v>
      </c>
      <c r="B122" s="11" t="s">
        <v>359</v>
      </c>
      <c r="C122" s="12" t="s">
        <v>360</v>
      </c>
      <c r="D122" s="12" t="s">
        <v>41</v>
      </c>
      <c r="E122" s="12" t="s">
        <v>42</v>
      </c>
      <c r="F122" s="12" t="s">
        <v>43</v>
      </c>
      <c r="G122" s="13" t="s">
        <v>413</v>
      </c>
      <c r="H122" s="12"/>
      <c r="I122" s="12" t="s">
        <v>45</v>
      </c>
      <c r="J122" s="12" t="s">
        <v>46</v>
      </c>
      <c r="K122" s="12" t="s">
        <v>362</v>
      </c>
      <c r="L122" s="12" t="s">
        <v>363</v>
      </c>
      <c r="M122" s="12" t="s">
        <v>235</v>
      </c>
      <c r="N122" s="12" t="s">
        <v>72</v>
      </c>
      <c r="O122" s="12" t="s">
        <v>236</v>
      </c>
      <c r="P122" s="13" t="s">
        <v>47</v>
      </c>
      <c r="Q122" s="12"/>
      <c r="R122" s="14"/>
      <c r="S122" s="12"/>
      <c r="T122" s="12"/>
      <c r="U122" s="12"/>
      <c r="V122" s="12"/>
      <c r="W122" s="12"/>
      <c r="X122" s="12"/>
      <c r="Y122" s="15"/>
      <c r="Z122" s="12"/>
      <c r="AA122" s="12"/>
      <c r="AB122" s="14"/>
      <c r="AC122" s="12"/>
      <c r="AD122" s="12"/>
      <c r="AE122" s="12"/>
      <c r="AF122" s="12"/>
      <c r="AG122" s="15"/>
    </row>
    <row r="123">
      <c r="A123" s="2">
        <v>122.0</v>
      </c>
      <c r="B123" s="6" t="s">
        <v>359</v>
      </c>
      <c r="C123" s="1" t="s">
        <v>360</v>
      </c>
      <c r="D123" s="1" t="s">
        <v>414</v>
      </c>
      <c r="E123" s="1" t="s">
        <v>415</v>
      </c>
      <c r="F123" s="1" t="s">
        <v>416</v>
      </c>
      <c r="G123" s="1" t="s">
        <v>417</v>
      </c>
      <c r="H123" s="7">
        <v>1.0</v>
      </c>
      <c r="I123" s="1" t="s">
        <v>45</v>
      </c>
      <c r="J123" s="1" t="s">
        <v>34</v>
      </c>
      <c r="K123" s="1" t="s">
        <v>362</v>
      </c>
      <c r="L123" s="1" t="s">
        <v>363</v>
      </c>
      <c r="M123" s="1" t="s">
        <v>235</v>
      </c>
      <c r="N123" s="1" t="s">
        <v>72</v>
      </c>
      <c r="O123" s="1" t="s">
        <v>236</v>
      </c>
      <c r="P123" s="1" t="s">
        <v>60</v>
      </c>
      <c r="Q123" s="1"/>
      <c r="R123" s="8"/>
      <c r="S123" s="1"/>
      <c r="T123" s="1"/>
      <c r="U123" s="1"/>
      <c r="V123" s="7">
        <v>1.0</v>
      </c>
      <c r="W123" s="1"/>
      <c r="X123" s="1"/>
      <c r="Y123" s="9">
        <f>SUM(R123:W123)</f>
        <v>1</v>
      </c>
      <c r="Z123" s="1"/>
      <c r="AA123" s="1"/>
      <c r="AB123" s="8"/>
      <c r="AC123" s="1"/>
      <c r="AD123" s="1"/>
      <c r="AE123" s="1"/>
      <c r="AF123" s="7">
        <v>1.0</v>
      </c>
      <c r="AG123" s="9">
        <f>SUM(AB123:AE123)</f>
        <v>0</v>
      </c>
    </row>
    <row r="124">
      <c r="A124" s="10">
        <v>123.0</v>
      </c>
      <c r="B124" s="11" t="s">
        <v>359</v>
      </c>
      <c r="C124" s="12" t="s">
        <v>360</v>
      </c>
      <c r="D124" s="12" t="s">
        <v>41</v>
      </c>
      <c r="E124" s="12" t="s">
        <v>42</v>
      </c>
      <c r="F124" s="12" t="s">
        <v>43</v>
      </c>
      <c r="G124" s="12" t="s">
        <v>418</v>
      </c>
      <c r="H124" s="17">
        <v>1.0</v>
      </c>
      <c r="I124" s="12" t="s">
        <v>45</v>
      </c>
      <c r="J124" s="12" t="s">
        <v>46</v>
      </c>
      <c r="K124" s="12" t="s">
        <v>362</v>
      </c>
      <c r="L124" s="12" t="s">
        <v>363</v>
      </c>
      <c r="M124" s="12" t="s">
        <v>235</v>
      </c>
      <c r="N124" s="12" t="s">
        <v>72</v>
      </c>
      <c r="O124" s="12" t="s">
        <v>236</v>
      </c>
      <c r="P124" s="13" t="s">
        <v>47</v>
      </c>
      <c r="Q124" s="12"/>
      <c r="R124" s="14"/>
      <c r="S124" s="12"/>
      <c r="T124" s="12"/>
      <c r="U124" s="12"/>
      <c r="V124" s="12"/>
      <c r="W124" s="12"/>
      <c r="X124" s="12"/>
      <c r="Y124" s="15"/>
      <c r="Z124" s="12"/>
      <c r="AA124" s="12"/>
      <c r="AB124" s="14"/>
      <c r="AC124" s="12"/>
      <c r="AD124" s="12"/>
      <c r="AE124" s="12"/>
      <c r="AF124" s="12"/>
      <c r="AG124" s="15"/>
    </row>
    <row r="125">
      <c r="A125" s="2">
        <v>124.0</v>
      </c>
      <c r="B125" s="6" t="s">
        <v>359</v>
      </c>
      <c r="C125" s="1" t="s">
        <v>360</v>
      </c>
      <c r="D125" s="1" t="s">
        <v>419</v>
      </c>
      <c r="E125" s="1" t="s">
        <v>420</v>
      </c>
      <c r="F125" s="1" t="s">
        <v>421</v>
      </c>
      <c r="G125" s="1" t="s">
        <v>422</v>
      </c>
      <c r="H125" s="7">
        <v>1.0</v>
      </c>
      <c r="I125" s="1" t="s">
        <v>45</v>
      </c>
      <c r="J125" s="1" t="s">
        <v>34</v>
      </c>
      <c r="K125" s="1" t="s">
        <v>362</v>
      </c>
      <c r="L125" s="1" t="s">
        <v>363</v>
      </c>
      <c r="M125" s="1" t="s">
        <v>235</v>
      </c>
      <c r="N125" s="1" t="s">
        <v>72</v>
      </c>
      <c r="O125" s="1" t="s">
        <v>236</v>
      </c>
      <c r="P125" s="1" t="s">
        <v>40</v>
      </c>
      <c r="Q125" s="1"/>
      <c r="R125" s="8"/>
      <c r="S125" s="1"/>
      <c r="T125" s="1"/>
      <c r="U125" s="1"/>
      <c r="V125" s="7">
        <v>1.0</v>
      </c>
      <c r="W125" s="1"/>
      <c r="X125" s="1"/>
      <c r="Y125" s="9">
        <f>SUM(R125:W125)</f>
        <v>1</v>
      </c>
      <c r="Z125" s="1"/>
      <c r="AA125" s="1"/>
      <c r="AB125" s="8"/>
      <c r="AC125" s="1"/>
      <c r="AD125" s="7">
        <v>1.0</v>
      </c>
      <c r="AE125" s="1"/>
      <c r="AF125" s="1"/>
      <c r="AG125" s="9">
        <f>SUM(AB125:AE125)</f>
        <v>1</v>
      </c>
    </row>
    <row r="126">
      <c r="A126" s="10">
        <v>125.0</v>
      </c>
      <c r="B126" s="11" t="s">
        <v>359</v>
      </c>
      <c r="C126" s="12" t="s">
        <v>360</v>
      </c>
      <c r="D126" s="12" t="s">
        <v>41</v>
      </c>
      <c r="E126" s="12" t="s">
        <v>42</v>
      </c>
      <c r="F126" s="12" t="s">
        <v>43</v>
      </c>
      <c r="G126" s="13" t="s">
        <v>423</v>
      </c>
      <c r="H126" s="12"/>
      <c r="I126" s="12" t="s">
        <v>45</v>
      </c>
      <c r="J126" s="12" t="s">
        <v>46</v>
      </c>
      <c r="K126" s="12" t="s">
        <v>362</v>
      </c>
      <c r="L126" s="12" t="s">
        <v>363</v>
      </c>
      <c r="M126" s="12" t="s">
        <v>235</v>
      </c>
      <c r="N126" s="12" t="s">
        <v>72</v>
      </c>
      <c r="O126" s="12" t="s">
        <v>236</v>
      </c>
      <c r="P126" s="13" t="s">
        <v>47</v>
      </c>
      <c r="Q126" s="12"/>
      <c r="R126" s="14"/>
      <c r="S126" s="12"/>
      <c r="T126" s="12"/>
      <c r="U126" s="12"/>
      <c r="V126" s="12"/>
      <c r="W126" s="12"/>
      <c r="X126" s="12"/>
      <c r="Y126" s="15"/>
      <c r="Z126" s="12"/>
      <c r="AA126" s="12"/>
      <c r="AB126" s="14"/>
      <c r="AC126" s="12"/>
      <c r="AD126" s="12"/>
      <c r="AE126" s="12"/>
      <c r="AF126" s="12"/>
      <c r="AG126" s="15"/>
    </row>
    <row r="127">
      <c r="A127" s="2">
        <v>126.0</v>
      </c>
      <c r="B127" s="6" t="s">
        <v>359</v>
      </c>
      <c r="C127" s="1" t="s">
        <v>360</v>
      </c>
      <c r="D127" s="1" t="s">
        <v>419</v>
      </c>
      <c r="E127" s="1" t="s">
        <v>420</v>
      </c>
      <c r="F127" s="1" t="s">
        <v>421</v>
      </c>
      <c r="G127" s="1" t="s">
        <v>424</v>
      </c>
      <c r="H127" s="7">
        <v>1.0</v>
      </c>
      <c r="I127" s="1" t="s">
        <v>45</v>
      </c>
      <c r="J127" s="1" t="s">
        <v>34</v>
      </c>
      <c r="K127" s="1" t="s">
        <v>362</v>
      </c>
      <c r="L127" s="1" t="s">
        <v>363</v>
      </c>
      <c r="M127" s="1" t="s">
        <v>235</v>
      </c>
      <c r="N127" s="1" t="s">
        <v>72</v>
      </c>
      <c r="O127" s="1" t="s">
        <v>236</v>
      </c>
      <c r="P127" s="1" t="s">
        <v>40</v>
      </c>
      <c r="Q127" s="1"/>
      <c r="R127" s="8"/>
      <c r="S127" s="1"/>
      <c r="T127" s="1"/>
      <c r="U127" s="1"/>
      <c r="V127" s="1"/>
      <c r="W127" s="1"/>
      <c r="X127" s="7">
        <v>1.0</v>
      </c>
      <c r="Y127" s="9">
        <f>SUM(R127:W127)</f>
        <v>0</v>
      </c>
      <c r="Z127" s="1"/>
      <c r="AA127" s="1"/>
      <c r="AB127" s="8"/>
      <c r="AC127" s="1"/>
      <c r="AD127" s="7">
        <v>1.0</v>
      </c>
      <c r="AE127" s="1"/>
      <c r="AF127" s="1"/>
      <c r="AG127" s="9">
        <f>SUM(AB127:AE127)</f>
        <v>1</v>
      </c>
    </row>
    <row r="128">
      <c r="A128" s="10">
        <v>127.0</v>
      </c>
      <c r="B128" s="11" t="s">
        <v>359</v>
      </c>
      <c r="C128" s="12" t="s">
        <v>360</v>
      </c>
      <c r="D128" s="12" t="s">
        <v>41</v>
      </c>
      <c r="E128" s="12" t="s">
        <v>42</v>
      </c>
      <c r="F128" s="12" t="s">
        <v>43</v>
      </c>
      <c r="G128" s="13" t="s">
        <v>423</v>
      </c>
      <c r="H128" s="12"/>
      <c r="I128" s="12" t="s">
        <v>45</v>
      </c>
      <c r="J128" s="12" t="s">
        <v>46</v>
      </c>
      <c r="K128" s="12" t="s">
        <v>362</v>
      </c>
      <c r="L128" s="12" t="s">
        <v>363</v>
      </c>
      <c r="M128" s="12" t="s">
        <v>235</v>
      </c>
      <c r="N128" s="12" t="s">
        <v>72</v>
      </c>
      <c r="O128" s="12" t="s">
        <v>236</v>
      </c>
      <c r="P128" s="13" t="s">
        <v>47</v>
      </c>
      <c r="Q128" s="12"/>
      <c r="R128" s="14"/>
      <c r="S128" s="12"/>
      <c r="T128" s="12"/>
      <c r="U128" s="12"/>
      <c r="V128" s="12"/>
      <c r="W128" s="12"/>
      <c r="X128" s="12"/>
      <c r="Y128" s="15"/>
      <c r="Z128" s="12"/>
      <c r="AA128" s="12"/>
      <c r="AB128" s="14"/>
      <c r="AC128" s="12"/>
      <c r="AD128" s="12"/>
      <c r="AE128" s="12"/>
      <c r="AF128" s="12"/>
      <c r="AG128" s="15"/>
    </row>
    <row r="129">
      <c r="A129" s="2">
        <v>128.0</v>
      </c>
      <c r="B129" s="6" t="s">
        <v>359</v>
      </c>
      <c r="C129" s="1" t="s">
        <v>360</v>
      </c>
      <c r="D129" s="1" t="s">
        <v>386</v>
      </c>
      <c r="E129" s="1" t="s">
        <v>387</v>
      </c>
      <c r="F129" s="1" t="s">
        <v>388</v>
      </c>
      <c r="G129" s="1" t="s">
        <v>425</v>
      </c>
      <c r="H129" s="1"/>
      <c r="I129" s="1" t="s">
        <v>45</v>
      </c>
      <c r="J129" s="1" t="s">
        <v>34</v>
      </c>
      <c r="K129" s="1" t="s">
        <v>362</v>
      </c>
      <c r="L129" s="1" t="s">
        <v>363</v>
      </c>
      <c r="M129" s="1" t="s">
        <v>235</v>
      </c>
      <c r="N129" s="1" t="s">
        <v>72</v>
      </c>
      <c r="O129" s="1" t="s">
        <v>236</v>
      </c>
      <c r="P129" s="1" t="s">
        <v>40</v>
      </c>
      <c r="Q129" s="1"/>
      <c r="R129" s="8"/>
      <c r="S129" s="1"/>
      <c r="T129" s="1"/>
      <c r="U129" s="1"/>
      <c r="V129" s="1"/>
      <c r="W129" s="1"/>
      <c r="X129" s="7">
        <v>1.0</v>
      </c>
      <c r="Y129" s="9">
        <f>SUM(R129:W129)</f>
        <v>0</v>
      </c>
      <c r="Z129" s="1"/>
      <c r="AA129" s="1"/>
      <c r="AB129" s="8"/>
      <c r="AC129" s="1"/>
      <c r="AD129" s="1"/>
      <c r="AE129" s="1"/>
      <c r="AF129" s="7">
        <v>1.0</v>
      </c>
      <c r="AG129" s="9">
        <f>SUM(AB129:AE129)</f>
        <v>0</v>
      </c>
    </row>
    <row r="130">
      <c r="A130" s="10">
        <v>129.0</v>
      </c>
      <c r="B130" s="11" t="s">
        <v>359</v>
      </c>
      <c r="C130" s="12" t="s">
        <v>360</v>
      </c>
      <c r="D130" s="12" t="s">
        <v>41</v>
      </c>
      <c r="E130" s="12" t="s">
        <v>42</v>
      </c>
      <c r="F130" s="12" t="s">
        <v>43</v>
      </c>
      <c r="G130" s="13" t="s">
        <v>426</v>
      </c>
      <c r="H130" s="12"/>
      <c r="I130" s="12" t="s">
        <v>45</v>
      </c>
      <c r="J130" s="12" t="s">
        <v>46</v>
      </c>
      <c r="K130" s="12" t="s">
        <v>362</v>
      </c>
      <c r="L130" s="12" t="s">
        <v>363</v>
      </c>
      <c r="M130" s="12" t="s">
        <v>235</v>
      </c>
      <c r="N130" s="12" t="s">
        <v>72</v>
      </c>
      <c r="O130" s="12" t="s">
        <v>236</v>
      </c>
      <c r="P130" s="13" t="s">
        <v>47</v>
      </c>
      <c r="Q130" s="12"/>
      <c r="R130" s="14"/>
      <c r="S130" s="12"/>
      <c r="T130" s="12"/>
      <c r="U130" s="12"/>
      <c r="V130" s="12"/>
      <c r="W130" s="12"/>
      <c r="X130" s="12"/>
      <c r="Y130" s="15"/>
      <c r="Z130" s="12"/>
      <c r="AA130" s="12"/>
      <c r="AB130" s="14"/>
      <c r="AC130" s="12"/>
      <c r="AD130" s="12"/>
      <c r="AE130" s="12"/>
      <c r="AF130" s="12"/>
      <c r="AG130" s="15"/>
    </row>
    <row r="131">
      <c r="A131" s="2">
        <v>130.0</v>
      </c>
      <c r="B131" s="6" t="s">
        <v>427</v>
      </c>
      <c r="C131" s="1" t="s">
        <v>428</v>
      </c>
      <c r="D131" s="1" t="s">
        <v>429</v>
      </c>
      <c r="E131" s="1" t="s">
        <v>430</v>
      </c>
      <c r="F131" s="1" t="s">
        <v>431</v>
      </c>
      <c r="G131" s="16" t="s">
        <v>432</v>
      </c>
      <c r="H131" s="1"/>
      <c r="I131" s="1" t="s">
        <v>433</v>
      </c>
      <c r="J131" s="1" t="s">
        <v>34</v>
      </c>
      <c r="K131" s="1" t="s">
        <v>434</v>
      </c>
      <c r="L131" s="1" t="s">
        <v>363</v>
      </c>
      <c r="M131" s="1" t="s">
        <v>71</v>
      </c>
      <c r="N131" s="1" t="s">
        <v>38</v>
      </c>
      <c r="O131" s="1" t="s">
        <v>71</v>
      </c>
      <c r="P131" s="1" t="s">
        <v>60</v>
      </c>
      <c r="Q131" s="1"/>
      <c r="R131" s="8"/>
      <c r="S131" s="1"/>
      <c r="T131" s="1"/>
      <c r="U131" s="1"/>
      <c r="V131" s="7">
        <v>1.0</v>
      </c>
      <c r="W131" s="1"/>
      <c r="X131" s="1"/>
      <c r="Y131" s="9">
        <f t="shared" ref="Y131:Y133" si="23">SUM(R131:W131)</f>
        <v>1</v>
      </c>
      <c r="Z131" s="1"/>
      <c r="AA131" s="1"/>
      <c r="AB131" s="8"/>
      <c r="AC131" s="1"/>
      <c r="AD131" s="1"/>
      <c r="AE131" s="1"/>
      <c r="AF131" s="7">
        <v>1.0</v>
      </c>
      <c r="AG131" s="9">
        <f t="shared" ref="AG131:AG133" si="24">SUM(AB131:AE131)</f>
        <v>0</v>
      </c>
    </row>
    <row r="132">
      <c r="A132" s="2">
        <v>131.0</v>
      </c>
      <c r="B132" s="6" t="s">
        <v>427</v>
      </c>
      <c r="C132" s="1" t="s">
        <v>428</v>
      </c>
      <c r="D132" s="1" t="s">
        <v>146</v>
      </c>
      <c r="E132" s="1" t="s">
        <v>147</v>
      </c>
      <c r="F132" s="1" t="s">
        <v>148</v>
      </c>
      <c r="G132" s="1" t="s">
        <v>435</v>
      </c>
      <c r="H132" s="7">
        <v>1.0</v>
      </c>
      <c r="I132" s="1" t="s">
        <v>45</v>
      </c>
      <c r="J132" s="1" t="s">
        <v>34</v>
      </c>
      <c r="K132" s="1" t="s">
        <v>434</v>
      </c>
      <c r="L132" s="1" t="s">
        <v>363</v>
      </c>
      <c r="M132" s="1" t="s">
        <v>71</v>
      </c>
      <c r="N132" s="1" t="s">
        <v>38</v>
      </c>
      <c r="O132" s="1" t="s">
        <v>71</v>
      </c>
      <c r="P132" s="1" t="s">
        <v>40</v>
      </c>
      <c r="Q132" s="1"/>
      <c r="R132" s="8"/>
      <c r="S132" s="1"/>
      <c r="T132" s="1"/>
      <c r="U132" s="1"/>
      <c r="V132" s="1"/>
      <c r="W132" s="1"/>
      <c r="X132" s="7">
        <v>1.0</v>
      </c>
      <c r="Y132" s="9">
        <f t="shared" si="23"/>
        <v>0</v>
      </c>
      <c r="Z132" s="1"/>
      <c r="AA132" s="1"/>
      <c r="AB132" s="8"/>
      <c r="AC132" s="1"/>
      <c r="AD132" s="1"/>
      <c r="AE132" s="1"/>
      <c r="AF132" s="7">
        <v>1.0</v>
      </c>
      <c r="AG132" s="9">
        <f t="shared" si="24"/>
        <v>0</v>
      </c>
    </row>
    <row r="133">
      <c r="A133" s="2">
        <v>132.0</v>
      </c>
      <c r="B133" s="6" t="s">
        <v>427</v>
      </c>
      <c r="C133" s="1" t="s">
        <v>428</v>
      </c>
      <c r="D133" s="1" t="s">
        <v>84</v>
      </c>
      <c r="E133" s="1" t="s">
        <v>85</v>
      </c>
      <c r="F133" s="1" t="s">
        <v>86</v>
      </c>
      <c r="G133" s="1" t="s">
        <v>436</v>
      </c>
      <c r="H133" s="7">
        <v>2.0</v>
      </c>
      <c r="I133" s="1" t="s">
        <v>45</v>
      </c>
      <c r="J133" s="1" t="s">
        <v>34</v>
      </c>
      <c r="K133" s="1" t="s">
        <v>434</v>
      </c>
      <c r="L133" s="1" t="s">
        <v>363</v>
      </c>
      <c r="M133" s="1" t="s">
        <v>71</v>
      </c>
      <c r="N133" s="1" t="s">
        <v>38</v>
      </c>
      <c r="O133" s="1" t="s">
        <v>71</v>
      </c>
      <c r="P133" s="1" t="s">
        <v>40</v>
      </c>
      <c r="Q133" s="1"/>
      <c r="R133" s="8"/>
      <c r="S133" s="1"/>
      <c r="T133" s="1"/>
      <c r="U133" s="1"/>
      <c r="V133" s="7">
        <v>1.0</v>
      </c>
      <c r="W133" s="1"/>
      <c r="X133" s="1"/>
      <c r="Y133" s="9">
        <f t="shared" si="23"/>
        <v>1</v>
      </c>
      <c r="Z133" s="1"/>
      <c r="AA133" s="1"/>
      <c r="AB133" s="8"/>
      <c r="AC133" s="1"/>
      <c r="AD133" s="1"/>
      <c r="AE133" s="1"/>
      <c r="AF133" s="7">
        <v>1.0</v>
      </c>
      <c r="AG133" s="9">
        <f t="shared" si="24"/>
        <v>0</v>
      </c>
    </row>
    <row r="134">
      <c r="A134" s="10">
        <v>133.0</v>
      </c>
      <c r="B134" s="11" t="s">
        <v>427</v>
      </c>
      <c r="C134" s="12" t="s">
        <v>428</v>
      </c>
      <c r="D134" s="12" t="s">
        <v>41</v>
      </c>
      <c r="E134" s="12" t="s">
        <v>42</v>
      </c>
      <c r="F134" s="12" t="s">
        <v>43</v>
      </c>
      <c r="G134" s="12" t="s">
        <v>437</v>
      </c>
      <c r="H134" s="17">
        <v>2.0</v>
      </c>
      <c r="I134" s="12" t="s">
        <v>45</v>
      </c>
      <c r="J134" s="12" t="s">
        <v>46</v>
      </c>
      <c r="K134" s="12" t="s">
        <v>434</v>
      </c>
      <c r="L134" s="12" t="s">
        <v>363</v>
      </c>
      <c r="M134" s="12" t="s">
        <v>71</v>
      </c>
      <c r="N134" s="12" t="s">
        <v>38</v>
      </c>
      <c r="O134" s="12" t="s">
        <v>71</v>
      </c>
      <c r="P134" s="13" t="s">
        <v>47</v>
      </c>
      <c r="Q134" s="12"/>
      <c r="R134" s="14"/>
      <c r="S134" s="12"/>
      <c r="T134" s="12"/>
      <c r="U134" s="12"/>
      <c r="V134" s="12"/>
      <c r="W134" s="12"/>
      <c r="X134" s="12"/>
      <c r="Y134" s="15"/>
      <c r="Z134" s="12"/>
      <c r="AA134" s="12"/>
      <c r="AB134" s="14"/>
      <c r="AC134" s="12"/>
      <c r="AD134" s="12"/>
      <c r="AE134" s="12"/>
      <c r="AF134" s="12"/>
      <c r="AG134" s="15"/>
    </row>
    <row r="135">
      <c r="A135" s="2">
        <v>134.0</v>
      </c>
      <c r="B135" s="6" t="s">
        <v>427</v>
      </c>
      <c r="C135" s="1" t="s">
        <v>428</v>
      </c>
      <c r="D135" s="1" t="s">
        <v>438</v>
      </c>
      <c r="E135" s="1" t="s">
        <v>439</v>
      </c>
      <c r="F135" s="1" t="s">
        <v>440</v>
      </c>
      <c r="G135" s="1" t="s">
        <v>441</v>
      </c>
      <c r="H135" s="1"/>
      <c r="I135" s="1" t="s">
        <v>45</v>
      </c>
      <c r="J135" s="1" t="s">
        <v>34</v>
      </c>
      <c r="K135" s="1" t="s">
        <v>434</v>
      </c>
      <c r="L135" s="1" t="s">
        <v>363</v>
      </c>
      <c r="M135" s="1" t="s">
        <v>71</v>
      </c>
      <c r="N135" s="1" t="s">
        <v>38</v>
      </c>
      <c r="O135" s="1" t="s">
        <v>71</v>
      </c>
      <c r="P135" s="1" t="s">
        <v>40</v>
      </c>
      <c r="Q135" s="1"/>
      <c r="R135" s="8"/>
      <c r="S135" s="1"/>
      <c r="T135" s="1"/>
      <c r="U135" s="1"/>
      <c r="V135" s="1"/>
      <c r="W135" s="1"/>
      <c r="X135" s="7">
        <v>1.0</v>
      </c>
      <c r="Y135" s="9">
        <f t="shared" ref="Y135:Y137" si="25">SUM(R135:W135)</f>
        <v>0</v>
      </c>
      <c r="Z135" s="1"/>
      <c r="AA135" s="1"/>
      <c r="AB135" s="8"/>
      <c r="AC135" s="1"/>
      <c r="AD135" s="1"/>
      <c r="AE135" s="1"/>
      <c r="AF135" s="7">
        <v>1.0</v>
      </c>
      <c r="AG135" s="9">
        <f t="shared" ref="AG135:AG137" si="26">SUM(AB135:AE135)</f>
        <v>0</v>
      </c>
    </row>
    <row r="136">
      <c r="A136" s="2">
        <v>135.0</v>
      </c>
      <c r="B136" s="6" t="s">
        <v>427</v>
      </c>
      <c r="C136" s="1" t="s">
        <v>428</v>
      </c>
      <c r="D136" s="1" t="s">
        <v>395</v>
      </c>
      <c r="E136" s="1" t="s">
        <v>396</v>
      </c>
      <c r="F136" s="1" t="s">
        <v>397</v>
      </c>
      <c r="G136" s="1" t="s">
        <v>442</v>
      </c>
      <c r="H136" s="7">
        <v>1.0</v>
      </c>
      <c r="I136" s="1" t="s">
        <v>45</v>
      </c>
      <c r="J136" s="1" t="s">
        <v>34</v>
      </c>
      <c r="K136" s="1" t="s">
        <v>434</v>
      </c>
      <c r="L136" s="1" t="s">
        <v>363</v>
      </c>
      <c r="M136" s="1" t="s">
        <v>71</v>
      </c>
      <c r="N136" s="1" t="s">
        <v>38</v>
      </c>
      <c r="O136" s="1" t="s">
        <v>71</v>
      </c>
      <c r="P136" s="1" t="s">
        <v>60</v>
      </c>
      <c r="Q136" s="1"/>
      <c r="R136" s="8"/>
      <c r="S136" s="1"/>
      <c r="T136" s="1"/>
      <c r="U136" s="1"/>
      <c r="V136" s="1"/>
      <c r="W136" s="1"/>
      <c r="X136" s="7">
        <v>1.0</v>
      </c>
      <c r="Y136" s="9">
        <f t="shared" si="25"/>
        <v>0</v>
      </c>
      <c r="Z136" s="1"/>
      <c r="AA136" s="1"/>
      <c r="AB136" s="8"/>
      <c r="AC136" s="1"/>
      <c r="AD136" s="1"/>
      <c r="AE136" s="1"/>
      <c r="AF136" s="7">
        <v>1.0</v>
      </c>
      <c r="AG136" s="9">
        <f t="shared" si="26"/>
        <v>0</v>
      </c>
    </row>
    <row r="137">
      <c r="A137" s="2">
        <v>136.0</v>
      </c>
      <c r="B137" s="6" t="s">
        <v>427</v>
      </c>
      <c r="C137" s="1" t="s">
        <v>428</v>
      </c>
      <c r="D137" s="1" t="s">
        <v>443</v>
      </c>
      <c r="E137" s="1" t="s">
        <v>444</v>
      </c>
      <c r="F137" s="1" t="s">
        <v>445</v>
      </c>
      <c r="G137" s="1" t="s">
        <v>446</v>
      </c>
      <c r="H137" s="7">
        <v>1.0</v>
      </c>
      <c r="I137" s="1" t="s">
        <v>45</v>
      </c>
      <c r="J137" s="1" t="s">
        <v>34</v>
      </c>
      <c r="K137" s="1" t="s">
        <v>434</v>
      </c>
      <c r="L137" s="1" t="s">
        <v>363</v>
      </c>
      <c r="M137" s="1" t="s">
        <v>71</v>
      </c>
      <c r="N137" s="1" t="s">
        <v>38</v>
      </c>
      <c r="O137" s="1" t="s">
        <v>71</v>
      </c>
      <c r="P137" s="1" t="s">
        <v>60</v>
      </c>
      <c r="Q137" s="1"/>
      <c r="R137" s="8"/>
      <c r="S137" s="1"/>
      <c r="T137" s="1"/>
      <c r="U137" s="1"/>
      <c r="V137" s="1"/>
      <c r="W137" s="1"/>
      <c r="X137" s="7">
        <v>1.0</v>
      </c>
      <c r="Y137" s="9">
        <f t="shared" si="25"/>
        <v>0</v>
      </c>
      <c r="Z137" s="1"/>
      <c r="AA137" s="1"/>
      <c r="AB137" s="8"/>
      <c r="AC137" s="1"/>
      <c r="AD137" s="1"/>
      <c r="AE137" s="1"/>
      <c r="AF137" s="7">
        <v>1.0</v>
      </c>
      <c r="AG137" s="9">
        <f t="shared" si="26"/>
        <v>0</v>
      </c>
    </row>
    <row r="138">
      <c r="A138" s="10">
        <v>137.0</v>
      </c>
      <c r="B138" s="11" t="s">
        <v>427</v>
      </c>
      <c r="C138" s="12" t="s">
        <v>428</v>
      </c>
      <c r="D138" s="12" t="s">
        <v>41</v>
      </c>
      <c r="E138" s="12" t="s">
        <v>42</v>
      </c>
      <c r="F138" s="12" t="s">
        <v>43</v>
      </c>
      <c r="G138" s="12" t="s">
        <v>447</v>
      </c>
      <c r="H138" s="17">
        <v>1.0</v>
      </c>
      <c r="I138" s="12" t="s">
        <v>45</v>
      </c>
      <c r="J138" s="12" t="s">
        <v>46</v>
      </c>
      <c r="K138" s="12" t="s">
        <v>434</v>
      </c>
      <c r="L138" s="12" t="s">
        <v>363</v>
      </c>
      <c r="M138" s="12" t="s">
        <v>71</v>
      </c>
      <c r="N138" s="12" t="s">
        <v>38</v>
      </c>
      <c r="O138" s="12" t="s">
        <v>71</v>
      </c>
      <c r="P138" s="13" t="s">
        <v>47</v>
      </c>
      <c r="Q138" s="12"/>
      <c r="R138" s="14"/>
      <c r="S138" s="12"/>
      <c r="T138" s="12"/>
      <c r="U138" s="12"/>
      <c r="V138" s="12"/>
      <c r="W138" s="12"/>
      <c r="X138" s="12"/>
      <c r="Y138" s="15"/>
      <c r="Z138" s="12"/>
      <c r="AA138" s="12"/>
      <c r="AB138" s="14"/>
      <c r="AC138" s="12"/>
      <c r="AD138" s="12"/>
      <c r="AE138" s="12"/>
      <c r="AF138" s="12"/>
      <c r="AG138" s="15"/>
    </row>
    <row r="139">
      <c r="A139" s="2">
        <v>138.0</v>
      </c>
      <c r="B139" s="6" t="s">
        <v>427</v>
      </c>
      <c r="C139" s="1" t="s">
        <v>428</v>
      </c>
      <c r="D139" s="1" t="s">
        <v>448</v>
      </c>
      <c r="E139" s="1" t="s">
        <v>449</v>
      </c>
      <c r="F139" s="1" t="s">
        <v>450</v>
      </c>
      <c r="G139" s="1" t="s">
        <v>451</v>
      </c>
      <c r="H139" s="1"/>
      <c r="I139" s="1" t="s">
        <v>45</v>
      </c>
      <c r="J139" s="1" t="s">
        <v>34</v>
      </c>
      <c r="K139" s="1" t="s">
        <v>434</v>
      </c>
      <c r="L139" s="1" t="s">
        <v>363</v>
      </c>
      <c r="M139" s="1" t="s">
        <v>71</v>
      </c>
      <c r="N139" s="1" t="s">
        <v>38</v>
      </c>
      <c r="O139" s="1" t="s">
        <v>71</v>
      </c>
      <c r="P139" s="1" t="s">
        <v>60</v>
      </c>
      <c r="Q139" s="1"/>
      <c r="R139" s="8"/>
      <c r="S139" s="1"/>
      <c r="T139" s="1"/>
      <c r="U139" s="1"/>
      <c r="V139" s="1"/>
      <c r="W139" s="1"/>
      <c r="X139" s="7">
        <v>1.0</v>
      </c>
      <c r="Y139" s="9">
        <f>SUM(R139:W139)</f>
        <v>0</v>
      </c>
      <c r="Z139" s="1"/>
      <c r="AA139" s="1"/>
      <c r="AB139" s="8"/>
      <c r="AC139" s="1"/>
      <c r="AD139" s="1"/>
      <c r="AE139" s="1"/>
      <c r="AF139" s="7">
        <v>1.0</v>
      </c>
      <c r="AG139" s="9">
        <f>SUM(AB139:AE139)</f>
        <v>0</v>
      </c>
    </row>
    <row r="140">
      <c r="A140" s="10">
        <v>139.0</v>
      </c>
      <c r="B140" s="11" t="s">
        <v>427</v>
      </c>
      <c r="C140" s="12" t="s">
        <v>428</v>
      </c>
      <c r="D140" s="12" t="s">
        <v>41</v>
      </c>
      <c r="E140" s="12" t="s">
        <v>42</v>
      </c>
      <c r="F140" s="12" t="s">
        <v>43</v>
      </c>
      <c r="G140" s="13" t="s">
        <v>452</v>
      </c>
      <c r="H140" s="12"/>
      <c r="I140" s="12" t="s">
        <v>45</v>
      </c>
      <c r="J140" s="12" t="s">
        <v>46</v>
      </c>
      <c r="K140" s="12" t="s">
        <v>434</v>
      </c>
      <c r="L140" s="12" t="s">
        <v>363</v>
      </c>
      <c r="M140" s="12" t="s">
        <v>71</v>
      </c>
      <c r="N140" s="12" t="s">
        <v>38</v>
      </c>
      <c r="O140" s="12" t="s">
        <v>71</v>
      </c>
      <c r="P140" s="13" t="s">
        <v>47</v>
      </c>
      <c r="Q140" s="12"/>
      <c r="R140" s="14"/>
      <c r="S140" s="12"/>
      <c r="T140" s="12"/>
      <c r="U140" s="12"/>
      <c r="V140" s="12"/>
      <c r="W140" s="12"/>
      <c r="X140" s="12"/>
      <c r="Y140" s="15"/>
      <c r="Z140" s="12"/>
      <c r="AA140" s="12"/>
      <c r="AB140" s="14"/>
      <c r="AC140" s="12"/>
      <c r="AD140" s="12"/>
      <c r="AE140" s="12"/>
      <c r="AF140" s="12"/>
      <c r="AG140" s="15"/>
    </row>
    <row r="141">
      <c r="A141" s="2">
        <v>140.0</v>
      </c>
      <c r="B141" s="6" t="s">
        <v>453</v>
      </c>
      <c r="C141" s="1" t="s">
        <v>454</v>
      </c>
      <c r="D141" s="1" t="s">
        <v>455</v>
      </c>
      <c r="E141" s="1" t="s">
        <v>456</v>
      </c>
      <c r="F141" s="1" t="s">
        <v>457</v>
      </c>
      <c r="G141" s="1" t="s">
        <v>458</v>
      </c>
      <c r="H141" s="7">
        <v>1.0</v>
      </c>
      <c r="I141" s="1" t="s">
        <v>433</v>
      </c>
      <c r="J141" s="1" t="s">
        <v>34</v>
      </c>
      <c r="K141" s="1" t="s">
        <v>459</v>
      </c>
      <c r="L141" s="1" t="s">
        <v>460</v>
      </c>
      <c r="M141" s="1" t="s">
        <v>71</v>
      </c>
      <c r="N141" s="1" t="s">
        <v>72</v>
      </c>
      <c r="O141" s="1" t="s">
        <v>71</v>
      </c>
      <c r="P141" s="1" t="s">
        <v>60</v>
      </c>
      <c r="Q141" s="1"/>
      <c r="R141" s="8"/>
      <c r="S141" s="1"/>
      <c r="T141" s="1"/>
      <c r="U141" s="1"/>
      <c r="V141" s="7">
        <v>1.0</v>
      </c>
      <c r="W141" s="1"/>
      <c r="X141" s="1"/>
      <c r="Y141" s="9">
        <f>SUM(R141:W141)</f>
        <v>1</v>
      </c>
      <c r="Z141" s="1"/>
      <c r="AA141" s="1"/>
      <c r="AB141" s="8"/>
      <c r="AC141" s="1"/>
      <c r="AD141" s="1"/>
      <c r="AE141" s="1"/>
      <c r="AF141" s="7">
        <v>1.0</v>
      </c>
      <c r="AG141" s="9">
        <f>SUM(AB141:AE141)</f>
        <v>0</v>
      </c>
    </row>
    <row r="142">
      <c r="A142" s="10">
        <v>141.0</v>
      </c>
      <c r="B142" s="11" t="s">
        <v>453</v>
      </c>
      <c r="C142" s="12" t="s">
        <v>454</v>
      </c>
      <c r="D142" s="12" t="s">
        <v>41</v>
      </c>
      <c r="E142" s="12" t="s">
        <v>42</v>
      </c>
      <c r="F142" s="12" t="s">
        <v>43</v>
      </c>
      <c r="G142" s="13" t="s">
        <v>461</v>
      </c>
      <c r="H142" s="12"/>
      <c r="I142" s="12" t="s">
        <v>433</v>
      </c>
      <c r="J142" s="12" t="s">
        <v>46</v>
      </c>
      <c r="K142" s="12" t="s">
        <v>459</v>
      </c>
      <c r="L142" s="12" t="s">
        <v>460</v>
      </c>
      <c r="M142" s="12" t="s">
        <v>71</v>
      </c>
      <c r="N142" s="12" t="s">
        <v>72</v>
      </c>
      <c r="O142" s="12" t="s">
        <v>71</v>
      </c>
      <c r="P142" s="13" t="s">
        <v>47</v>
      </c>
      <c r="Q142" s="12"/>
      <c r="R142" s="14"/>
      <c r="S142" s="12"/>
      <c r="T142" s="12"/>
      <c r="U142" s="12"/>
      <c r="V142" s="12"/>
      <c r="W142" s="12"/>
      <c r="X142" s="12"/>
      <c r="Y142" s="15"/>
      <c r="Z142" s="12"/>
      <c r="AA142" s="12"/>
      <c r="AB142" s="14"/>
      <c r="AC142" s="12"/>
      <c r="AD142" s="12"/>
      <c r="AE142" s="12"/>
      <c r="AF142" s="12"/>
      <c r="AG142" s="15"/>
    </row>
    <row r="143">
      <c r="A143" s="2">
        <v>142.0</v>
      </c>
      <c r="B143" s="6" t="s">
        <v>462</v>
      </c>
      <c r="C143" s="1" t="s">
        <v>463</v>
      </c>
      <c r="D143" s="1" t="s">
        <v>464</v>
      </c>
      <c r="E143" s="1" t="s">
        <v>465</v>
      </c>
      <c r="F143" s="1" t="s">
        <v>466</v>
      </c>
      <c r="G143" s="1" t="s">
        <v>467</v>
      </c>
      <c r="H143" s="7">
        <v>1.0</v>
      </c>
      <c r="I143" s="1" t="s">
        <v>433</v>
      </c>
      <c r="J143" s="1" t="s">
        <v>34</v>
      </c>
      <c r="K143" s="1" t="s">
        <v>468</v>
      </c>
      <c r="L143" s="1" t="s">
        <v>469</v>
      </c>
      <c r="M143" s="1" t="s">
        <v>71</v>
      </c>
      <c r="N143" s="1" t="s">
        <v>72</v>
      </c>
      <c r="O143" s="1" t="s">
        <v>71</v>
      </c>
      <c r="P143" s="1" t="s">
        <v>60</v>
      </c>
      <c r="Q143" s="1"/>
      <c r="R143" s="8"/>
      <c r="S143" s="1"/>
      <c r="T143" s="1"/>
      <c r="U143" s="1"/>
      <c r="V143" s="1"/>
      <c r="W143" s="1"/>
      <c r="X143" s="7">
        <v>1.0</v>
      </c>
      <c r="Y143" s="9">
        <f>SUM(R143:W143)</f>
        <v>0</v>
      </c>
      <c r="Z143" s="1"/>
      <c r="AA143" s="1"/>
      <c r="AB143" s="8"/>
      <c r="AC143" s="1"/>
      <c r="AD143" s="1"/>
      <c r="AE143" s="1"/>
      <c r="AF143" s="7">
        <v>1.0</v>
      </c>
      <c r="AG143" s="9">
        <f>SUM(AB143:AE143)</f>
        <v>0</v>
      </c>
    </row>
    <row r="144">
      <c r="A144" s="10">
        <v>143.0</v>
      </c>
      <c r="B144" s="11" t="s">
        <v>462</v>
      </c>
      <c r="C144" s="12" t="s">
        <v>463</v>
      </c>
      <c r="D144" s="12" t="s">
        <v>41</v>
      </c>
      <c r="E144" s="12" t="s">
        <v>42</v>
      </c>
      <c r="F144" s="12" t="s">
        <v>43</v>
      </c>
      <c r="G144" s="13" t="s">
        <v>470</v>
      </c>
      <c r="H144" s="12"/>
      <c r="I144" s="12" t="s">
        <v>433</v>
      </c>
      <c r="J144" s="12" t="s">
        <v>46</v>
      </c>
      <c r="K144" s="12" t="s">
        <v>468</v>
      </c>
      <c r="L144" s="12" t="s">
        <v>469</v>
      </c>
      <c r="M144" s="12" t="s">
        <v>71</v>
      </c>
      <c r="N144" s="12" t="s">
        <v>72</v>
      </c>
      <c r="O144" s="12" t="s">
        <v>71</v>
      </c>
      <c r="P144" s="13" t="s">
        <v>47</v>
      </c>
      <c r="Q144" s="12"/>
      <c r="R144" s="14"/>
      <c r="S144" s="12"/>
      <c r="T144" s="12"/>
      <c r="U144" s="12"/>
      <c r="V144" s="12"/>
      <c r="W144" s="12"/>
      <c r="X144" s="12"/>
      <c r="Y144" s="15"/>
      <c r="Z144" s="12"/>
      <c r="AA144" s="12"/>
      <c r="AB144" s="14"/>
      <c r="AC144" s="12"/>
      <c r="AD144" s="12"/>
      <c r="AE144" s="12"/>
      <c r="AF144" s="12"/>
      <c r="AG144" s="15"/>
    </row>
    <row r="145">
      <c r="A145" s="2">
        <v>144.0</v>
      </c>
      <c r="B145" s="6" t="s">
        <v>462</v>
      </c>
      <c r="C145" s="1" t="s">
        <v>463</v>
      </c>
      <c r="D145" s="1" t="s">
        <v>67</v>
      </c>
      <c r="E145" s="1" t="s">
        <v>68</v>
      </c>
      <c r="F145" s="1" t="s">
        <v>63</v>
      </c>
      <c r="G145" s="1" t="s">
        <v>471</v>
      </c>
      <c r="H145" s="7">
        <v>1.0</v>
      </c>
      <c r="I145" s="1" t="s">
        <v>433</v>
      </c>
      <c r="J145" s="1" t="s">
        <v>34</v>
      </c>
      <c r="K145" s="1" t="s">
        <v>468</v>
      </c>
      <c r="L145" s="1" t="s">
        <v>469</v>
      </c>
      <c r="M145" s="1" t="s">
        <v>71</v>
      </c>
      <c r="N145" s="1" t="s">
        <v>72</v>
      </c>
      <c r="O145" s="1" t="s">
        <v>71</v>
      </c>
      <c r="P145" s="1" t="s">
        <v>40</v>
      </c>
      <c r="Q145" s="1"/>
      <c r="R145" s="8"/>
      <c r="S145" s="1"/>
      <c r="T145" s="1"/>
      <c r="U145" s="1"/>
      <c r="V145" s="1"/>
      <c r="W145" s="1"/>
      <c r="X145" s="7">
        <v>1.0</v>
      </c>
      <c r="Y145" s="9">
        <f t="shared" ref="Y145:Y148" si="27">SUM(R145:W145)</f>
        <v>0</v>
      </c>
      <c r="Z145" s="1"/>
      <c r="AA145" s="1"/>
      <c r="AB145" s="8"/>
      <c r="AC145" s="1"/>
      <c r="AD145" s="1"/>
      <c r="AE145" s="1"/>
      <c r="AF145" s="7">
        <v>1.0</v>
      </c>
      <c r="AG145" s="9">
        <f t="shared" ref="AG145:AG148" si="28">SUM(AB145:AE145)</f>
        <v>0</v>
      </c>
    </row>
    <row r="146">
      <c r="A146" s="2">
        <v>145.0</v>
      </c>
      <c r="B146" s="6" t="s">
        <v>462</v>
      </c>
      <c r="C146" s="1" t="s">
        <v>463</v>
      </c>
      <c r="D146" s="1" t="s">
        <v>472</v>
      </c>
      <c r="E146" s="1" t="s">
        <v>473</v>
      </c>
      <c r="F146" s="1" t="s">
        <v>474</v>
      </c>
      <c r="G146" s="16" t="s">
        <v>475</v>
      </c>
      <c r="H146" s="1"/>
      <c r="I146" s="1" t="s">
        <v>433</v>
      </c>
      <c r="J146" s="1" t="s">
        <v>34</v>
      </c>
      <c r="K146" s="1" t="s">
        <v>468</v>
      </c>
      <c r="L146" s="1" t="s">
        <v>469</v>
      </c>
      <c r="M146" s="1" t="s">
        <v>71</v>
      </c>
      <c r="N146" s="1" t="s">
        <v>72</v>
      </c>
      <c r="O146" s="1" t="s">
        <v>71</v>
      </c>
      <c r="P146" s="1" t="s">
        <v>60</v>
      </c>
      <c r="Q146" s="1"/>
      <c r="R146" s="8"/>
      <c r="S146" s="1"/>
      <c r="T146" s="1"/>
      <c r="U146" s="1"/>
      <c r="V146" s="1"/>
      <c r="W146" s="1"/>
      <c r="X146" s="7">
        <v>1.0</v>
      </c>
      <c r="Y146" s="9">
        <f t="shared" si="27"/>
        <v>0</v>
      </c>
      <c r="Z146" s="1"/>
      <c r="AA146" s="1"/>
      <c r="AB146" s="8"/>
      <c r="AC146" s="1"/>
      <c r="AD146" s="1"/>
      <c r="AE146" s="1"/>
      <c r="AF146" s="7">
        <v>1.0</v>
      </c>
      <c r="AG146" s="9">
        <f t="shared" si="28"/>
        <v>0</v>
      </c>
    </row>
    <row r="147">
      <c r="A147" s="2">
        <v>146.0</v>
      </c>
      <c r="B147" s="6" t="s">
        <v>462</v>
      </c>
      <c r="C147" s="1" t="s">
        <v>463</v>
      </c>
      <c r="D147" s="1" t="s">
        <v>476</v>
      </c>
      <c r="E147" s="1" t="s">
        <v>477</v>
      </c>
      <c r="F147" s="1" t="s">
        <v>478</v>
      </c>
      <c r="G147" s="16" t="s">
        <v>479</v>
      </c>
      <c r="H147" s="1"/>
      <c r="I147" s="1" t="s">
        <v>433</v>
      </c>
      <c r="J147" s="1" t="s">
        <v>34</v>
      </c>
      <c r="K147" s="1" t="s">
        <v>468</v>
      </c>
      <c r="L147" s="1" t="s">
        <v>469</v>
      </c>
      <c r="M147" s="1" t="s">
        <v>71</v>
      </c>
      <c r="N147" s="1" t="s">
        <v>72</v>
      </c>
      <c r="O147" s="1" t="s">
        <v>71</v>
      </c>
      <c r="P147" s="1" t="s">
        <v>60</v>
      </c>
      <c r="Q147" s="1"/>
      <c r="R147" s="8"/>
      <c r="S147" s="1"/>
      <c r="T147" s="1"/>
      <c r="U147" s="1"/>
      <c r="V147" s="7">
        <v>1.0</v>
      </c>
      <c r="W147" s="1"/>
      <c r="X147" s="1"/>
      <c r="Y147" s="9">
        <f t="shared" si="27"/>
        <v>1</v>
      </c>
      <c r="Z147" s="1"/>
      <c r="AA147" s="1"/>
      <c r="AB147" s="8"/>
      <c r="AC147" s="1"/>
      <c r="AD147" s="7">
        <v>1.0</v>
      </c>
      <c r="AE147" s="1"/>
      <c r="AF147" s="1"/>
      <c r="AG147" s="9">
        <f t="shared" si="28"/>
        <v>1</v>
      </c>
    </row>
    <row r="148">
      <c r="A148" s="2">
        <v>147.0</v>
      </c>
      <c r="B148" s="6" t="s">
        <v>462</v>
      </c>
      <c r="C148" s="1" t="s">
        <v>463</v>
      </c>
      <c r="D148" s="1" t="s">
        <v>480</v>
      </c>
      <c r="E148" s="1" t="s">
        <v>481</v>
      </c>
      <c r="F148" s="1" t="s">
        <v>482</v>
      </c>
      <c r="G148" s="16" t="s">
        <v>483</v>
      </c>
      <c r="H148" s="1"/>
      <c r="I148" s="1" t="s">
        <v>433</v>
      </c>
      <c r="J148" s="1" t="s">
        <v>34</v>
      </c>
      <c r="K148" s="1" t="s">
        <v>468</v>
      </c>
      <c r="L148" s="1" t="s">
        <v>469</v>
      </c>
      <c r="M148" s="1" t="s">
        <v>71</v>
      </c>
      <c r="N148" s="1" t="s">
        <v>72</v>
      </c>
      <c r="O148" s="1" t="s">
        <v>71</v>
      </c>
      <c r="P148" s="1" t="s">
        <v>40</v>
      </c>
      <c r="Q148" s="1"/>
      <c r="R148" s="8"/>
      <c r="S148" s="1"/>
      <c r="T148" s="1"/>
      <c r="U148" s="1"/>
      <c r="V148" s="1"/>
      <c r="W148" s="1"/>
      <c r="X148" s="7">
        <v>1.0</v>
      </c>
      <c r="Y148" s="9">
        <f t="shared" si="27"/>
        <v>0</v>
      </c>
      <c r="Z148" s="1"/>
      <c r="AA148" s="1"/>
      <c r="AB148" s="8"/>
      <c r="AC148" s="1"/>
      <c r="AD148" s="1"/>
      <c r="AE148" s="1"/>
      <c r="AF148" s="7">
        <v>1.0</v>
      </c>
      <c r="AG148" s="9">
        <f t="shared" si="28"/>
        <v>0</v>
      </c>
    </row>
    <row r="149">
      <c r="A149" s="10">
        <v>148.0</v>
      </c>
      <c r="B149" s="11" t="s">
        <v>484</v>
      </c>
      <c r="C149" s="12" t="s">
        <v>485</v>
      </c>
      <c r="D149" s="12" t="s">
        <v>41</v>
      </c>
      <c r="E149" s="12" t="s">
        <v>42</v>
      </c>
      <c r="F149" s="12" t="s">
        <v>43</v>
      </c>
      <c r="G149" s="13" t="s">
        <v>486</v>
      </c>
      <c r="H149" s="12"/>
      <c r="I149" s="12" t="s">
        <v>433</v>
      </c>
      <c r="J149" s="12" t="s">
        <v>34</v>
      </c>
      <c r="K149" s="12" t="s">
        <v>487</v>
      </c>
      <c r="L149" s="12" t="s">
        <v>469</v>
      </c>
      <c r="M149" s="12" t="s">
        <v>235</v>
      </c>
      <c r="N149" s="12" t="s">
        <v>288</v>
      </c>
      <c r="O149" s="12" t="s">
        <v>236</v>
      </c>
      <c r="P149" s="13" t="s">
        <v>47</v>
      </c>
      <c r="Q149" s="12"/>
      <c r="R149" s="14"/>
      <c r="S149" s="12"/>
      <c r="T149" s="12"/>
      <c r="U149" s="12"/>
      <c r="V149" s="12"/>
      <c r="W149" s="12"/>
      <c r="X149" s="12"/>
      <c r="Y149" s="15"/>
      <c r="Z149" s="12"/>
      <c r="AA149" s="12"/>
      <c r="AB149" s="14"/>
      <c r="AC149" s="12"/>
      <c r="AD149" s="12"/>
      <c r="AE149" s="12"/>
      <c r="AF149" s="12"/>
      <c r="AG149" s="15"/>
    </row>
    <row r="150">
      <c r="A150" s="10">
        <v>149.0</v>
      </c>
      <c r="B150" s="11" t="s">
        <v>484</v>
      </c>
      <c r="C150" s="12" t="s">
        <v>485</v>
      </c>
      <c r="D150" s="12" t="s">
        <v>41</v>
      </c>
      <c r="E150" s="12" t="s">
        <v>42</v>
      </c>
      <c r="F150" s="12" t="s">
        <v>43</v>
      </c>
      <c r="G150" s="13" t="s">
        <v>488</v>
      </c>
      <c r="H150" s="12"/>
      <c r="I150" s="12" t="s">
        <v>433</v>
      </c>
      <c r="J150" s="12" t="s">
        <v>34</v>
      </c>
      <c r="K150" s="12" t="s">
        <v>487</v>
      </c>
      <c r="L150" s="12" t="s">
        <v>469</v>
      </c>
      <c r="M150" s="12" t="s">
        <v>235</v>
      </c>
      <c r="N150" s="12" t="s">
        <v>288</v>
      </c>
      <c r="O150" s="12" t="s">
        <v>236</v>
      </c>
      <c r="P150" s="13" t="s">
        <v>47</v>
      </c>
      <c r="Q150" s="12"/>
      <c r="R150" s="14"/>
      <c r="S150" s="12"/>
      <c r="T150" s="12"/>
      <c r="U150" s="12"/>
      <c r="V150" s="12"/>
      <c r="W150" s="12"/>
      <c r="X150" s="12"/>
      <c r="Y150" s="15"/>
      <c r="Z150" s="12"/>
      <c r="AA150" s="12"/>
      <c r="AB150" s="14"/>
      <c r="AC150" s="12"/>
      <c r="AD150" s="12"/>
      <c r="AE150" s="12"/>
      <c r="AF150" s="12"/>
      <c r="AG150" s="15"/>
    </row>
    <row r="151">
      <c r="A151" s="10">
        <v>150.0</v>
      </c>
      <c r="B151" s="11" t="s">
        <v>484</v>
      </c>
      <c r="C151" s="12" t="s">
        <v>485</v>
      </c>
      <c r="D151" s="12" t="s">
        <v>41</v>
      </c>
      <c r="E151" s="12" t="s">
        <v>42</v>
      </c>
      <c r="F151" s="12" t="s">
        <v>43</v>
      </c>
      <c r="G151" s="12" t="s">
        <v>489</v>
      </c>
      <c r="H151" s="17">
        <v>1.0</v>
      </c>
      <c r="I151" s="12" t="s">
        <v>433</v>
      </c>
      <c r="J151" s="12" t="s">
        <v>34</v>
      </c>
      <c r="K151" s="12" t="s">
        <v>487</v>
      </c>
      <c r="L151" s="12" t="s">
        <v>469</v>
      </c>
      <c r="M151" s="12" t="s">
        <v>235</v>
      </c>
      <c r="N151" s="12" t="s">
        <v>288</v>
      </c>
      <c r="O151" s="12" t="s">
        <v>236</v>
      </c>
      <c r="P151" s="13" t="s">
        <v>47</v>
      </c>
      <c r="Q151" s="12"/>
      <c r="R151" s="14"/>
      <c r="S151" s="12"/>
      <c r="T151" s="12"/>
      <c r="U151" s="12"/>
      <c r="V151" s="12"/>
      <c r="W151" s="12"/>
      <c r="X151" s="12"/>
      <c r="Y151" s="15"/>
      <c r="Z151" s="12"/>
      <c r="AA151" s="12"/>
      <c r="AB151" s="14"/>
      <c r="AC151" s="12"/>
      <c r="AD151" s="12"/>
      <c r="AE151" s="12"/>
      <c r="AF151" s="12"/>
      <c r="AG151" s="15"/>
    </row>
    <row r="152">
      <c r="A152" s="2">
        <v>151.0</v>
      </c>
      <c r="B152" s="6" t="s">
        <v>484</v>
      </c>
      <c r="C152" s="1" t="s">
        <v>485</v>
      </c>
      <c r="D152" s="1" t="s">
        <v>84</v>
      </c>
      <c r="E152" s="1" t="s">
        <v>85</v>
      </c>
      <c r="F152" s="1" t="s">
        <v>86</v>
      </c>
      <c r="G152" s="1" t="s">
        <v>490</v>
      </c>
      <c r="H152" s="7">
        <v>1.0</v>
      </c>
      <c r="I152" s="1" t="s">
        <v>433</v>
      </c>
      <c r="J152" s="1" t="s">
        <v>46</v>
      </c>
      <c r="K152" s="1" t="s">
        <v>487</v>
      </c>
      <c r="L152" s="1" t="s">
        <v>469</v>
      </c>
      <c r="M152" s="1" t="s">
        <v>235</v>
      </c>
      <c r="N152" s="1" t="s">
        <v>288</v>
      </c>
      <c r="O152" s="1" t="s">
        <v>236</v>
      </c>
      <c r="P152" s="1" t="s">
        <v>40</v>
      </c>
      <c r="Q152" s="1"/>
      <c r="R152" s="8"/>
      <c r="S152" s="1"/>
      <c r="T152" s="1"/>
      <c r="U152" s="1"/>
      <c r="V152" s="1"/>
      <c r="W152" s="1"/>
      <c r="X152" s="7">
        <v>1.0</v>
      </c>
      <c r="Y152" s="9">
        <f t="shared" ref="Y152:Y154" si="29">SUM(R152:W152)</f>
        <v>0</v>
      </c>
      <c r="Z152" s="1"/>
      <c r="AA152" s="1"/>
      <c r="AB152" s="8"/>
      <c r="AC152" s="1"/>
      <c r="AD152" s="1"/>
      <c r="AE152" s="1"/>
      <c r="AF152" s="7">
        <v>1.0</v>
      </c>
      <c r="AG152" s="9">
        <f t="shared" ref="AG152:AG154" si="30">SUM(AB152:AE152)</f>
        <v>0</v>
      </c>
    </row>
    <row r="153">
      <c r="A153" s="2">
        <v>152.0</v>
      </c>
      <c r="B153" s="6" t="s">
        <v>484</v>
      </c>
      <c r="C153" s="1" t="s">
        <v>485</v>
      </c>
      <c r="D153" s="1" t="s">
        <v>429</v>
      </c>
      <c r="E153" s="1" t="s">
        <v>430</v>
      </c>
      <c r="F153" s="1" t="s">
        <v>431</v>
      </c>
      <c r="G153" s="1" t="s">
        <v>491</v>
      </c>
      <c r="H153" s="7">
        <v>1.0</v>
      </c>
      <c r="I153" s="1" t="s">
        <v>433</v>
      </c>
      <c r="J153" s="1" t="s">
        <v>46</v>
      </c>
      <c r="K153" s="1" t="s">
        <v>487</v>
      </c>
      <c r="L153" s="1" t="s">
        <v>469</v>
      </c>
      <c r="M153" s="1" t="s">
        <v>235</v>
      </c>
      <c r="N153" s="1" t="s">
        <v>288</v>
      </c>
      <c r="O153" s="1" t="s">
        <v>236</v>
      </c>
      <c r="P153" s="1" t="s">
        <v>60</v>
      </c>
      <c r="Q153" s="1"/>
      <c r="R153" s="8"/>
      <c r="S153" s="1"/>
      <c r="T153" s="1"/>
      <c r="U153" s="1"/>
      <c r="V153" s="1"/>
      <c r="W153" s="1"/>
      <c r="X153" s="7">
        <v>1.0</v>
      </c>
      <c r="Y153" s="9">
        <f t="shared" si="29"/>
        <v>0</v>
      </c>
      <c r="Z153" s="1"/>
      <c r="AA153" s="1"/>
      <c r="AB153" s="8"/>
      <c r="AC153" s="1"/>
      <c r="AD153" s="1"/>
      <c r="AE153" s="1"/>
      <c r="AF153" s="7">
        <v>1.0</v>
      </c>
      <c r="AG153" s="9">
        <f t="shared" si="30"/>
        <v>0</v>
      </c>
    </row>
    <row r="154">
      <c r="A154" s="2">
        <v>153.0</v>
      </c>
      <c r="B154" s="6" t="s">
        <v>484</v>
      </c>
      <c r="C154" s="1" t="s">
        <v>485</v>
      </c>
      <c r="D154" s="1" t="s">
        <v>84</v>
      </c>
      <c r="E154" s="1" t="s">
        <v>85</v>
      </c>
      <c r="F154" s="1" t="s">
        <v>86</v>
      </c>
      <c r="G154" s="16" t="s">
        <v>492</v>
      </c>
      <c r="H154" s="1"/>
      <c r="I154" s="1" t="s">
        <v>433</v>
      </c>
      <c r="J154" s="1" t="s">
        <v>46</v>
      </c>
      <c r="K154" s="1" t="s">
        <v>487</v>
      </c>
      <c r="L154" s="1" t="s">
        <v>469</v>
      </c>
      <c r="M154" s="1" t="s">
        <v>235</v>
      </c>
      <c r="N154" s="1" t="s">
        <v>288</v>
      </c>
      <c r="O154" s="1" t="s">
        <v>236</v>
      </c>
      <c r="P154" s="1" t="s">
        <v>40</v>
      </c>
      <c r="Q154" s="1"/>
      <c r="R154" s="8"/>
      <c r="S154" s="1"/>
      <c r="T154" s="1"/>
      <c r="U154" s="1"/>
      <c r="V154" s="1"/>
      <c r="W154" s="1"/>
      <c r="X154" s="7">
        <v>1.0</v>
      </c>
      <c r="Y154" s="9">
        <f t="shared" si="29"/>
        <v>0</v>
      </c>
      <c r="Z154" s="1"/>
      <c r="AA154" s="1"/>
      <c r="AB154" s="8"/>
      <c r="AC154" s="1"/>
      <c r="AD154" s="1"/>
      <c r="AE154" s="1"/>
      <c r="AF154" s="7">
        <v>1.0</v>
      </c>
      <c r="AG154" s="9">
        <f t="shared" si="30"/>
        <v>0</v>
      </c>
    </row>
    <row r="155">
      <c r="A155" s="10">
        <v>154.0</v>
      </c>
      <c r="B155" s="11" t="s">
        <v>484</v>
      </c>
      <c r="C155" s="12" t="s">
        <v>485</v>
      </c>
      <c r="D155" s="12" t="s">
        <v>41</v>
      </c>
      <c r="E155" s="12" t="s">
        <v>42</v>
      </c>
      <c r="F155" s="12" t="s">
        <v>43</v>
      </c>
      <c r="G155" s="13" t="s">
        <v>493</v>
      </c>
      <c r="H155" s="12"/>
      <c r="I155" s="12" t="s">
        <v>433</v>
      </c>
      <c r="J155" s="12" t="s">
        <v>34</v>
      </c>
      <c r="K155" s="12" t="s">
        <v>487</v>
      </c>
      <c r="L155" s="12" t="s">
        <v>469</v>
      </c>
      <c r="M155" s="12" t="s">
        <v>235</v>
      </c>
      <c r="N155" s="12" t="s">
        <v>288</v>
      </c>
      <c r="O155" s="12" t="s">
        <v>236</v>
      </c>
      <c r="P155" s="13" t="s">
        <v>47</v>
      </c>
      <c r="Q155" s="12"/>
      <c r="R155" s="14"/>
      <c r="S155" s="12"/>
      <c r="T155" s="12"/>
      <c r="U155" s="12"/>
      <c r="V155" s="12"/>
      <c r="W155" s="12"/>
      <c r="X155" s="12"/>
      <c r="Y155" s="15"/>
      <c r="Z155" s="12"/>
      <c r="AA155" s="12"/>
      <c r="AB155" s="14"/>
      <c r="AC155" s="12"/>
      <c r="AD155" s="12"/>
      <c r="AE155" s="12"/>
      <c r="AF155" s="12"/>
      <c r="AG155" s="15"/>
    </row>
    <row r="156">
      <c r="A156" s="10">
        <v>155.0</v>
      </c>
      <c r="B156" s="11" t="s">
        <v>484</v>
      </c>
      <c r="C156" s="12" t="s">
        <v>485</v>
      </c>
      <c r="D156" s="12" t="s">
        <v>41</v>
      </c>
      <c r="E156" s="12" t="s">
        <v>42</v>
      </c>
      <c r="F156" s="12" t="s">
        <v>43</v>
      </c>
      <c r="G156" s="13" t="s">
        <v>494</v>
      </c>
      <c r="H156" s="12"/>
      <c r="I156" s="12" t="s">
        <v>433</v>
      </c>
      <c r="J156" s="12" t="s">
        <v>34</v>
      </c>
      <c r="K156" s="12" t="s">
        <v>487</v>
      </c>
      <c r="L156" s="12" t="s">
        <v>469</v>
      </c>
      <c r="M156" s="12" t="s">
        <v>235</v>
      </c>
      <c r="N156" s="12" t="s">
        <v>288</v>
      </c>
      <c r="O156" s="12" t="s">
        <v>236</v>
      </c>
      <c r="P156" s="13" t="s">
        <v>47</v>
      </c>
      <c r="Q156" s="12"/>
      <c r="R156" s="14"/>
      <c r="S156" s="12"/>
      <c r="T156" s="12"/>
      <c r="U156" s="12"/>
      <c r="V156" s="12"/>
      <c r="W156" s="12"/>
      <c r="X156" s="12"/>
      <c r="Y156" s="15"/>
      <c r="Z156" s="12"/>
      <c r="AA156" s="12"/>
      <c r="AB156" s="14"/>
      <c r="AC156" s="12"/>
      <c r="AD156" s="12"/>
      <c r="AE156" s="12"/>
      <c r="AF156" s="12"/>
      <c r="AG156" s="15"/>
    </row>
    <row r="157">
      <c r="A157" s="10">
        <v>156.0</v>
      </c>
      <c r="B157" s="11" t="s">
        <v>484</v>
      </c>
      <c r="C157" s="12" t="s">
        <v>485</v>
      </c>
      <c r="D157" s="12" t="s">
        <v>41</v>
      </c>
      <c r="E157" s="12" t="s">
        <v>42</v>
      </c>
      <c r="F157" s="12" t="s">
        <v>43</v>
      </c>
      <c r="G157" s="13" t="s">
        <v>488</v>
      </c>
      <c r="H157" s="12"/>
      <c r="I157" s="12" t="s">
        <v>433</v>
      </c>
      <c r="J157" s="12" t="s">
        <v>34</v>
      </c>
      <c r="K157" s="12" t="s">
        <v>487</v>
      </c>
      <c r="L157" s="12" t="s">
        <v>469</v>
      </c>
      <c r="M157" s="12" t="s">
        <v>235</v>
      </c>
      <c r="N157" s="12" t="s">
        <v>288</v>
      </c>
      <c r="O157" s="12" t="s">
        <v>236</v>
      </c>
      <c r="P157" s="13" t="s">
        <v>47</v>
      </c>
      <c r="Q157" s="12"/>
      <c r="R157" s="14"/>
      <c r="S157" s="12"/>
      <c r="T157" s="12"/>
      <c r="U157" s="12"/>
      <c r="V157" s="12"/>
      <c r="W157" s="12"/>
      <c r="X157" s="12"/>
      <c r="Y157" s="15"/>
      <c r="Z157" s="12"/>
      <c r="AA157" s="12"/>
      <c r="AB157" s="14"/>
      <c r="AC157" s="12"/>
      <c r="AD157" s="12"/>
      <c r="AE157" s="12"/>
      <c r="AF157" s="12"/>
      <c r="AG157" s="15"/>
    </row>
    <row r="158">
      <c r="A158" s="10">
        <v>157.0</v>
      </c>
      <c r="B158" s="11" t="s">
        <v>484</v>
      </c>
      <c r="C158" s="12" t="s">
        <v>485</v>
      </c>
      <c r="D158" s="12" t="s">
        <v>41</v>
      </c>
      <c r="E158" s="12" t="s">
        <v>42</v>
      </c>
      <c r="F158" s="12" t="s">
        <v>43</v>
      </c>
      <c r="G158" s="13" t="s">
        <v>495</v>
      </c>
      <c r="H158" s="12"/>
      <c r="I158" s="12" t="s">
        <v>433</v>
      </c>
      <c r="J158" s="12" t="s">
        <v>34</v>
      </c>
      <c r="K158" s="12" t="s">
        <v>487</v>
      </c>
      <c r="L158" s="12" t="s">
        <v>469</v>
      </c>
      <c r="M158" s="12" t="s">
        <v>235</v>
      </c>
      <c r="N158" s="12" t="s">
        <v>288</v>
      </c>
      <c r="O158" s="12" t="s">
        <v>236</v>
      </c>
      <c r="P158" s="13" t="s">
        <v>47</v>
      </c>
      <c r="Q158" s="12"/>
      <c r="R158" s="14"/>
      <c r="S158" s="12"/>
      <c r="T158" s="12"/>
      <c r="U158" s="12"/>
      <c r="V158" s="12"/>
      <c r="W158" s="12"/>
      <c r="X158" s="12"/>
      <c r="Y158" s="15"/>
      <c r="Z158" s="12"/>
      <c r="AA158" s="12"/>
      <c r="AB158" s="14"/>
      <c r="AC158" s="12"/>
      <c r="AD158" s="12"/>
      <c r="AE158" s="12"/>
      <c r="AF158" s="12"/>
      <c r="AG158" s="15"/>
    </row>
    <row r="159">
      <c r="A159" s="10">
        <v>158.0</v>
      </c>
      <c r="B159" s="11" t="s">
        <v>484</v>
      </c>
      <c r="C159" s="12" t="s">
        <v>485</v>
      </c>
      <c r="D159" s="12" t="s">
        <v>41</v>
      </c>
      <c r="E159" s="12" t="s">
        <v>42</v>
      </c>
      <c r="F159" s="12" t="s">
        <v>43</v>
      </c>
      <c r="G159" s="13" t="s">
        <v>496</v>
      </c>
      <c r="H159" s="12"/>
      <c r="I159" s="12" t="s">
        <v>433</v>
      </c>
      <c r="J159" s="12" t="s">
        <v>34</v>
      </c>
      <c r="K159" s="12" t="s">
        <v>487</v>
      </c>
      <c r="L159" s="12" t="s">
        <v>469</v>
      </c>
      <c r="M159" s="12" t="s">
        <v>235</v>
      </c>
      <c r="N159" s="12" t="s">
        <v>288</v>
      </c>
      <c r="O159" s="12" t="s">
        <v>236</v>
      </c>
      <c r="P159" s="13" t="s">
        <v>47</v>
      </c>
      <c r="Q159" s="12"/>
      <c r="R159" s="14"/>
      <c r="S159" s="12"/>
      <c r="T159" s="12"/>
      <c r="U159" s="12"/>
      <c r="V159" s="12"/>
      <c r="W159" s="12"/>
      <c r="X159" s="12"/>
      <c r="Y159" s="15"/>
      <c r="Z159" s="12"/>
      <c r="AA159" s="12"/>
      <c r="AB159" s="14"/>
      <c r="AC159" s="12"/>
      <c r="AD159" s="12"/>
      <c r="AE159" s="12"/>
      <c r="AF159" s="12"/>
      <c r="AG159" s="15"/>
    </row>
    <row r="160">
      <c r="A160" s="2">
        <v>159.0</v>
      </c>
      <c r="B160" s="6" t="s">
        <v>484</v>
      </c>
      <c r="C160" s="1" t="s">
        <v>485</v>
      </c>
      <c r="D160" s="1" t="s">
        <v>61</v>
      </c>
      <c r="E160" s="1" t="s">
        <v>62</v>
      </c>
      <c r="F160" s="1" t="s">
        <v>63</v>
      </c>
      <c r="G160" s="1" t="s">
        <v>497</v>
      </c>
      <c r="H160" s="7">
        <v>1.0</v>
      </c>
      <c r="I160" s="1" t="s">
        <v>433</v>
      </c>
      <c r="J160" s="1" t="s">
        <v>34</v>
      </c>
      <c r="K160" s="1" t="s">
        <v>487</v>
      </c>
      <c r="L160" s="1" t="s">
        <v>469</v>
      </c>
      <c r="M160" s="1" t="s">
        <v>235</v>
      </c>
      <c r="N160" s="1" t="s">
        <v>288</v>
      </c>
      <c r="O160" s="1" t="s">
        <v>236</v>
      </c>
      <c r="P160" s="1" t="s">
        <v>60</v>
      </c>
      <c r="Q160" s="1"/>
      <c r="R160" s="8"/>
      <c r="S160" s="1"/>
      <c r="T160" s="1"/>
      <c r="U160" s="1"/>
      <c r="V160" s="1"/>
      <c r="W160" s="1"/>
      <c r="X160" s="7">
        <v>1.0</v>
      </c>
      <c r="Y160" s="9">
        <f t="shared" ref="Y160:Y165" si="31">SUM(R160:W160)</f>
        <v>0</v>
      </c>
      <c r="Z160" s="1"/>
      <c r="AA160" s="1"/>
      <c r="AB160" s="8"/>
      <c r="AC160" s="1"/>
      <c r="AD160" s="1"/>
      <c r="AE160" s="1"/>
      <c r="AF160" s="7">
        <v>1.0</v>
      </c>
      <c r="AG160" s="9">
        <f t="shared" ref="AG160:AG165" si="32">SUM(AB160:AE160)</f>
        <v>0</v>
      </c>
    </row>
    <row r="161">
      <c r="A161" s="2">
        <v>160.0</v>
      </c>
      <c r="B161" s="6" t="s">
        <v>484</v>
      </c>
      <c r="C161" s="1" t="s">
        <v>485</v>
      </c>
      <c r="D161" s="1" t="s">
        <v>146</v>
      </c>
      <c r="E161" s="1" t="s">
        <v>147</v>
      </c>
      <c r="F161" s="1" t="s">
        <v>148</v>
      </c>
      <c r="G161" s="1" t="s">
        <v>498</v>
      </c>
      <c r="H161" s="7">
        <v>1.0</v>
      </c>
      <c r="I161" s="1" t="s">
        <v>433</v>
      </c>
      <c r="J161" s="1" t="s">
        <v>34</v>
      </c>
      <c r="K161" s="1" t="s">
        <v>487</v>
      </c>
      <c r="L161" s="1" t="s">
        <v>469</v>
      </c>
      <c r="M161" s="1" t="s">
        <v>235</v>
      </c>
      <c r="N161" s="1" t="s">
        <v>288</v>
      </c>
      <c r="O161" s="1" t="s">
        <v>236</v>
      </c>
      <c r="P161" s="1" t="s">
        <v>40</v>
      </c>
      <c r="Q161" s="1"/>
      <c r="R161" s="8"/>
      <c r="S161" s="1"/>
      <c r="T161" s="1"/>
      <c r="U161" s="1"/>
      <c r="V161" s="1"/>
      <c r="W161" s="1"/>
      <c r="X161" s="7">
        <v>1.0</v>
      </c>
      <c r="Y161" s="9">
        <f t="shared" si="31"/>
        <v>0</v>
      </c>
      <c r="Z161" s="1"/>
      <c r="AA161" s="1"/>
      <c r="AB161" s="8"/>
      <c r="AC161" s="1"/>
      <c r="AD161" s="1"/>
      <c r="AE161" s="1"/>
      <c r="AF161" s="7">
        <v>1.0</v>
      </c>
      <c r="AG161" s="9">
        <f t="shared" si="32"/>
        <v>0</v>
      </c>
    </row>
    <row r="162">
      <c r="A162" s="2">
        <v>161.0</v>
      </c>
      <c r="B162" s="6" t="s">
        <v>484</v>
      </c>
      <c r="C162" s="1" t="s">
        <v>485</v>
      </c>
      <c r="D162" s="1" t="s">
        <v>499</v>
      </c>
      <c r="E162" s="1" t="s">
        <v>49</v>
      </c>
      <c r="F162" s="1" t="s">
        <v>500</v>
      </c>
      <c r="G162" s="16" t="s">
        <v>501</v>
      </c>
      <c r="H162" s="1"/>
      <c r="I162" s="1" t="s">
        <v>433</v>
      </c>
      <c r="J162" s="1" t="s">
        <v>34</v>
      </c>
      <c r="K162" s="1" t="s">
        <v>487</v>
      </c>
      <c r="L162" s="1" t="s">
        <v>469</v>
      </c>
      <c r="M162" s="1" t="s">
        <v>235</v>
      </c>
      <c r="N162" s="1" t="s">
        <v>288</v>
      </c>
      <c r="O162" s="1" t="s">
        <v>236</v>
      </c>
      <c r="P162" s="1" t="s">
        <v>40</v>
      </c>
      <c r="Q162" s="1"/>
      <c r="R162" s="8"/>
      <c r="S162" s="1"/>
      <c r="T162" s="7">
        <v>1.0</v>
      </c>
      <c r="U162" s="1"/>
      <c r="V162" s="1"/>
      <c r="W162" s="1"/>
      <c r="X162" s="1"/>
      <c r="Y162" s="9">
        <f t="shared" si="31"/>
        <v>1</v>
      </c>
      <c r="Z162" s="1"/>
      <c r="AA162" s="1"/>
      <c r="AB162" s="8"/>
      <c r="AC162" s="1"/>
      <c r="AD162" s="1"/>
      <c r="AE162" s="1"/>
      <c r="AF162" s="7">
        <v>1.0</v>
      </c>
      <c r="AG162" s="9">
        <f t="shared" si="32"/>
        <v>0</v>
      </c>
    </row>
    <row r="163">
      <c r="A163" s="2">
        <v>162.0</v>
      </c>
      <c r="B163" s="6" t="s">
        <v>484</v>
      </c>
      <c r="C163" s="1" t="s">
        <v>485</v>
      </c>
      <c r="D163" s="1" t="s">
        <v>84</v>
      </c>
      <c r="E163" s="1" t="s">
        <v>85</v>
      </c>
      <c r="F163" s="1" t="s">
        <v>86</v>
      </c>
      <c r="G163" s="1" t="s">
        <v>502</v>
      </c>
      <c r="H163" s="7">
        <v>1.0</v>
      </c>
      <c r="I163" s="1" t="s">
        <v>433</v>
      </c>
      <c r="J163" s="1" t="s">
        <v>34</v>
      </c>
      <c r="K163" s="1" t="s">
        <v>487</v>
      </c>
      <c r="L163" s="1" t="s">
        <v>469</v>
      </c>
      <c r="M163" s="1" t="s">
        <v>235</v>
      </c>
      <c r="N163" s="1" t="s">
        <v>288</v>
      </c>
      <c r="O163" s="1" t="s">
        <v>236</v>
      </c>
      <c r="P163" s="1" t="s">
        <v>40</v>
      </c>
      <c r="Q163" s="1"/>
      <c r="R163" s="8"/>
      <c r="S163" s="1"/>
      <c r="T163" s="1"/>
      <c r="U163" s="1"/>
      <c r="V163" s="1"/>
      <c r="W163" s="1"/>
      <c r="X163" s="7">
        <v>1.0</v>
      </c>
      <c r="Y163" s="9">
        <f t="shared" si="31"/>
        <v>0</v>
      </c>
      <c r="Z163" s="1"/>
      <c r="AA163" s="1"/>
      <c r="AB163" s="8"/>
      <c r="AC163" s="1"/>
      <c r="AD163" s="1"/>
      <c r="AE163" s="1"/>
      <c r="AF163" s="7">
        <v>1.0</v>
      </c>
      <c r="AG163" s="9">
        <f t="shared" si="32"/>
        <v>0</v>
      </c>
    </row>
    <row r="164">
      <c r="A164" s="2">
        <v>163.0</v>
      </c>
      <c r="B164" s="6" t="s">
        <v>484</v>
      </c>
      <c r="C164" s="1" t="s">
        <v>485</v>
      </c>
      <c r="D164" s="1" t="s">
        <v>503</v>
      </c>
      <c r="E164" s="1" t="s">
        <v>504</v>
      </c>
      <c r="F164" s="1" t="s">
        <v>505</v>
      </c>
      <c r="G164" s="1" t="s">
        <v>506</v>
      </c>
      <c r="H164" s="7">
        <v>1.0</v>
      </c>
      <c r="I164" s="1" t="s">
        <v>433</v>
      </c>
      <c r="J164" s="1" t="s">
        <v>34</v>
      </c>
      <c r="K164" s="1" t="s">
        <v>487</v>
      </c>
      <c r="L164" s="1" t="s">
        <v>469</v>
      </c>
      <c r="M164" s="1" t="s">
        <v>235</v>
      </c>
      <c r="N164" s="1" t="s">
        <v>288</v>
      </c>
      <c r="O164" s="1" t="s">
        <v>236</v>
      </c>
      <c r="P164" s="1" t="s">
        <v>60</v>
      </c>
      <c r="Q164" s="1"/>
      <c r="R164" s="8"/>
      <c r="S164" s="1"/>
      <c r="T164" s="1"/>
      <c r="U164" s="1"/>
      <c r="V164" s="1"/>
      <c r="W164" s="1"/>
      <c r="X164" s="7">
        <v>1.0</v>
      </c>
      <c r="Y164" s="9">
        <f t="shared" si="31"/>
        <v>0</v>
      </c>
      <c r="Z164" s="1"/>
      <c r="AA164" s="1"/>
      <c r="AB164" s="8"/>
      <c r="AC164" s="1"/>
      <c r="AD164" s="1"/>
      <c r="AE164" s="1"/>
      <c r="AF164" s="7">
        <v>1.0</v>
      </c>
      <c r="AG164" s="9">
        <f t="shared" si="32"/>
        <v>0</v>
      </c>
    </row>
    <row r="165">
      <c r="A165" s="2">
        <v>164.0</v>
      </c>
      <c r="B165" s="6" t="s">
        <v>484</v>
      </c>
      <c r="C165" s="1" t="s">
        <v>485</v>
      </c>
      <c r="D165" s="1" t="s">
        <v>395</v>
      </c>
      <c r="E165" s="1" t="s">
        <v>396</v>
      </c>
      <c r="F165" s="1" t="s">
        <v>397</v>
      </c>
      <c r="G165" s="1" t="s">
        <v>507</v>
      </c>
      <c r="H165" s="7">
        <v>1.0</v>
      </c>
      <c r="I165" s="1" t="s">
        <v>433</v>
      </c>
      <c r="J165" s="1" t="s">
        <v>34</v>
      </c>
      <c r="K165" s="1" t="s">
        <v>487</v>
      </c>
      <c r="L165" s="1" t="s">
        <v>469</v>
      </c>
      <c r="M165" s="1" t="s">
        <v>235</v>
      </c>
      <c r="N165" s="1" t="s">
        <v>288</v>
      </c>
      <c r="O165" s="1" t="s">
        <v>236</v>
      </c>
      <c r="P165" s="1" t="s">
        <v>60</v>
      </c>
      <c r="Q165" s="1"/>
      <c r="R165" s="8"/>
      <c r="S165" s="1"/>
      <c r="T165" s="1"/>
      <c r="U165" s="1"/>
      <c r="V165" s="1"/>
      <c r="W165" s="1"/>
      <c r="X165" s="7">
        <v>1.0</v>
      </c>
      <c r="Y165" s="9">
        <f t="shared" si="31"/>
        <v>0</v>
      </c>
      <c r="Z165" s="1"/>
      <c r="AA165" s="1"/>
      <c r="AB165" s="8"/>
      <c r="AC165" s="1"/>
      <c r="AD165" s="1"/>
      <c r="AE165" s="1"/>
      <c r="AF165" s="7">
        <v>1.0</v>
      </c>
      <c r="AG165" s="9">
        <f t="shared" si="32"/>
        <v>0</v>
      </c>
    </row>
    <row r="166">
      <c r="A166" s="10">
        <v>165.0</v>
      </c>
      <c r="B166" s="11" t="s">
        <v>484</v>
      </c>
      <c r="C166" s="12" t="s">
        <v>485</v>
      </c>
      <c r="D166" s="12" t="s">
        <v>41</v>
      </c>
      <c r="E166" s="12" t="s">
        <v>42</v>
      </c>
      <c r="F166" s="12" t="s">
        <v>43</v>
      </c>
      <c r="G166" s="13" t="s">
        <v>508</v>
      </c>
      <c r="H166" s="12"/>
      <c r="I166" s="12" t="s">
        <v>433</v>
      </c>
      <c r="J166" s="12" t="s">
        <v>46</v>
      </c>
      <c r="K166" s="12" t="s">
        <v>487</v>
      </c>
      <c r="L166" s="12" t="s">
        <v>469</v>
      </c>
      <c r="M166" s="12" t="s">
        <v>235</v>
      </c>
      <c r="N166" s="12" t="s">
        <v>288</v>
      </c>
      <c r="O166" s="12" t="s">
        <v>236</v>
      </c>
      <c r="P166" s="13" t="s">
        <v>47</v>
      </c>
      <c r="Q166" s="12"/>
      <c r="R166" s="14"/>
      <c r="S166" s="12"/>
      <c r="T166" s="12"/>
      <c r="U166" s="12"/>
      <c r="V166" s="12"/>
      <c r="W166" s="12"/>
      <c r="X166" s="12"/>
      <c r="Y166" s="15"/>
      <c r="Z166" s="12"/>
      <c r="AA166" s="12"/>
      <c r="AB166" s="14"/>
      <c r="AC166" s="12"/>
      <c r="AD166" s="12"/>
      <c r="AE166" s="12"/>
      <c r="AF166" s="12"/>
      <c r="AG166" s="15"/>
    </row>
    <row r="167">
      <c r="A167" s="2">
        <v>166.0</v>
      </c>
      <c r="B167" s="6" t="s">
        <v>484</v>
      </c>
      <c r="C167" s="1" t="s">
        <v>485</v>
      </c>
      <c r="D167" s="1" t="s">
        <v>509</v>
      </c>
      <c r="E167" s="1" t="s">
        <v>510</v>
      </c>
      <c r="F167" s="1" t="s">
        <v>511</v>
      </c>
      <c r="G167" s="16" t="s">
        <v>512</v>
      </c>
      <c r="H167" s="1"/>
      <c r="I167" s="1" t="s">
        <v>433</v>
      </c>
      <c r="J167" s="1" t="s">
        <v>34</v>
      </c>
      <c r="K167" s="1" t="s">
        <v>487</v>
      </c>
      <c r="L167" s="1" t="s">
        <v>469</v>
      </c>
      <c r="M167" s="1" t="s">
        <v>235</v>
      </c>
      <c r="N167" s="1" t="s">
        <v>288</v>
      </c>
      <c r="O167" s="1" t="s">
        <v>236</v>
      </c>
      <c r="P167" s="1" t="s">
        <v>60</v>
      </c>
      <c r="Q167" s="1"/>
      <c r="R167" s="8"/>
      <c r="S167" s="1"/>
      <c r="T167" s="1"/>
      <c r="U167" s="1"/>
      <c r="V167" s="1"/>
      <c r="W167" s="1"/>
      <c r="X167" s="7">
        <v>1.0</v>
      </c>
      <c r="Y167" s="9">
        <f t="shared" ref="Y167:Y172" si="33">SUM(R167:W167)</f>
        <v>0</v>
      </c>
      <c r="Z167" s="1"/>
      <c r="AA167" s="1"/>
      <c r="AB167" s="8"/>
      <c r="AC167" s="1"/>
      <c r="AD167" s="1"/>
      <c r="AE167" s="1"/>
      <c r="AF167" s="7">
        <v>1.0</v>
      </c>
      <c r="AG167" s="9">
        <f t="shared" ref="AG167:AG172" si="34">SUM(AB167:AE167)</f>
        <v>0</v>
      </c>
    </row>
    <row r="168">
      <c r="A168" s="2">
        <v>167.0</v>
      </c>
      <c r="B168" s="6" t="s">
        <v>484</v>
      </c>
      <c r="C168" s="1" t="s">
        <v>485</v>
      </c>
      <c r="D168" s="1" t="s">
        <v>513</v>
      </c>
      <c r="E168" s="1" t="s">
        <v>514</v>
      </c>
      <c r="F168" s="1" t="s">
        <v>515</v>
      </c>
      <c r="G168" s="1" t="s">
        <v>516</v>
      </c>
      <c r="H168" s="7">
        <v>1.0</v>
      </c>
      <c r="I168" s="1" t="s">
        <v>433</v>
      </c>
      <c r="J168" s="1" t="s">
        <v>34</v>
      </c>
      <c r="K168" s="1" t="s">
        <v>487</v>
      </c>
      <c r="L168" s="1" t="s">
        <v>469</v>
      </c>
      <c r="M168" s="1" t="s">
        <v>235</v>
      </c>
      <c r="N168" s="1" t="s">
        <v>288</v>
      </c>
      <c r="O168" s="1" t="s">
        <v>236</v>
      </c>
      <c r="P168" s="1" t="s">
        <v>40</v>
      </c>
      <c r="Q168" s="1"/>
      <c r="R168" s="8"/>
      <c r="S168" s="1"/>
      <c r="T168" s="1"/>
      <c r="U168" s="1"/>
      <c r="V168" s="1"/>
      <c r="W168" s="1"/>
      <c r="X168" s="7">
        <v>1.0</v>
      </c>
      <c r="Y168" s="9">
        <f t="shared" si="33"/>
        <v>0</v>
      </c>
      <c r="Z168" s="1"/>
      <c r="AA168" s="1"/>
      <c r="AB168" s="8"/>
      <c r="AC168" s="1"/>
      <c r="AD168" s="1"/>
      <c r="AE168" s="1"/>
      <c r="AF168" s="7">
        <v>1.0</v>
      </c>
      <c r="AG168" s="9">
        <f t="shared" si="34"/>
        <v>0</v>
      </c>
    </row>
    <row r="169">
      <c r="A169" s="2">
        <v>168.0</v>
      </c>
      <c r="B169" s="6" t="s">
        <v>484</v>
      </c>
      <c r="C169" s="1" t="s">
        <v>485</v>
      </c>
      <c r="D169" s="1" t="s">
        <v>448</v>
      </c>
      <c r="E169" s="1" t="s">
        <v>449</v>
      </c>
      <c r="F169" s="1" t="s">
        <v>450</v>
      </c>
      <c r="G169" s="1" t="s">
        <v>517</v>
      </c>
      <c r="H169" s="7">
        <v>1.0</v>
      </c>
      <c r="I169" s="1" t="s">
        <v>433</v>
      </c>
      <c r="J169" s="1" t="s">
        <v>34</v>
      </c>
      <c r="K169" s="1" t="s">
        <v>487</v>
      </c>
      <c r="L169" s="1" t="s">
        <v>469</v>
      </c>
      <c r="M169" s="1" t="s">
        <v>235</v>
      </c>
      <c r="N169" s="1" t="s">
        <v>288</v>
      </c>
      <c r="O169" s="1" t="s">
        <v>236</v>
      </c>
      <c r="P169" s="1" t="s">
        <v>60</v>
      </c>
      <c r="Q169" s="1"/>
      <c r="R169" s="8"/>
      <c r="S169" s="1"/>
      <c r="T169" s="1"/>
      <c r="U169" s="1"/>
      <c r="V169" s="1"/>
      <c r="W169" s="1"/>
      <c r="X169" s="7">
        <v>1.0</v>
      </c>
      <c r="Y169" s="9">
        <f t="shared" si="33"/>
        <v>0</v>
      </c>
      <c r="Z169" s="1"/>
      <c r="AA169" s="1"/>
      <c r="AB169" s="8"/>
      <c r="AC169" s="1"/>
      <c r="AD169" s="1"/>
      <c r="AE169" s="1"/>
      <c r="AF169" s="7">
        <v>1.0</v>
      </c>
      <c r="AG169" s="9">
        <f t="shared" si="34"/>
        <v>0</v>
      </c>
    </row>
    <row r="170">
      <c r="A170" s="2">
        <v>169.0</v>
      </c>
      <c r="B170" s="6" t="s">
        <v>484</v>
      </c>
      <c r="C170" s="1" t="s">
        <v>485</v>
      </c>
      <c r="D170" s="1" t="s">
        <v>518</v>
      </c>
      <c r="E170" s="1" t="s">
        <v>519</v>
      </c>
      <c r="F170" s="1" t="s">
        <v>520</v>
      </c>
      <c r="G170" s="1" t="s">
        <v>521</v>
      </c>
      <c r="H170" s="7">
        <v>1.0</v>
      </c>
      <c r="I170" s="1" t="s">
        <v>433</v>
      </c>
      <c r="J170" s="1" t="s">
        <v>34</v>
      </c>
      <c r="K170" s="1" t="s">
        <v>487</v>
      </c>
      <c r="L170" s="1" t="s">
        <v>469</v>
      </c>
      <c r="M170" s="1" t="s">
        <v>235</v>
      </c>
      <c r="N170" s="1" t="s">
        <v>288</v>
      </c>
      <c r="O170" s="1" t="s">
        <v>236</v>
      </c>
      <c r="P170" s="1" t="s">
        <v>60</v>
      </c>
      <c r="Q170" s="1"/>
      <c r="R170" s="8"/>
      <c r="S170" s="1"/>
      <c r="T170" s="1"/>
      <c r="U170" s="1"/>
      <c r="V170" s="1"/>
      <c r="W170" s="1"/>
      <c r="X170" s="7">
        <v>1.0</v>
      </c>
      <c r="Y170" s="9">
        <f t="shared" si="33"/>
        <v>0</v>
      </c>
      <c r="Z170" s="1"/>
      <c r="AA170" s="1"/>
      <c r="AB170" s="8"/>
      <c r="AC170" s="1"/>
      <c r="AD170" s="1"/>
      <c r="AE170" s="1"/>
      <c r="AF170" s="7">
        <v>1.0</v>
      </c>
      <c r="AG170" s="9">
        <f t="shared" si="34"/>
        <v>0</v>
      </c>
    </row>
    <row r="171">
      <c r="A171" s="2">
        <v>170.0</v>
      </c>
      <c r="B171" s="6" t="s">
        <v>484</v>
      </c>
      <c r="C171" s="1" t="s">
        <v>485</v>
      </c>
      <c r="D171" s="1" t="s">
        <v>146</v>
      </c>
      <c r="E171" s="1" t="s">
        <v>147</v>
      </c>
      <c r="F171" s="1" t="s">
        <v>148</v>
      </c>
      <c r="G171" s="1" t="s">
        <v>522</v>
      </c>
      <c r="H171" s="7">
        <v>1.0</v>
      </c>
      <c r="I171" s="1" t="s">
        <v>433</v>
      </c>
      <c r="J171" s="1" t="s">
        <v>34</v>
      </c>
      <c r="K171" s="1" t="s">
        <v>487</v>
      </c>
      <c r="L171" s="1" t="s">
        <v>469</v>
      </c>
      <c r="M171" s="1" t="s">
        <v>235</v>
      </c>
      <c r="N171" s="1" t="s">
        <v>288</v>
      </c>
      <c r="O171" s="1" t="s">
        <v>236</v>
      </c>
      <c r="P171" s="1" t="s">
        <v>40</v>
      </c>
      <c r="Q171" s="1"/>
      <c r="R171" s="8"/>
      <c r="S171" s="1"/>
      <c r="T171" s="1"/>
      <c r="U171" s="1"/>
      <c r="V171" s="1"/>
      <c r="W171" s="1"/>
      <c r="X171" s="7">
        <v>1.0</v>
      </c>
      <c r="Y171" s="9">
        <f t="shared" si="33"/>
        <v>0</v>
      </c>
      <c r="Z171" s="1"/>
      <c r="AA171" s="1"/>
      <c r="AB171" s="8"/>
      <c r="AC171" s="1"/>
      <c r="AD171" s="7">
        <v>1.0</v>
      </c>
      <c r="AE171" s="1"/>
      <c r="AF171" s="1"/>
      <c r="AG171" s="9">
        <f t="shared" si="34"/>
        <v>1</v>
      </c>
    </row>
    <row r="172">
      <c r="A172" s="2">
        <v>171.0</v>
      </c>
      <c r="B172" s="6" t="s">
        <v>484</v>
      </c>
      <c r="C172" s="1" t="s">
        <v>485</v>
      </c>
      <c r="D172" s="1" t="s">
        <v>513</v>
      </c>
      <c r="E172" s="1" t="s">
        <v>514</v>
      </c>
      <c r="F172" s="1" t="s">
        <v>515</v>
      </c>
      <c r="G172" s="1" t="s">
        <v>523</v>
      </c>
      <c r="H172" s="7">
        <v>1.0</v>
      </c>
      <c r="I172" s="1" t="s">
        <v>433</v>
      </c>
      <c r="J172" s="1" t="s">
        <v>34</v>
      </c>
      <c r="K172" s="1" t="s">
        <v>487</v>
      </c>
      <c r="L172" s="1" t="s">
        <v>469</v>
      </c>
      <c r="M172" s="1" t="s">
        <v>235</v>
      </c>
      <c r="N172" s="1" t="s">
        <v>288</v>
      </c>
      <c r="O172" s="1" t="s">
        <v>236</v>
      </c>
      <c r="P172" s="1" t="s">
        <v>40</v>
      </c>
      <c r="Q172" s="1"/>
      <c r="R172" s="8"/>
      <c r="S172" s="1"/>
      <c r="T172" s="1"/>
      <c r="U172" s="1"/>
      <c r="V172" s="7">
        <v>1.0</v>
      </c>
      <c r="W172" s="1"/>
      <c r="X172" s="1"/>
      <c r="Y172" s="9">
        <f t="shared" si="33"/>
        <v>1</v>
      </c>
      <c r="Z172" s="1"/>
      <c r="AA172" s="1"/>
      <c r="AB172" s="8"/>
      <c r="AC172" s="1"/>
      <c r="AD172" s="1"/>
      <c r="AE172" s="1"/>
      <c r="AF172" s="7">
        <v>1.0</v>
      </c>
      <c r="AG172" s="9">
        <f t="shared" si="34"/>
        <v>0</v>
      </c>
    </row>
    <row r="173">
      <c r="A173" s="10">
        <v>172.0</v>
      </c>
      <c r="B173" s="11" t="s">
        <v>484</v>
      </c>
      <c r="C173" s="12" t="s">
        <v>485</v>
      </c>
      <c r="D173" s="12" t="s">
        <v>41</v>
      </c>
      <c r="E173" s="12" t="s">
        <v>42</v>
      </c>
      <c r="F173" s="12" t="s">
        <v>43</v>
      </c>
      <c r="G173" s="12" t="s">
        <v>524</v>
      </c>
      <c r="H173" s="17">
        <v>1.0</v>
      </c>
      <c r="I173" s="12" t="s">
        <v>433</v>
      </c>
      <c r="J173" s="12" t="s">
        <v>46</v>
      </c>
      <c r="K173" s="12" t="s">
        <v>487</v>
      </c>
      <c r="L173" s="12" t="s">
        <v>469</v>
      </c>
      <c r="M173" s="12" t="s">
        <v>235</v>
      </c>
      <c r="N173" s="12" t="s">
        <v>288</v>
      </c>
      <c r="O173" s="12" t="s">
        <v>236</v>
      </c>
      <c r="P173" s="13" t="s">
        <v>47</v>
      </c>
      <c r="Q173" s="12"/>
      <c r="R173" s="14"/>
      <c r="S173" s="12"/>
      <c r="T173" s="12"/>
      <c r="U173" s="12"/>
      <c r="V173" s="12"/>
      <c r="W173" s="12"/>
      <c r="X173" s="12"/>
      <c r="Y173" s="15"/>
      <c r="Z173" s="12"/>
      <c r="AA173" s="12"/>
      <c r="AB173" s="14"/>
      <c r="AC173" s="12"/>
      <c r="AD173" s="12"/>
      <c r="AE173" s="12"/>
      <c r="AF173" s="12"/>
      <c r="AG173" s="15"/>
    </row>
    <row r="174">
      <c r="A174" s="2">
        <v>173.0</v>
      </c>
      <c r="B174" s="6" t="s">
        <v>484</v>
      </c>
      <c r="C174" s="1" t="s">
        <v>485</v>
      </c>
      <c r="D174" s="1" t="s">
        <v>429</v>
      </c>
      <c r="E174" s="1" t="s">
        <v>430</v>
      </c>
      <c r="F174" s="1" t="s">
        <v>431</v>
      </c>
      <c r="G174" s="1" t="s">
        <v>525</v>
      </c>
      <c r="H174" s="7">
        <v>1.0</v>
      </c>
      <c r="I174" s="1" t="s">
        <v>433</v>
      </c>
      <c r="J174" s="1" t="s">
        <v>34</v>
      </c>
      <c r="K174" s="1" t="s">
        <v>487</v>
      </c>
      <c r="L174" s="1" t="s">
        <v>469</v>
      </c>
      <c r="M174" s="1" t="s">
        <v>235</v>
      </c>
      <c r="N174" s="1" t="s">
        <v>288</v>
      </c>
      <c r="O174" s="1" t="s">
        <v>236</v>
      </c>
      <c r="P174" s="1" t="s">
        <v>60</v>
      </c>
      <c r="Q174" s="1"/>
      <c r="R174" s="8"/>
      <c r="S174" s="1"/>
      <c r="T174" s="1"/>
      <c r="U174" s="1"/>
      <c r="V174" s="1"/>
      <c r="W174" s="1"/>
      <c r="X174" s="7">
        <v>1.0</v>
      </c>
      <c r="Y174" s="9">
        <f t="shared" ref="Y174:Y175" si="35">SUM(R174:W174)</f>
        <v>0</v>
      </c>
      <c r="Z174" s="1"/>
      <c r="AA174" s="1"/>
      <c r="AB174" s="8"/>
      <c r="AC174" s="1"/>
      <c r="AD174" s="1"/>
      <c r="AE174" s="1"/>
      <c r="AF174" s="7">
        <v>1.0</v>
      </c>
      <c r="AG174" s="9">
        <f t="shared" ref="AG174:AG175" si="36">SUM(AB174:AE174)</f>
        <v>0</v>
      </c>
    </row>
    <row r="175">
      <c r="A175" s="2">
        <v>174.0</v>
      </c>
      <c r="B175" s="6" t="s">
        <v>484</v>
      </c>
      <c r="C175" s="1" t="s">
        <v>485</v>
      </c>
      <c r="D175" s="1" t="s">
        <v>84</v>
      </c>
      <c r="E175" s="1" t="s">
        <v>85</v>
      </c>
      <c r="F175" s="1" t="s">
        <v>86</v>
      </c>
      <c r="G175" s="1" t="s">
        <v>526</v>
      </c>
      <c r="H175" s="7">
        <v>1.0</v>
      </c>
      <c r="I175" s="1" t="s">
        <v>433</v>
      </c>
      <c r="J175" s="1" t="s">
        <v>34</v>
      </c>
      <c r="K175" s="1" t="s">
        <v>487</v>
      </c>
      <c r="L175" s="1" t="s">
        <v>469</v>
      </c>
      <c r="M175" s="1" t="s">
        <v>235</v>
      </c>
      <c r="N175" s="1" t="s">
        <v>288</v>
      </c>
      <c r="O175" s="1" t="s">
        <v>236</v>
      </c>
      <c r="P175" s="1" t="s">
        <v>40</v>
      </c>
      <c r="Q175" s="1"/>
      <c r="R175" s="8"/>
      <c r="S175" s="1"/>
      <c r="T175" s="1"/>
      <c r="U175" s="1"/>
      <c r="V175" s="1"/>
      <c r="W175" s="1"/>
      <c r="X175" s="7">
        <v>1.0</v>
      </c>
      <c r="Y175" s="9">
        <f t="shared" si="35"/>
        <v>0</v>
      </c>
      <c r="Z175" s="1"/>
      <c r="AA175" s="1"/>
      <c r="AB175" s="8"/>
      <c r="AC175" s="1"/>
      <c r="AD175" s="1"/>
      <c r="AE175" s="1"/>
      <c r="AF175" s="7">
        <v>1.0</v>
      </c>
      <c r="AG175" s="9">
        <f t="shared" si="36"/>
        <v>0</v>
      </c>
    </row>
    <row r="176">
      <c r="A176" s="10">
        <v>175.0</v>
      </c>
      <c r="B176" s="11" t="s">
        <v>484</v>
      </c>
      <c r="C176" s="12" t="s">
        <v>485</v>
      </c>
      <c r="D176" s="12" t="s">
        <v>41</v>
      </c>
      <c r="E176" s="12" t="s">
        <v>42</v>
      </c>
      <c r="F176" s="12" t="s">
        <v>43</v>
      </c>
      <c r="G176" s="12" t="s">
        <v>527</v>
      </c>
      <c r="H176" s="17">
        <v>1.0</v>
      </c>
      <c r="I176" s="12" t="s">
        <v>433</v>
      </c>
      <c r="J176" s="12" t="s">
        <v>46</v>
      </c>
      <c r="K176" s="12" t="s">
        <v>487</v>
      </c>
      <c r="L176" s="12" t="s">
        <v>469</v>
      </c>
      <c r="M176" s="12" t="s">
        <v>235</v>
      </c>
      <c r="N176" s="12" t="s">
        <v>288</v>
      </c>
      <c r="O176" s="12" t="s">
        <v>236</v>
      </c>
      <c r="P176" s="13" t="s">
        <v>47</v>
      </c>
      <c r="Q176" s="12"/>
      <c r="R176" s="14"/>
      <c r="S176" s="12"/>
      <c r="T176" s="12"/>
      <c r="U176" s="12"/>
      <c r="V176" s="12"/>
      <c r="W176" s="12"/>
      <c r="X176" s="12"/>
      <c r="Y176" s="15"/>
      <c r="Z176" s="12"/>
      <c r="AA176" s="12"/>
      <c r="AB176" s="14"/>
      <c r="AC176" s="12"/>
      <c r="AD176" s="12"/>
      <c r="AE176" s="12"/>
      <c r="AF176" s="12"/>
      <c r="AG176" s="15"/>
    </row>
    <row r="177">
      <c r="A177" s="2">
        <v>176.0</v>
      </c>
      <c r="B177" s="6" t="s">
        <v>484</v>
      </c>
      <c r="C177" s="1" t="s">
        <v>485</v>
      </c>
      <c r="D177" s="1" t="s">
        <v>528</v>
      </c>
      <c r="E177" s="1" t="s">
        <v>473</v>
      </c>
      <c r="F177" s="1" t="s">
        <v>529</v>
      </c>
      <c r="G177" s="16" t="s">
        <v>530</v>
      </c>
      <c r="H177" s="1"/>
      <c r="I177" s="1" t="s">
        <v>433</v>
      </c>
      <c r="J177" s="1" t="s">
        <v>34</v>
      </c>
      <c r="K177" s="1" t="s">
        <v>487</v>
      </c>
      <c r="L177" s="1" t="s">
        <v>469</v>
      </c>
      <c r="M177" s="1" t="s">
        <v>235</v>
      </c>
      <c r="N177" s="1" t="s">
        <v>288</v>
      </c>
      <c r="O177" s="1" t="s">
        <v>236</v>
      </c>
      <c r="P177" s="1" t="s">
        <v>60</v>
      </c>
      <c r="Q177" s="1"/>
      <c r="R177" s="8"/>
      <c r="S177" s="1"/>
      <c r="T177" s="1"/>
      <c r="U177" s="1"/>
      <c r="V177" s="7">
        <v>1.0</v>
      </c>
      <c r="W177" s="1"/>
      <c r="X177" s="1"/>
      <c r="Y177" s="9">
        <f t="shared" ref="Y177:Y179" si="37">SUM(R177:W177)</f>
        <v>1</v>
      </c>
      <c r="Z177" s="1"/>
      <c r="AA177" s="1"/>
      <c r="AB177" s="8"/>
      <c r="AC177" s="1"/>
      <c r="AD177" s="1"/>
      <c r="AE177" s="1"/>
      <c r="AF177" s="7">
        <v>1.0</v>
      </c>
      <c r="AG177" s="9">
        <f t="shared" ref="AG177:AG179" si="38">SUM(AB177:AE177)</f>
        <v>0</v>
      </c>
    </row>
    <row r="178">
      <c r="A178" s="2">
        <v>177.0</v>
      </c>
      <c r="B178" s="6" t="s">
        <v>484</v>
      </c>
      <c r="C178" s="1" t="s">
        <v>485</v>
      </c>
      <c r="D178" s="1" t="s">
        <v>531</v>
      </c>
      <c r="E178" s="1" t="s">
        <v>532</v>
      </c>
      <c r="F178" s="1" t="s">
        <v>533</v>
      </c>
      <c r="G178" s="1" t="s">
        <v>240</v>
      </c>
      <c r="H178" s="1"/>
      <c r="I178" s="1" t="s">
        <v>433</v>
      </c>
      <c r="J178" s="1" t="s">
        <v>34</v>
      </c>
      <c r="K178" s="1" t="s">
        <v>487</v>
      </c>
      <c r="L178" s="1" t="s">
        <v>469</v>
      </c>
      <c r="M178" s="1" t="s">
        <v>235</v>
      </c>
      <c r="N178" s="1" t="s">
        <v>288</v>
      </c>
      <c r="O178" s="1" t="s">
        <v>236</v>
      </c>
      <c r="P178" s="1" t="s">
        <v>60</v>
      </c>
      <c r="Q178" s="1"/>
      <c r="R178" s="8"/>
      <c r="S178" s="1"/>
      <c r="T178" s="1"/>
      <c r="U178" s="1"/>
      <c r="V178" s="1"/>
      <c r="W178" s="1"/>
      <c r="X178" s="7">
        <v>1.0</v>
      </c>
      <c r="Y178" s="9">
        <f t="shared" si="37"/>
        <v>0</v>
      </c>
      <c r="Z178" s="1"/>
      <c r="AA178" s="1"/>
      <c r="AB178" s="8"/>
      <c r="AC178" s="1"/>
      <c r="AD178" s="1"/>
      <c r="AE178" s="1"/>
      <c r="AF178" s="7">
        <v>1.0</v>
      </c>
      <c r="AG178" s="9">
        <f t="shared" si="38"/>
        <v>0</v>
      </c>
    </row>
    <row r="179">
      <c r="A179" s="2">
        <v>178.0</v>
      </c>
      <c r="B179" s="6" t="s">
        <v>484</v>
      </c>
      <c r="C179" s="1" t="s">
        <v>485</v>
      </c>
      <c r="D179" s="1" t="s">
        <v>499</v>
      </c>
      <c r="E179" s="1" t="s">
        <v>49</v>
      </c>
      <c r="F179" s="1" t="s">
        <v>500</v>
      </c>
      <c r="G179" s="1" t="s">
        <v>534</v>
      </c>
      <c r="H179" s="7">
        <v>2.0</v>
      </c>
      <c r="I179" s="1" t="s">
        <v>433</v>
      </c>
      <c r="J179" s="1" t="s">
        <v>34</v>
      </c>
      <c r="K179" s="1" t="s">
        <v>487</v>
      </c>
      <c r="L179" s="1" t="s">
        <v>469</v>
      </c>
      <c r="M179" s="1" t="s">
        <v>235</v>
      </c>
      <c r="N179" s="1" t="s">
        <v>288</v>
      </c>
      <c r="O179" s="1" t="s">
        <v>236</v>
      </c>
      <c r="P179" s="1" t="s">
        <v>40</v>
      </c>
      <c r="Q179" s="1"/>
      <c r="R179" s="8"/>
      <c r="S179" s="1"/>
      <c r="T179" s="1"/>
      <c r="U179" s="1"/>
      <c r="V179" s="7">
        <v>1.0</v>
      </c>
      <c r="W179" s="1"/>
      <c r="X179" s="1"/>
      <c r="Y179" s="9">
        <f t="shared" si="37"/>
        <v>1</v>
      </c>
      <c r="Z179" s="1"/>
      <c r="AA179" s="1"/>
      <c r="AB179" s="8"/>
      <c r="AC179" s="1"/>
      <c r="AD179" s="7">
        <v>1.0</v>
      </c>
      <c r="AE179" s="1"/>
      <c r="AF179" s="1"/>
      <c r="AG179" s="9">
        <f t="shared" si="38"/>
        <v>1</v>
      </c>
    </row>
    <row r="180">
      <c r="A180" s="10">
        <v>179.0</v>
      </c>
      <c r="B180" s="11" t="s">
        <v>484</v>
      </c>
      <c r="C180" s="12" t="s">
        <v>485</v>
      </c>
      <c r="D180" s="12" t="s">
        <v>41</v>
      </c>
      <c r="E180" s="12" t="s">
        <v>42</v>
      </c>
      <c r="F180" s="12" t="s">
        <v>43</v>
      </c>
      <c r="G180" s="12" t="s">
        <v>535</v>
      </c>
      <c r="H180" s="17">
        <v>1.0</v>
      </c>
      <c r="I180" s="12" t="s">
        <v>433</v>
      </c>
      <c r="J180" s="12" t="s">
        <v>46</v>
      </c>
      <c r="K180" s="12" t="s">
        <v>487</v>
      </c>
      <c r="L180" s="12" t="s">
        <v>469</v>
      </c>
      <c r="M180" s="12" t="s">
        <v>235</v>
      </c>
      <c r="N180" s="12" t="s">
        <v>288</v>
      </c>
      <c r="O180" s="12" t="s">
        <v>236</v>
      </c>
      <c r="P180" s="13" t="s">
        <v>47</v>
      </c>
      <c r="Q180" s="12"/>
      <c r="R180" s="14"/>
      <c r="S180" s="12"/>
      <c r="T180" s="12"/>
      <c r="U180" s="12"/>
      <c r="V180" s="12"/>
      <c r="W180" s="12"/>
      <c r="X180" s="12"/>
      <c r="Y180" s="15"/>
      <c r="Z180" s="12"/>
      <c r="AA180" s="12"/>
      <c r="AB180" s="14"/>
      <c r="AC180" s="12"/>
      <c r="AD180" s="12"/>
      <c r="AE180" s="12"/>
      <c r="AF180" s="12"/>
      <c r="AG180" s="15"/>
    </row>
    <row r="181">
      <c r="A181" s="2">
        <v>180.0</v>
      </c>
      <c r="B181" s="6" t="s">
        <v>484</v>
      </c>
      <c r="C181" s="1" t="s">
        <v>485</v>
      </c>
      <c r="D181" s="1" t="s">
        <v>536</v>
      </c>
      <c r="E181" s="1" t="s">
        <v>537</v>
      </c>
      <c r="F181" s="1" t="s">
        <v>538</v>
      </c>
      <c r="G181" s="1" t="s">
        <v>539</v>
      </c>
      <c r="H181" s="7">
        <v>1.0</v>
      </c>
      <c r="I181" s="1" t="s">
        <v>540</v>
      </c>
      <c r="J181" s="1" t="s">
        <v>34</v>
      </c>
      <c r="K181" s="1" t="s">
        <v>487</v>
      </c>
      <c r="L181" s="1" t="s">
        <v>469</v>
      </c>
      <c r="M181" s="1" t="s">
        <v>235</v>
      </c>
      <c r="N181" s="1" t="s">
        <v>288</v>
      </c>
      <c r="O181" s="1" t="s">
        <v>236</v>
      </c>
      <c r="P181" s="1" t="s">
        <v>40</v>
      </c>
      <c r="Q181" s="1"/>
      <c r="R181" s="8"/>
      <c r="S181" s="1"/>
      <c r="T181" s="1"/>
      <c r="U181" s="1"/>
      <c r="V181" s="7">
        <v>1.0</v>
      </c>
      <c r="W181" s="1"/>
      <c r="X181" s="1"/>
      <c r="Y181" s="9">
        <f>SUM(R181:W181)</f>
        <v>1</v>
      </c>
      <c r="Z181" s="1"/>
      <c r="AA181" s="1"/>
      <c r="AB181" s="18">
        <v>1.0</v>
      </c>
      <c r="AC181" s="1"/>
      <c r="AD181" s="1"/>
      <c r="AE181" s="1"/>
      <c r="AF181" s="1"/>
      <c r="AG181" s="9">
        <f>SUM(AB181:AE181)</f>
        <v>1</v>
      </c>
    </row>
    <row r="182">
      <c r="A182" s="10">
        <v>181.0</v>
      </c>
      <c r="B182" s="11" t="s">
        <v>484</v>
      </c>
      <c r="C182" s="12" t="s">
        <v>485</v>
      </c>
      <c r="D182" s="12" t="s">
        <v>41</v>
      </c>
      <c r="E182" s="12" t="s">
        <v>42</v>
      </c>
      <c r="F182" s="12" t="s">
        <v>43</v>
      </c>
      <c r="G182" s="12" t="s">
        <v>541</v>
      </c>
      <c r="H182" s="17">
        <v>1.0</v>
      </c>
      <c r="I182" s="12" t="s">
        <v>542</v>
      </c>
      <c r="J182" s="12" t="s">
        <v>46</v>
      </c>
      <c r="K182" s="12" t="s">
        <v>487</v>
      </c>
      <c r="L182" s="12" t="s">
        <v>469</v>
      </c>
      <c r="M182" s="12" t="s">
        <v>235</v>
      </c>
      <c r="N182" s="12" t="s">
        <v>288</v>
      </c>
      <c r="O182" s="12" t="s">
        <v>236</v>
      </c>
      <c r="P182" s="13" t="s">
        <v>47</v>
      </c>
      <c r="Q182" s="12"/>
      <c r="R182" s="14"/>
      <c r="S182" s="12"/>
      <c r="T182" s="12"/>
      <c r="U182" s="12"/>
      <c r="V182" s="12"/>
      <c r="W182" s="12"/>
      <c r="X182" s="12"/>
      <c r="Y182" s="15"/>
      <c r="Z182" s="12"/>
      <c r="AA182" s="12"/>
      <c r="AB182" s="14"/>
      <c r="AC182" s="12"/>
      <c r="AD182" s="12"/>
      <c r="AE182" s="12"/>
      <c r="AF182" s="12"/>
      <c r="AG182" s="15"/>
    </row>
    <row r="183">
      <c r="A183" s="2">
        <v>182.0</v>
      </c>
      <c r="B183" s="6" t="s">
        <v>484</v>
      </c>
      <c r="C183" s="1" t="s">
        <v>485</v>
      </c>
      <c r="D183" s="1" t="s">
        <v>528</v>
      </c>
      <c r="E183" s="1" t="s">
        <v>473</v>
      </c>
      <c r="F183" s="1" t="s">
        <v>529</v>
      </c>
      <c r="G183" s="1" t="s">
        <v>543</v>
      </c>
      <c r="H183" s="7">
        <v>1.0</v>
      </c>
      <c r="I183" s="1" t="s">
        <v>433</v>
      </c>
      <c r="J183" s="1" t="s">
        <v>34</v>
      </c>
      <c r="K183" s="1" t="s">
        <v>487</v>
      </c>
      <c r="L183" s="1" t="s">
        <v>469</v>
      </c>
      <c r="M183" s="1" t="s">
        <v>235</v>
      </c>
      <c r="N183" s="1" t="s">
        <v>288</v>
      </c>
      <c r="O183" s="1" t="s">
        <v>236</v>
      </c>
      <c r="P183" s="1" t="s">
        <v>60</v>
      </c>
      <c r="Q183" s="1"/>
      <c r="R183" s="8"/>
      <c r="S183" s="1"/>
      <c r="T183" s="1"/>
      <c r="U183" s="1"/>
      <c r="V183" s="7">
        <v>1.0</v>
      </c>
      <c r="W183" s="1"/>
      <c r="X183" s="1"/>
      <c r="Y183" s="9">
        <f>SUM(R183:W183)</f>
        <v>1</v>
      </c>
      <c r="Z183" s="1"/>
      <c r="AA183" s="1"/>
      <c r="AB183" s="8"/>
      <c r="AC183" s="1"/>
      <c r="AD183" s="1"/>
      <c r="AE183" s="1"/>
      <c r="AF183" s="7">
        <v>1.0</v>
      </c>
      <c r="AG183" s="9">
        <f>SUM(AB183:AE183)</f>
        <v>0</v>
      </c>
    </row>
    <row r="184">
      <c r="A184" s="10">
        <v>183.0</v>
      </c>
      <c r="B184" s="11" t="s">
        <v>484</v>
      </c>
      <c r="C184" s="12" t="s">
        <v>485</v>
      </c>
      <c r="D184" s="12" t="s">
        <v>41</v>
      </c>
      <c r="E184" s="12" t="s">
        <v>42</v>
      </c>
      <c r="F184" s="12" t="s">
        <v>43</v>
      </c>
      <c r="G184" s="13" t="s">
        <v>544</v>
      </c>
      <c r="H184" s="12"/>
      <c r="I184" s="12" t="s">
        <v>433</v>
      </c>
      <c r="J184" s="12" t="s">
        <v>46</v>
      </c>
      <c r="K184" s="12" t="s">
        <v>487</v>
      </c>
      <c r="L184" s="12" t="s">
        <v>469</v>
      </c>
      <c r="M184" s="12" t="s">
        <v>235</v>
      </c>
      <c r="N184" s="12" t="s">
        <v>288</v>
      </c>
      <c r="O184" s="12" t="s">
        <v>236</v>
      </c>
      <c r="P184" s="13" t="s">
        <v>47</v>
      </c>
      <c r="Q184" s="12"/>
      <c r="R184" s="14"/>
      <c r="S184" s="12"/>
      <c r="T184" s="12"/>
      <c r="U184" s="12"/>
      <c r="V184" s="12"/>
      <c r="W184" s="12"/>
      <c r="X184" s="12"/>
      <c r="Y184" s="15"/>
      <c r="Z184" s="12"/>
      <c r="AA184" s="12"/>
      <c r="AB184" s="14"/>
      <c r="AC184" s="12"/>
      <c r="AD184" s="12"/>
      <c r="AE184" s="12"/>
      <c r="AF184" s="12"/>
      <c r="AG184" s="15"/>
    </row>
    <row r="185">
      <c r="A185" s="2">
        <v>184.0</v>
      </c>
      <c r="B185" s="6" t="s">
        <v>484</v>
      </c>
      <c r="C185" s="1" t="s">
        <v>485</v>
      </c>
      <c r="D185" s="1" t="s">
        <v>545</v>
      </c>
      <c r="E185" s="1" t="s">
        <v>481</v>
      </c>
      <c r="F185" s="1" t="s">
        <v>546</v>
      </c>
      <c r="G185" s="1" t="s">
        <v>547</v>
      </c>
      <c r="H185" s="7">
        <v>1.0</v>
      </c>
      <c r="I185" s="1" t="s">
        <v>433</v>
      </c>
      <c r="J185" s="1" t="s">
        <v>34</v>
      </c>
      <c r="K185" s="1" t="s">
        <v>487</v>
      </c>
      <c r="L185" s="1" t="s">
        <v>469</v>
      </c>
      <c r="M185" s="1" t="s">
        <v>235</v>
      </c>
      <c r="N185" s="1" t="s">
        <v>288</v>
      </c>
      <c r="O185" s="1" t="s">
        <v>236</v>
      </c>
      <c r="P185" s="1" t="s">
        <v>40</v>
      </c>
      <c r="Q185" s="1"/>
      <c r="R185" s="8"/>
      <c r="S185" s="1"/>
      <c r="T185" s="1"/>
      <c r="U185" s="1"/>
      <c r="V185" s="1"/>
      <c r="W185" s="1"/>
      <c r="X185" s="7">
        <v>1.0</v>
      </c>
      <c r="Y185" s="9">
        <f t="shared" ref="Y185:Y186" si="39">SUM(R185:W185)</f>
        <v>0</v>
      </c>
      <c r="Z185" s="1"/>
      <c r="AA185" s="1"/>
      <c r="AB185" s="8"/>
      <c r="AC185" s="1"/>
      <c r="AD185" s="1"/>
      <c r="AE185" s="1"/>
      <c r="AF185" s="7">
        <v>1.0</v>
      </c>
      <c r="AG185" s="9">
        <f t="shared" ref="AG185:AG186" si="40">SUM(AB185:AE185)</f>
        <v>0</v>
      </c>
    </row>
    <row r="186">
      <c r="A186" s="2">
        <v>185.0</v>
      </c>
      <c r="B186" s="6" t="s">
        <v>548</v>
      </c>
      <c r="C186" s="1" t="s">
        <v>549</v>
      </c>
      <c r="D186" s="1" t="s">
        <v>61</v>
      </c>
      <c r="E186" s="1" t="s">
        <v>62</v>
      </c>
      <c r="F186" s="1" t="s">
        <v>63</v>
      </c>
      <c r="G186" s="1" t="s">
        <v>550</v>
      </c>
      <c r="H186" s="7">
        <v>1.0</v>
      </c>
      <c r="I186" s="1" t="s">
        <v>433</v>
      </c>
      <c r="J186" s="1" t="s">
        <v>34</v>
      </c>
      <c r="K186" s="1" t="s">
        <v>551</v>
      </c>
      <c r="L186" s="1" t="s">
        <v>552</v>
      </c>
      <c r="M186" s="1" t="s">
        <v>71</v>
      </c>
      <c r="N186" s="1" t="s">
        <v>72</v>
      </c>
      <c r="O186" s="1" t="s">
        <v>71</v>
      </c>
      <c r="P186" s="1" t="s">
        <v>60</v>
      </c>
      <c r="Q186" s="1"/>
      <c r="R186" s="8"/>
      <c r="S186" s="1"/>
      <c r="T186" s="1"/>
      <c r="U186" s="1"/>
      <c r="V186" s="7">
        <v>1.0</v>
      </c>
      <c r="W186" s="1"/>
      <c r="X186" s="1"/>
      <c r="Y186" s="9">
        <f t="shared" si="39"/>
        <v>1</v>
      </c>
      <c r="Z186" s="1"/>
      <c r="AA186" s="1"/>
      <c r="AB186" s="8"/>
      <c r="AC186" s="1"/>
      <c r="AD186" s="1"/>
      <c r="AE186" s="1"/>
      <c r="AF186" s="7">
        <v>1.0</v>
      </c>
      <c r="AG186" s="9">
        <f t="shared" si="40"/>
        <v>0</v>
      </c>
    </row>
    <row r="187">
      <c r="A187" s="10">
        <v>186.0</v>
      </c>
      <c r="B187" s="11" t="s">
        <v>548</v>
      </c>
      <c r="C187" s="12" t="s">
        <v>549</v>
      </c>
      <c r="D187" s="12" t="s">
        <v>41</v>
      </c>
      <c r="E187" s="12" t="s">
        <v>42</v>
      </c>
      <c r="F187" s="12" t="s">
        <v>43</v>
      </c>
      <c r="G187" s="12" t="s">
        <v>553</v>
      </c>
      <c r="H187" s="17">
        <v>1.0</v>
      </c>
      <c r="I187" s="12" t="s">
        <v>433</v>
      </c>
      <c r="J187" s="12" t="s">
        <v>46</v>
      </c>
      <c r="K187" s="12" t="s">
        <v>551</v>
      </c>
      <c r="L187" s="12" t="s">
        <v>552</v>
      </c>
      <c r="M187" s="12" t="s">
        <v>71</v>
      </c>
      <c r="N187" s="12" t="s">
        <v>72</v>
      </c>
      <c r="O187" s="12" t="s">
        <v>71</v>
      </c>
      <c r="P187" s="13" t="s">
        <v>47</v>
      </c>
      <c r="Q187" s="12"/>
      <c r="R187" s="14"/>
      <c r="S187" s="12"/>
      <c r="T187" s="12"/>
      <c r="U187" s="12"/>
      <c r="V187" s="12"/>
      <c r="W187" s="12"/>
      <c r="X187" s="12"/>
      <c r="Y187" s="15"/>
      <c r="Z187" s="12"/>
      <c r="AA187" s="12"/>
      <c r="AB187" s="14"/>
      <c r="AC187" s="12"/>
      <c r="AD187" s="12"/>
      <c r="AE187" s="12"/>
      <c r="AF187" s="12"/>
      <c r="AG187" s="15"/>
    </row>
    <row r="188">
      <c r="A188" s="2">
        <v>187.0</v>
      </c>
      <c r="B188" s="6" t="s">
        <v>554</v>
      </c>
      <c r="C188" s="1" t="s">
        <v>555</v>
      </c>
      <c r="D188" s="1" t="s">
        <v>556</v>
      </c>
      <c r="E188" s="1" t="s">
        <v>557</v>
      </c>
      <c r="F188" s="1" t="s">
        <v>558</v>
      </c>
      <c r="G188" s="1" t="s">
        <v>556</v>
      </c>
      <c r="H188" s="1"/>
      <c r="I188" s="1" t="s">
        <v>433</v>
      </c>
      <c r="J188" s="1" t="s">
        <v>34</v>
      </c>
      <c r="K188" s="1" t="s">
        <v>559</v>
      </c>
      <c r="L188" s="1" t="s">
        <v>552</v>
      </c>
      <c r="M188" s="1" t="s">
        <v>560</v>
      </c>
      <c r="N188" s="1" t="s">
        <v>561</v>
      </c>
      <c r="O188" s="1" t="s">
        <v>562</v>
      </c>
      <c r="P188" s="1" t="s">
        <v>60</v>
      </c>
      <c r="Q188" s="1"/>
      <c r="R188" s="8"/>
      <c r="S188" s="1"/>
      <c r="T188" s="1"/>
      <c r="U188" s="1"/>
      <c r="V188" s="1"/>
      <c r="W188" s="1"/>
      <c r="X188" s="7">
        <v>1.0</v>
      </c>
      <c r="Y188" s="9">
        <f t="shared" ref="Y188:Y193" si="41">SUM(R188:W188)</f>
        <v>0</v>
      </c>
      <c r="Z188" s="1"/>
      <c r="AA188" s="1"/>
      <c r="AB188" s="8"/>
      <c r="AC188" s="1"/>
      <c r="AD188" s="1"/>
      <c r="AE188" s="1"/>
      <c r="AF188" s="7">
        <v>1.0</v>
      </c>
      <c r="AG188" s="9">
        <f t="shared" ref="AG188:AG193" si="42">SUM(AB188:AE188)</f>
        <v>0</v>
      </c>
    </row>
    <row r="189">
      <c r="A189" s="2">
        <v>188.0</v>
      </c>
      <c r="B189" s="6" t="s">
        <v>554</v>
      </c>
      <c r="C189" s="1" t="s">
        <v>555</v>
      </c>
      <c r="D189" s="1" t="s">
        <v>563</v>
      </c>
      <c r="E189" s="1" t="s">
        <v>564</v>
      </c>
      <c r="F189" s="1" t="s">
        <v>565</v>
      </c>
      <c r="G189" s="1" t="s">
        <v>566</v>
      </c>
      <c r="H189" s="7">
        <v>1.0</v>
      </c>
      <c r="I189" s="1" t="s">
        <v>433</v>
      </c>
      <c r="J189" s="1" t="s">
        <v>34</v>
      </c>
      <c r="K189" s="1" t="s">
        <v>559</v>
      </c>
      <c r="L189" s="1" t="s">
        <v>552</v>
      </c>
      <c r="M189" s="1" t="s">
        <v>560</v>
      </c>
      <c r="N189" s="1" t="s">
        <v>561</v>
      </c>
      <c r="O189" s="1" t="s">
        <v>562</v>
      </c>
      <c r="P189" s="1" t="s">
        <v>40</v>
      </c>
      <c r="Q189" s="1"/>
      <c r="R189" s="8"/>
      <c r="S189" s="1"/>
      <c r="T189" s="1"/>
      <c r="U189" s="1"/>
      <c r="V189" s="1"/>
      <c r="W189" s="1"/>
      <c r="X189" s="7">
        <v>1.0</v>
      </c>
      <c r="Y189" s="9">
        <f t="shared" si="41"/>
        <v>0</v>
      </c>
      <c r="Z189" s="1"/>
      <c r="AA189" s="1"/>
      <c r="AB189" s="8"/>
      <c r="AC189" s="1"/>
      <c r="AD189" s="1"/>
      <c r="AE189" s="1"/>
      <c r="AF189" s="7">
        <v>1.0</v>
      </c>
      <c r="AG189" s="9">
        <f t="shared" si="42"/>
        <v>0</v>
      </c>
    </row>
    <row r="190">
      <c r="A190" s="2">
        <v>189.0</v>
      </c>
      <c r="B190" s="6" t="s">
        <v>554</v>
      </c>
      <c r="C190" s="1" t="s">
        <v>555</v>
      </c>
      <c r="D190" s="1" t="s">
        <v>567</v>
      </c>
      <c r="E190" s="1" t="s">
        <v>568</v>
      </c>
      <c r="F190" s="1" t="s">
        <v>569</v>
      </c>
      <c r="G190" s="1" t="s">
        <v>567</v>
      </c>
      <c r="H190" s="1"/>
      <c r="I190" s="1" t="s">
        <v>433</v>
      </c>
      <c r="J190" s="1" t="s">
        <v>34</v>
      </c>
      <c r="K190" s="1" t="s">
        <v>559</v>
      </c>
      <c r="L190" s="1" t="s">
        <v>552</v>
      </c>
      <c r="M190" s="1" t="s">
        <v>560</v>
      </c>
      <c r="N190" s="1" t="s">
        <v>561</v>
      </c>
      <c r="O190" s="1" t="s">
        <v>562</v>
      </c>
      <c r="P190" s="1" t="s">
        <v>40</v>
      </c>
      <c r="Q190" s="1"/>
      <c r="R190" s="8"/>
      <c r="S190" s="1"/>
      <c r="T190" s="1"/>
      <c r="U190" s="1"/>
      <c r="V190" s="1"/>
      <c r="W190" s="1"/>
      <c r="X190" s="7">
        <v>1.0</v>
      </c>
      <c r="Y190" s="9">
        <f t="shared" si="41"/>
        <v>0</v>
      </c>
      <c r="Z190" s="1"/>
      <c r="AA190" s="1"/>
      <c r="AB190" s="8"/>
      <c r="AC190" s="1"/>
      <c r="AD190" s="1"/>
      <c r="AE190" s="1"/>
      <c r="AF190" s="7">
        <v>1.0</v>
      </c>
      <c r="AG190" s="9">
        <f t="shared" si="42"/>
        <v>0</v>
      </c>
    </row>
    <row r="191">
      <c r="A191" s="2">
        <v>190.0</v>
      </c>
      <c r="B191" s="6" t="s">
        <v>554</v>
      </c>
      <c r="C191" s="1" t="s">
        <v>555</v>
      </c>
      <c r="D191" s="1" t="s">
        <v>570</v>
      </c>
      <c r="E191" s="1" t="s">
        <v>571</v>
      </c>
      <c r="F191" s="1" t="s">
        <v>572</v>
      </c>
      <c r="G191" s="1" t="s">
        <v>573</v>
      </c>
      <c r="H191" s="7">
        <v>1.0</v>
      </c>
      <c r="I191" s="1" t="s">
        <v>433</v>
      </c>
      <c r="J191" s="1" t="s">
        <v>34</v>
      </c>
      <c r="K191" s="1" t="s">
        <v>559</v>
      </c>
      <c r="L191" s="1" t="s">
        <v>552</v>
      </c>
      <c r="M191" s="1" t="s">
        <v>560</v>
      </c>
      <c r="N191" s="1" t="s">
        <v>561</v>
      </c>
      <c r="O191" s="1" t="s">
        <v>562</v>
      </c>
      <c r="P191" s="1" t="s">
        <v>40</v>
      </c>
      <c r="Q191" s="1"/>
      <c r="R191" s="18">
        <v>1.0</v>
      </c>
      <c r="S191" s="1"/>
      <c r="T191" s="1"/>
      <c r="U191" s="1"/>
      <c r="V191" s="1"/>
      <c r="W191" s="1"/>
      <c r="X191" s="1"/>
      <c r="Y191" s="9">
        <f t="shared" si="41"/>
        <v>1</v>
      </c>
      <c r="Z191" s="1"/>
      <c r="AA191" s="1"/>
      <c r="AB191" s="8"/>
      <c r="AC191" s="1"/>
      <c r="AD191" s="1"/>
      <c r="AE191" s="1"/>
      <c r="AF191" s="7">
        <v>1.0</v>
      </c>
      <c r="AG191" s="9">
        <f t="shared" si="42"/>
        <v>0</v>
      </c>
    </row>
    <row r="192">
      <c r="A192" s="2">
        <v>191.0</v>
      </c>
      <c r="B192" s="6" t="s">
        <v>574</v>
      </c>
      <c r="C192" s="1" t="s">
        <v>575</v>
      </c>
      <c r="D192" s="1" t="s">
        <v>576</v>
      </c>
      <c r="E192" s="1" t="s">
        <v>577</v>
      </c>
      <c r="F192" s="1" t="s">
        <v>578</v>
      </c>
      <c r="G192" s="1" t="s">
        <v>579</v>
      </c>
      <c r="H192" s="1"/>
      <c r="I192" s="1" t="s">
        <v>433</v>
      </c>
      <c r="J192" s="1" t="s">
        <v>34</v>
      </c>
      <c r="K192" s="1" t="s">
        <v>580</v>
      </c>
      <c r="L192" s="1" t="s">
        <v>581</v>
      </c>
      <c r="M192" s="1" t="s">
        <v>37</v>
      </c>
      <c r="N192" s="1" t="s">
        <v>38</v>
      </c>
      <c r="O192" s="1" t="s">
        <v>39</v>
      </c>
      <c r="P192" s="1" t="s">
        <v>60</v>
      </c>
      <c r="Q192" s="1"/>
      <c r="R192" s="8"/>
      <c r="S192" s="1"/>
      <c r="T192" s="1"/>
      <c r="U192" s="1"/>
      <c r="V192" s="1"/>
      <c r="W192" s="1"/>
      <c r="X192" s="7">
        <v>1.0</v>
      </c>
      <c r="Y192" s="9">
        <f t="shared" si="41"/>
        <v>0</v>
      </c>
      <c r="Z192" s="1"/>
      <c r="AA192" s="1"/>
      <c r="AB192" s="8"/>
      <c r="AC192" s="1"/>
      <c r="AD192" s="1"/>
      <c r="AE192" s="1"/>
      <c r="AF192" s="7">
        <v>1.0</v>
      </c>
      <c r="AG192" s="9">
        <f t="shared" si="42"/>
        <v>0</v>
      </c>
    </row>
    <row r="193">
      <c r="A193" s="2">
        <v>192.0</v>
      </c>
      <c r="B193" s="6" t="s">
        <v>582</v>
      </c>
      <c r="C193" s="1" t="s">
        <v>583</v>
      </c>
      <c r="D193" s="1" t="s">
        <v>584</v>
      </c>
      <c r="E193" s="1" t="s">
        <v>585</v>
      </c>
      <c r="F193" s="1" t="s">
        <v>586</v>
      </c>
      <c r="G193" s="1" t="s">
        <v>587</v>
      </c>
      <c r="H193" s="7">
        <v>1.0</v>
      </c>
      <c r="I193" s="1" t="s">
        <v>588</v>
      </c>
      <c r="J193" s="1" t="s">
        <v>34</v>
      </c>
      <c r="K193" s="1" t="s">
        <v>589</v>
      </c>
      <c r="L193" s="1" t="s">
        <v>590</v>
      </c>
      <c r="M193" s="1" t="s">
        <v>71</v>
      </c>
      <c r="N193" s="1" t="s">
        <v>72</v>
      </c>
      <c r="O193" s="1" t="s">
        <v>71</v>
      </c>
      <c r="P193" s="1" t="s">
        <v>60</v>
      </c>
      <c r="Q193" s="1"/>
      <c r="R193" s="8"/>
      <c r="S193" s="1"/>
      <c r="T193" s="1"/>
      <c r="U193" s="1"/>
      <c r="V193" s="7">
        <v>1.0</v>
      </c>
      <c r="W193" s="1"/>
      <c r="X193" s="1"/>
      <c r="Y193" s="9">
        <f t="shared" si="41"/>
        <v>1</v>
      </c>
      <c r="Z193" s="1"/>
      <c r="AA193" s="1"/>
      <c r="AB193" s="8"/>
      <c r="AC193" s="1"/>
      <c r="AD193" s="1"/>
      <c r="AE193" s="1"/>
      <c r="AF193" s="7">
        <v>1.0</v>
      </c>
      <c r="AG193" s="9">
        <f t="shared" si="42"/>
        <v>0</v>
      </c>
    </row>
    <row r="194">
      <c r="A194" s="10">
        <v>193.0</v>
      </c>
      <c r="B194" s="11" t="s">
        <v>582</v>
      </c>
      <c r="C194" s="12" t="s">
        <v>583</v>
      </c>
      <c r="D194" s="12" t="s">
        <v>41</v>
      </c>
      <c r="E194" s="12" t="s">
        <v>42</v>
      </c>
      <c r="F194" s="12" t="s">
        <v>43</v>
      </c>
      <c r="G194" s="13" t="s">
        <v>591</v>
      </c>
      <c r="H194" s="12"/>
      <c r="I194" s="12" t="s">
        <v>588</v>
      </c>
      <c r="J194" s="12" t="s">
        <v>46</v>
      </c>
      <c r="K194" s="12" t="s">
        <v>589</v>
      </c>
      <c r="L194" s="12" t="s">
        <v>590</v>
      </c>
      <c r="M194" s="12" t="s">
        <v>71</v>
      </c>
      <c r="N194" s="12" t="s">
        <v>72</v>
      </c>
      <c r="O194" s="12" t="s">
        <v>71</v>
      </c>
      <c r="P194" s="13" t="s">
        <v>47</v>
      </c>
      <c r="Q194" s="12"/>
      <c r="R194" s="14"/>
      <c r="S194" s="12"/>
      <c r="T194" s="12"/>
      <c r="U194" s="12"/>
      <c r="V194" s="12"/>
      <c r="W194" s="12"/>
      <c r="X194" s="12"/>
      <c r="Y194" s="15"/>
      <c r="Z194" s="12"/>
      <c r="AA194" s="12"/>
      <c r="AB194" s="14"/>
      <c r="AC194" s="12"/>
      <c r="AD194" s="12"/>
      <c r="AE194" s="12"/>
      <c r="AF194" s="12"/>
      <c r="AG194" s="15"/>
    </row>
    <row r="195">
      <c r="A195" s="2">
        <v>194.0</v>
      </c>
      <c r="B195" s="6" t="s">
        <v>582</v>
      </c>
      <c r="C195" s="1" t="s">
        <v>583</v>
      </c>
      <c r="D195" s="1" t="s">
        <v>592</v>
      </c>
      <c r="E195" s="1" t="s">
        <v>593</v>
      </c>
      <c r="F195" s="1" t="s">
        <v>594</v>
      </c>
      <c r="G195" s="1" t="s">
        <v>595</v>
      </c>
      <c r="H195" s="7">
        <v>1.0</v>
      </c>
      <c r="I195" s="1" t="s">
        <v>596</v>
      </c>
      <c r="J195" s="1" t="s">
        <v>34</v>
      </c>
      <c r="K195" s="1" t="s">
        <v>589</v>
      </c>
      <c r="L195" s="1" t="s">
        <v>590</v>
      </c>
      <c r="M195" s="1" t="s">
        <v>71</v>
      </c>
      <c r="N195" s="1" t="s">
        <v>72</v>
      </c>
      <c r="O195" s="1" t="s">
        <v>71</v>
      </c>
      <c r="P195" s="1" t="s">
        <v>60</v>
      </c>
      <c r="Q195" s="1"/>
      <c r="R195" s="8"/>
      <c r="S195" s="1"/>
      <c r="T195" s="1"/>
      <c r="U195" s="1"/>
      <c r="V195" s="7">
        <v>1.0</v>
      </c>
      <c r="W195" s="1"/>
      <c r="X195" s="1"/>
      <c r="Y195" s="9">
        <f>SUM(R195:W195)</f>
        <v>1</v>
      </c>
      <c r="Z195" s="1"/>
      <c r="AA195" s="1"/>
      <c r="AB195" s="8"/>
      <c r="AC195" s="1"/>
      <c r="AD195" s="1"/>
      <c r="AE195" s="1"/>
      <c r="AF195" s="7">
        <v>1.0</v>
      </c>
      <c r="AG195" s="9">
        <f>SUM(AB195:AE195)</f>
        <v>0</v>
      </c>
    </row>
    <row r="196">
      <c r="A196" s="10">
        <v>195.0</v>
      </c>
      <c r="B196" s="11" t="s">
        <v>582</v>
      </c>
      <c r="C196" s="12" t="s">
        <v>583</v>
      </c>
      <c r="D196" s="12" t="s">
        <v>41</v>
      </c>
      <c r="E196" s="12" t="s">
        <v>42</v>
      </c>
      <c r="F196" s="12" t="s">
        <v>43</v>
      </c>
      <c r="G196" s="12" t="s">
        <v>597</v>
      </c>
      <c r="H196" s="17">
        <v>1.0</v>
      </c>
      <c r="I196" s="12" t="s">
        <v>596</v>
      </c>
      <c r="J196" s="12" t="s">
        <v>46</v>
      </c>
      <c r="K196" s="12" t="s">
        <v>589</v>
      </c>
      <c r="L196" s="12" t="s">
        <v>590</v>
      </c>
      <c r="M196" s="12" t="s">
        <v>71</v>
      </c>
      <c r="N196" s="12" t="s">
        <v>72</v>
      </c>
      <c r="O196" s="12" t="s">
        <v>71</v>
      </c>
      <c r="P196" s="13" t="s">
        <v>47</v>
      </c>
      <c r="Q196" s="12"/>
      <c r="R196" s="14"/>
      <c r="S196" s="12"/>
      <c r="T196" s="12"/>
      <c r="U196" s="12"/>
      <c r="V196" s="12"/>
      <c r="W196" s="12"/>
      <c r="X196" s="12"/>
      <c r="Y196" s="15"/>
      <c r="Z196" s="12"/>
      <c r="AA196" s="12"/>
      <c r="AB196" s="14"/>
      <c r="AC196" s="12"/>
      <c r="AD196" s="12"/>
      <c r="AE196" s="12"/>
      <c r="AF196" s="12"/>
      <c r="AG196" s="15"/>
    </row>
    <row r="197">
      <c r="A197" s="2">
        <v>196.0</v>
      </c>
      <c r="B197" s="6" t="s">
        <v>598</v>
      </c>
      <c r="C197" s="1" t="s">
        <v>599</v>
      </c>
      <c r="D197" s="1" t="s">
        <v>600</v>
      </c>
      <c r="E197" s="1" t="s">
        <v>601</v>
      </c>
      <c r="F197" s="1" t="s">
        <v>602</v>
      </c>
      <c r="G197" s="1" t="s">
        <v>603</v>
      </c>
      <c r="H197" s="7">
        <v>1.0</v>
      </c>
      <c r="I197" s="1" t="s">
        <v>588</v>
      </c>
      <c r="J197" s="1" t="s">
        <v>34</v>
      </c>
      <c r="K197" s="1" t="s">
        <v>604</v>
      </c>
      <c r="L197" s="1" t="s">
        <v>605</v>
      </c>
      <c r="M197" s="1" t="s">
        <v>71</v>
      </c>
      <c r="N197" s="1" t="s">
        <v>72</v>
      </c>
      <c r="O197" s="1" t="s">
        <v>71</v>
      </c>
      <c r="P197" s="1" t="s">
        <v>40</v>
      </c>
      <c r="Q197" s="1"/>
      <c r="R197" s="8"/>
      <c r="S197" s="1"/>
      <c r="T197" s="1"/>
      <c r="U197" s="1"/>
      <c r="V197" s="1"/>
      <c r="W197" s="1"/>
      <c r="X197" s="7">
        <v>1.0</v>
      </c>
      <c r="Y197" s="9">
        <f>SUM(R197:W197)</f>
        <v>0</v>
      </c>
      <c r="Z197" s="1"/>
      <c r="AA197" s="1"/>
      <c r="AB197" s="8"/>
      <c r="AC197" s="1"/>
      <c r="AD197" s="1"/>
      <c r="AE197" s="1"/>
      <c r="AF197" s="7">
        <v>1.0</v>
      </c>
      <c r="AG197" s="9">
        <f>SUM(AB197:AE197)</f>
        <v>0</v>
      </c>
    </row>
    <row r="198">
      <c r="A198" s="10">
        <v>197.0</v>
      </c>
      <c r="B198" s="11" t="s">
        <v>598</v>
      </c>
      <c r="C198" s="12" t="s">
        <v>599</v>
      </c>
      <c r="D198" s="12" t="s">
        <v>41</v>
      </c>
      <c r="E198" s="12" t="s">
        <v>42</v>
      </c>
      <c r="F198" s="12" t="s">
        <v>43</v>
      </c>
      <c r="G198" s="13" t="s">
        <v>606</v>
      </c>
      <c r="H198" s="12"/>
      <c r="I198" s="12" t="s">
        <v>588</v>
      </c>
      <c r="J198" s="12" t="s">
        <v>46</v>
      </c>
      <c r="K198" s="12" t="s">
        <v>604</v>
      </c>
      <c r="L198" s="12" t="s">
        <v>605</v>
      </c>
      <c r="M198" s="12" t="s">
        <v>71</v>
      </c>
      <c r="N198" s="12" t="s">
        <v>72</v>
      </c>
      <c r="O198" s="12" t="s">
        <v>71</v>
      </c>
      <c r="P198" s="13" t="s">
        <v>47</v>
      </c>
      <c r="Q198" s="12"/>
      <c r="R198" s="14"/>
      <c r="S198" s="12"/>
      <c r="T198" s="12"/>
      <c r="U198" s="12"/>
      <c r="V198" s="12"/>
      <c r="W198" s="12"/>
      <c r="X198" s="12"/>
      <c r="Y198" s="15"/>
      <c r="Z198" s="12"/>
      <c r="AA198" s="12"/>
      <c r="AB198" s="14"/>
      <c r="AC198" s="12"/>
      <c r="AD198" s="12"/>
      <c r="AE198" s="12"/>
      <c r="AF198" s="12"/>
      <c r="AG198" s="15"/>
    </row>
    <row r="199">
      <c r="A199" s="2">
        <v>198.0</v>
      </c>
      <c r="B199" s="6" t="s">
        <v>598</v>
      </c>
      <c r="C199" s="1" t="s">
        <v>599</v>
      </c>
      <c r="D199" s="1" t="s">
        <v>30</v>
      </c>
      <c r="E199" s="1" t="s">
        <v>31</v>
      </c>
      <c r="F199" s="1" t="s">
        <v>32</v>
      </c>
      <c r="G199" s="1" t="s">
        <v>607</v>
      </c>
      <c r="H199" s="7">
        <v>1.0</v>
      </c>
      <c r="I199" s="1" t="s">
        <v>588</v>
      </c>
      <c r="J199" s="1" t="s">
        <v>34</v>
      </c>
      <c r="K199" s="1" t="s">
        <v>604</v>
      </c>
      <c r="L199" s="1" t="s">
        <v>605</v>
      </c>
      <c r="M199" s="1" t="s">
        <v>71</v>
      </c>
      <c r="N199" s="1" t="s">
        <v>72</v>
      </c>
      <c r="O199" s="1" t="s">
        <v>71</v>
      </c>
      <c r="P199" s="1" t="s">
        <v>40</v>
      </c>
      <c r="Q199" s="1"/>
      <c r="R199" s="18">
        <v>1.0</v>
      </c>
      <c r="S199" s="1"/>
      <c r="T199" s="1"/>
      <c r="U199" s="1"/>
      <c r="V199" s="1"/>
      <c r="W199" s="1"/>
      <c r="X199" s="1"/>
      <c r="Y199" s="9">
        <f t="shared" ref="Y199:Y204" si="43">SUM(R199:W199)</f>
        <v>1</v>
      </c>
      <c r="Z199" s="1"/>
      <c r="AA199" s="1"/>
      <c r="AB199" s="8"/>
      <c r="AC199" s="1"/>
      <c r="AD199" s="1"/>
      <c r="AE199" s="1"/>
      <c r="AF199" s="7">
        <v>1.0</v>
      </c>
      <c r="AG199" s="9">
        <f t="shared" ref="AG199:AG204" si="44">SUM(AB199:AE199)</f>
        <v>0</v>
      </c>
    </row>
    <row r="200">
      <c r="A200" s="2">
        <v>199.0</v>
      </c>
      <c r="B200" s="6" t="s">
        <v>608</v>
      </c>
      <c r="C200" s="1" t="s">
        <v>609</v>
      </c>
      <c r="D200" s="1" t="s">
        <v>610</v>
      </c>
      <c r="E200" s="1" t="s">
        <v>611</v>
      </c>
      <c r="F200" s="1" t="s">
        <v>612</v>
      </c>
      <c r="G200" s="1" t="s">
        <v>613</v>
      </c>
      <c r="H200" s="7">
        <v>1.0</v>
      </c>
      <c r="I200" s="1" t="s">
        <v>588</v>
      </c>
      <c r="J200" s="1" t="s">
        <v>34</v>
      </c>
      <c r="K200" s="1" t="s">
        <v>614</v>
      </c>
      <c r="L200" s="1" t="s">
        <v>605</v>
      </c>
      <c r="M200" s="1" t="s">
        <v>560</v>
      </c>
      <c r="N200" s="1" t="s">
        <v>561</v>
      </c>
      <c r="O200" s="1" t="s">
        <v>562</v>
      </c>
      <c r="P200" s="1" t="s">
        <v>60</v>
      </c>
      <c r="Q200" s="1"/>
      <c r="R200" s="18">
        <v>1.0</v>
      </c>
      <c r="S200" s="1"/>
      <c r="T200" s="1"/>
      <c r="U200" s="1"/>
      <c r="V200" s="1"/>
      <c r="W200" s="1"/>
      <c r="X200" s="1"/>
      <c r="Y200" s="9">
        <f t="shared" si="43"/>
        <v>1</v>
      </c>
      <c r="Z200" s="1"/>
      <c r="AA200" s="1"/>
      <c r="AB200" s="8"/>
      <c r="AC200" s="1"/>
      <c r="AD200" s="1"/>
      <c r="AE200" s="1"/>
      <c r="AF200" s="7">
        <v>1.0</v>
      </c>
      <c r="AG200" s="9">
        <f t="shared" si="44"/>
        <v>0</v>
      </c>
    </row>
    <row r="201">
      <c r="A201" s="2">
        <v>200.0</v>
      </c>
      <c r="B201" s="6" t="s">
        <v>615</v>
      </c>
      <c r="C201" s="1" t="s">
        <v>616</v>
      </c>
      <c r="D201" s="1" t="s">
        <v>617</v>
      </c>
      <c r="E201" s="1" t="s">
        <v>618</v>
      </c>
      <c r="F201" s="1" t="s">
        <v>619</v>
      </c>
      <c r="G201" s="1" t="s">
        <v>620</v>
      </c>
      <c r="H201" s="1"/>
      <c r="I201" s="1" t="s">
        <v>433</v>
      </c>
      <c r="J201" s="1" t="s">
        <v>34</v>
      </c>
      <c r="K201" s="1" t="s">
        <v>621</v>
      </c>
      <c r="L201" s="1" t="s">
        <v>622</v>
      </c>
      <c r="M201" s="1" t="s">
        <v>214</v>
      </c>
      <c r="N201" s="1" t="s">
        <v>121</v>
      </c>
      <c r="O201" s="1" t="s">
        <v>177</v>
      </c>
      <c r="P201" s="1" t="s">
        <v>40</v>
      </c>
      <c r="Q201" s="1"/>
      <c r="R201" s="8"/>
      <c r="S201" s="1"/>
      <c r="T201" s="1"/>
      <c r="U201" s="1"/>
      <c r="V201" s="1"/>
      <c r="W201" s="1"/>
      <c r="X201" s="7">
        <v>1.0</v>
      </c>
      <c r="Y201" s="9">
        <f t="shared" si="43"/>
        <v>0</v>
      </c>
      <c r="Z201" s="1"/>
      <c r="AA201" s="1"/>
      <c r="AB201" s="8"/>
      <c r="AC201" s="1"/>
      <c r="AD201" s="1"/>
      <c r="AE201" s="1"/>
      <c r="AF201" s="7">
        <v>1.0</v>
      </c>
      <c r="AG201" s="9">
        <f t="shared" si="44"/>
        <v>0</v>
      </c>
    </row>
    <row r="202">
      <c r="A202" s="2">
        <v>201.0</v>
      </c>
      <c r="B202" s="6" t="s">
        <v>623</v>
      </c>
      <c r="C202" s="1" t="s">
        <v>624</v>
      </c>
      <c r="D202" s="1" t="s">
        <v>84</v>
      </c>
      <c r="E202" s="1" t="s">
        <v>85</v>
      </c>
      <c r="F202" s="1" t="s">
        <v>86</v>
      </c>
      <c r="G202" s="1" t="s">
        <v>625</v>
      </c>
      <c r="H202" s="7">
        <v>1.0</v>
      </c>
      <c r="I202" s="1" t="s">
        <v>588</v>
      </c>
      <c r="J202" s="1" t="s">
        <v>34</v>
      </c>
      <c r="K202" s="1" t="s">
        <v>626</v>
      </c>
      <c r="L202" s="1" t="s">
        <v>627</v>
      </c>
      <c r="M202" s="1" t="s">
        <v>214</v>
      </c>
      <c r="N202" s="1" t="s">
        <v>121</v>
      </c>
      <c r="O202" s="1" t="s">
        <v>177</v>
      </c>
      <c r="P202" s="1" t="s">
        <v>40</v>
      </c>
      <c r="Q202" s="1"/>
      <c r="R202" s="18">
        <v>1.0</v>
      </c>
      <c r="S202" s="1"/>
      <c r="T202" s="1"/>
      <c r="U202" s="1"/>
      <c r="V202" s="1"/>
      <c r="W202" s="1"/>
      <c r="X202" s="1"/>
      <c r="Y202" s="9">
        <f t="shared" si="43"/>
        <v>1</v>
      </c>
      <c r="Z202" s="1"/>
      <c r="AA202" s="1"/>
      <c r="AB202" s="8"/>
      <c r="AC202" s="1"/>
      <c r="AD202" s="1"/>
      <c r="AE202" s="1"/>
      <c r="AF202" s="7">
        <v>1.0</v>
      </c>
      <c r="AG202" s="9">
        <f t="shared" si="44"/>
        <v>0</v>
      </c>
    </row>
    <row r="203">
      <c r="A203" s="2">
        <v>202.0</v>
      </c>
      <c r="B203" s="6" t="s">
        <v>623</v>
      </c>
      <c r="C203" s="1" t="s">
        <v>624</v>
      </c>
      <c r="D203" s="1" t="s">
        <v>628</v>
      </c>
      <c r="E203" s="1" t="s">
        <v>629</v>
      </c>
      <c r="F203" s="1" t="s">
        <v>630</v>
      </c>
      <c r="G203" s="1" t="s">
        <v>631</v>
      </c>
      <c r="H203" s="7">
        <v>1.0</v>
      </c>
      <c r="I203" s="1" t="s">
        <v>588</v>
      </c>
      <c r="J203" s="1" t="s">
        <v>34</v>
      </c>
      <c r="K203" s="1" t="s">
        <v>626</v>
      </c>
      <c r="L203" s="1" t="s">
        <v>627</v>
      </c>
      <c r="M203" s="1" t="s">
        <v>214</v>
      </c>
      <c r="N203" s="1" t="s">
        <v>121</v>
      </c>
      <c r="O203" s="1" t="s">
        <v>177</v>
      </c>
      <c r="P203" s="1" t="s">
        <v>40</v>
      </c>
      <c r="Q203" s="1"/>
      <c r="R203" s="8"/>
      <c r="S203" s="1"/>
      <c r="T203" s="1"/>
      <c r="U203" s="1"/>
      <c r="V203" s="1"/>
      <c r="W203" s="1"/>
      <c r="X203" s="7">
        <v>1.0</v>
      </c>
      <c r="Y203" s="9">
        <f t="shared" si="43"/>
        <v>0</v>
      </c>
      <c r="Z203" s="1"/>
      <c r="AA203" s="1"/>
      <c r="AB203" s="8"/>
      <c r="AC203" s="1"/>
      <c r="AD203" s="1"/>
      <c r="AE203" s="1"/>
      <c r="AF203" s="7">
        <v>1.0</v>
      </c>
      <c r="AG203" s="9">
        <f t="shared" si="44"/>
        <v>0</v>
      </c>
    </row>
    <row r="204">
      <c r="A204" s="2">
        <v>203.0</v>
      </c>
      <c r="B204" s="6" t="s">
        <v>632</v>
      </c>
      <c r="C204" s="1" t="s">
        <v>633</v>
      </c>
      <c r="D204" s="1" t="s">
        <v>634</v>
      </c>
      <c r="E204" s="1" t="s">
        <v>635</v>
      </c>
      <c r="F204" s="1" t="s">
        <v>636</v>
      </c>
      <c r="G204" s="1" t="s">
        <v>637</v>
      </c>
      <c r="H204" s="7">
        <v>1.0</v>
      </c>
      <c r="I204" s="1" t="s">
        <v>588</v>
      </c>
      <c r="J204" s="1" t="s">
        <v>34</v>
      </c>
      <c r="K204" s="1" t="s">
        <v>638</v>
      </c>
      <c r="L204" s="1" t="s">
        <v>639</v>
      </c>
      <c r="M204" s="1" t="s">
        <v>71</v>
      </c>
      <c r="N204" s="1" t="s">
        <v>72</v>
      </c>
      <c r="O204" s="1" t="s">
        <v>71</v>
      </c>
      <c r="P204" s="1" t="s">
        <v>60</v>
      </c>
      <c r="Q204" s="1"/>
      <c r="R204" s="8"/>
      <c r="S204" s="1"/>
      <c r="T204" s="1"/>
      <c r="U204" s="1"/>
      <c r="V204" s="1"/>
      <c r="W204" s="1"/>
      <c r="X204" s="7">
        <v>1.0</v>
      </c>
      <c r="Y204" s="9">
        <f t="shared" si="43"/>
        <v>0</v>
      </c>
      <c r="Z204" s="1"/>
      <c r="AA204" s="1"/>
      <c r="AB204" s="8"/>
      <c r="AC204" s="1"/>
      <c r="AD204" s="1"/>
      <c r="AE204" s="1"/>
      <c r="AF204" s="7">
        <v>1.0</v>
      </c>
      <c r="AG204" s="9">
        <f t="shared" si="44"/>
        <v>0</v>
      </c>
    </row>
    <row r="205">
      <c r="A205" s="10">
        <v>204.0</v>
      </c>
      <c r="B205" s="11" t="s">
        <v>632</v>
      </c>
      <c r="C205" s="12" t="s">
        <v>633</v>
      </c>
      <c r="D205" s="12" t="s">
        <v>41</v>
      </c>
      <c r="E205" s="12" t="s">
        <v>42</v>
      </c>
      <c r="F205" s="12" t="s">
        <v>43</v>
      </c>
      <c r="G205" s="12" t="s">
        <v>640</v>
      </c>
      <c r="H205" s="17">
        <v>1.0</v>
      </c>
      <c r="I205" s="12" t="s">
        <v>588</v>
      </c>
      <c r="J205" s="12" t="s">
        <v>46</v>
      </c>
      <c r="K205" s="12" t="s">
        <v>638</v>
      </c>
      <c r="L205" s="12" t="s">
        <v>639</v>
      </c>
      <c r="M205" s="12" t="s">
        <v>71</v>
      </c>
      <c r="N205" s="12" t="s">
        <v>72</v>
      </c>
      <c r="O205" s="12" t="s">
        <v>71</v>
      </c>
      <c r="P205" s="13" t="s">
        <v>47</v>
      </c>
      <c r="Q205" s="12"/>
      <c r="R205" s="14"/>
      <c r="S205" s="12"/>
      <c r="T205" s="12"/>
      <c r="U205" s="12"/>
      <c r="V205" s="12"/>
      <c r="W205" s="12"/>
      <c r="X205" s="12"/>
      <c r="Y205" s="15"/>
      <c r="Z205" s="12"/>
      <c r="AA205" s="12"/>
      <c r="AB205" s="14"/>
      <c r="AC205" s="12"/>
      <c r="AD205" s="12"/>
      <c r="AE205" s="12"/>
      <c r="AF205" s="12"/>
      <c r="AG205" s="15"/>
    </row>
    <row r="206">
      <c r="A206" s="2">
        <v>205.0</v>
      </c>
      <c r="B206" s="6" t="s">
        <v>632</v>
      </c>
      <c r="C206" s="1" t="s">
        <v>633</v>
      </c>
      <c r="D206" s="1" t="s">
        <v>641</v>
      </c>
      <c r="E206" s="1" t="s">
        <v>282</v>
      </c>
      <c r="F206" s="1" t="s">
        <v>642</v>
      </c>
      <c r="G206" s="1" t="s">
        <v>643</v>
      </c>
      <c r="H206" s="7">
        <v>2.0</v>
      </c>
      <c r="I206" s="1" t="s">
        <v>596</v>
      </c>
      <c r="J206" s="1" t="s">
        <v>34</v>
      </c>
      <c r="K206" s="1" t="s">
        <v>638</v>
      </c>
      <c r="L206" s="1" t="s">
        <v>639</v>
      </c>
      <c r="M206" s="1" t="s">
        <v>71</v>
      </c>
      <c r="N206" s="1" t="s">
        <v>72</v>
      </c>
      <c r="O206" s="1" t="s">
        <v>71</v>
      </c>
      <c r="P206" s="1" t="s">
        <v>40</v>
      </c>
      <c r="Q206" s="1"/>
      <c r="R206" s="18">
        <v>1.0</v>
      </c>
      <c r="S206" s="1"/>
      <c r="T206" s="1"/>
      <c r="U206" s="1"/>
      <c r="V206" s="1"/>
      <c r="W206" s="1"/>
      <c r="X206" s="1"/>
      <c r="Y206" s="9">
        <f>SUM(R206:W206)</f>
        <v>1</v>
      </c>
      <c r="Z206" s="1"/>
      <c r="AA206" s="1"/>
      <c r="AB206" s="8"/>
      <c r="AC206" s="1"/>
      <c r="AD206" s="1"/>
      <c r="AE206" s="1"/>
      <c r="AF206" s="7">
        <v>1.0</v>
      </c>
      <c r="AG206" s="9">
        <f>SUM(AB206:AE206)</f>
        <v>0</v>
      </c>
    </row>
    <row r="207">
      <c r="A207" s="10">
        <v>206.0</v>
      </c>
      <c r="B207" s="11" t="s">
        <v>632</v>
      </c>
      <c r="C207" s="12" t="s">
        <v>633</v>
      </c>
      <c r="D207" s="12" t="s">
        <v>41</v>
      </c>
      <c r="E207" s="12" t="s">
        <v>42</v>
      </c>
      <c r="F207" s="12" t="s">
        <v>43</v>
      </c>
      <c r="G207" s="13" t="s">
        <v>644</v>
      </c>
      <c r="H207" s="12"/>
      <c r="I207" s="12" t="s">
        <v>596</v>
      </c>
      <c r="J207" s="12" t="s">
        <v>46</v>
      </c>
      <c r="K207" s="12" t="s">
        <v>638</v>
      </c>
      <c r="L207" s="12" t="s">
        <v>639</v>
      </c>
      <c r="M207" s="12" t="s">
        <v>71</v>
      </c>
      <c r="N207" s="12" t="s">
        <v>72</v>
      </c>
      <c r="O207" s="12" t="s">
        <v>71</v>
      </c>
      <c r="P207" s="13" t="s">
        <v>47</v>
      </c>
      <c r="Q207" s="12"/>
      <c r="R207" s="14"/>
      <c r="S207" s="12"/>
      <c r="T207" s="12"/>
      <c r="U207" s="12"/>
      <c r="V207" s="12"/>
      <c r="W207" s="12"/>
      <c r="X207" s="12"/>
      <c r="Y207" s="15"/>
      <c r="Z207" s="12"/>
      <c r="AA207" s="12"/>
      <c r="AB207" s="14"/>
      <c r="AC207" s="12"/>
      <c r="AD207" s="12"/>
      <c r="AE207" s="12"/>
      <c r="AF207" s="12"/>
      <c r="AG207" s="15"/>
    </row>
    <row r="208">
      <c r="A208" s="2">
        <v>207.0</v>
      </c>
      <c r="B208" s="6" t="s">
        <v>632</v>
      </c>
      <c r="C208" s="1" t="s">
        <v>633</v>
      </c>
      <c r="D208" s="1" t="s">
        <v>645</v>
      </c>
      <c r="E208" s="1" t="s">
        <v>646</v>
      </c>
      <c r="F208" s="1" t="s">
        <v>647</v>
      </c>
      <c r="G208" s="1" t="s">
        <v>648</v>
      </c>
      <c r="H208" s="7">
        <v>1.0</v>
      </c>
      <c r="I208" s="1" t="s">
        <v>596</v>
      </c>
      <c r="J208" s="1" t="s">
        <v>34</v>
      </c>
      <c r="K208" s="1" t="s">
        <v>638</v>
      </c>
      <c r="L208" s="1" t="s">
        <v>639</v>
      </c>
      <c r="M208" s="1" t="s">
        <v>71</v>
      </c>
      <c r="N208" s="1" t="s">
        <v>72</v>
      </c>
      <c r="O208" s="1" t="s">
        <v>71</v>
      </c>
      <c r="P208" s="1" t="s">
        <v>60</v>
      </c>
      <c r="Q208" s="1"/>
      <c r="R208" s="18">
        <v>1.0</v>
      </c>
      <c r="S208" s="1"/>
      <c r="T208" s="1"/>
      <c r="U208" s="1"/>
      <c r="V208" s="1"/>
      <c r="W208" s="1"/>
      <c r="X208" s="1"/>
      <c r="Y208" s="9">
        <f t="shared" ref="Y208:Y209" si="45">SUM(R208:W208)</f>
        <v>1</v>
      </c>
      <c r="Z208" s="1"/>
      <c r="AA208" s="1"/>
      <c r="AB208" s="8"/>
      <c r="AC208" s="1"/>
      <c r="AD208" s="1"/>
      <c r="AE208" s="1"/>
      <c r="AF208" s="7">
        <v>1.0</v>
      </c>
      <c r="AG208" s="9">
        <f t="shared" ref="AG208:AG209" si="46">SUM(AB208:AE208)</f>
        <v>0</v>
      </c>
    </row>
    <row r="209">
      <c r="A209" s="2">
        <v>208.0</v>
      </c>
      <c r="B209" s="6" t="s">
        <v>632</v>
      </c>
      <c r="C209" s="1" t="s">
        <v>633</v>
      </c>
      <c r="D209" s="1" t="s">
        <v>649</v>
      </c>
      <c r="E209" s="1" t="s">
        <v>650</v>
      </c>
      <c r="F209" s="1" t="s">
        <v>651</v>
      </c>
      <c r="G209" s="16" t="s">
        <v>652</v>
      </c>
      <c r="H209" s="1"/>
      <c r="I209" s="1" t="s">
        <v>596</v>
      </c>
      <c r="J209" s="1" t="s">
        <v>34</v>
      </c>
      <c r="K209" s="1" t="s">
        <v>638</v>
      </c>
      <c r="L209" s="1" t="s">
        <v>639</v>
      </c>
      <c r="M209" s="1" t="s">
        <v>71</v>
      </c>
      <c r="N209" s="1" t="s">
        <v>72</v>
      </c>
      <c r="O209" s="1" t="s">
        <v>71</v>
      </c>
      <c r="P209" s="16" t="s">
        <v>47</v>
      </c>
      <c r="Q209" s="1"/>
      <c r="R209" s="18">
        <v>1.0</v>
      </c>
      <c r="S209" s="1"/>
      <c r="T209" s="1"/>
      <c r="U209" s="1"/>
      <c r="V209" s="1"/>
      <c r="W209" s="1"/>
      <c r="X209" s="1"/>
      <c r="Y209" s="9">
        <f t="shared" si="45"/>
        <v>1</v>
      </c>
      <c r="Z209" s="1"/>
      <c r="AA209" s="1"/>
      <c r="AB209" s="8"/>
      <c r="AC209" s="1"/>
      <c r="AD209" s="1"/>
      <c r="AE209" s="1"/>
      <c r="AF209" s="7">
        <v>1.0</v>
      </c>
      <c r="AG209" s="9">
        <f t="shared" si="46"/>
        <v>0</v>
      </c>
    </row>
    <row r="210">
      <c r="A210" s="10">
        <v>209.0</v>
      </c>
      <c r="B210" s="11" t="s">
        <v>632</v>
      </c>
      <c r="C210" s="12" t="s">
        <v>633</v>
      </c>
      <c r="D210" s="12" t="s">
        <v>41</v>
      </c>
      <c r="E210" s="12" t="s">
        <v>42</v>
      </c>
      <c r="F210" s="12" t="s">
        <v>43</v>
      </c>
      <c r="G210" s="13" t="s">
        <v>653</v>
      </c>
      <c r="H210" s="12"/>
      <c r="I210" s="12" t="s">
        <v>596</v>
      </c>
      <c r="J210" s="12" t="s">
        <v>46</v>
      </c>
      <c r="K210" s="12" t="s">
        <v>638</v>
      </c>
      <c r="L210" s="12" t="s">
        <v>639</v>
      </c>
      <c r="M210" s="12" t="s">
        <v>71</v>
      </c>
      <c r="N210" s="12" t="s">
        <v>72</v>
      </c>
      <c r="O210" s="12" t="s">
        <v>71</v>
      </c>
      <c r="P210" s="13" t="s">
        <v>47</v>
      </c>
      <c r="Q210" s="12"/>
      <c r="R210" s="14"/>
      <c r="S210" s="12"/>
      <c r="T210" s="12"/>
      <c r="U210" s="12"/>
      <c r="V210" s="12"/>
      <c r="W210" s="12"/>
      <c r="X210" s="12"/>
      <c r="Y210" s="15"/>
      <c r="Z210" s="12"/>
      <c r="AA210" s="12"/>
      <c r="AB210" s="14"/>
      <c r="AC210" s="12"/>
      <c r="AD210" s="12"/>
      <c r="AE210" s="12"/>
      <c r="AF210" s="12"/>
      <c r="AG210" s="15"/>
    </row>
    <row r="211">
      <c r="A211" s="2">
        <v>210.0</v>
      </c>
      <c r="B211" s="6" t="s">
        <v>632</v>
      </c>
      <c r="C211" s="1" t="s">
        <v>633</v>
      </c>
      <c r="D211" s="1" t="s">
        <v>654</v>
      </c>
      <c r="E211" s="1" t="s">
        <v>75</v>
      </c>
      <c r="F211" s="1" t="s">
        <v>655</v>
      </c>
      <c r="G211" s="1" t="s">
        <v>656</v>
      </c>
      <c r="H211" s="1"/>
      <c r="I211" s="1" t="s">
        <v>588</v>
      </c>
      <c r="J211" s="1" t="s">
        <v>34</v>
      </c>
      <c r="K211" s="1" t="s">
        <v>638</v>
      </c>
      <c r="L211" s="1" t="s">
        <v>639</v>
      </c>
      <c r="M211" s="1" t="s">
        <v>71</v>
      </c>
      <c r="N211" s="1" t="s">
        <v>72</v>
      </c>
      <c r="O211" s="1" t="s">
        <v>71</v>
      </c>
      <c r="P211" s="1" t="s">
        <v>60</v>
      </c>
      <c r="Q211" s="1"/>
      <c r="R211" s="8"/>
      <c r="S211" s="1"/>
      <c r="T211" s="1"/>
      <c r="U211" s="1"/>
      <c r="V211" s="1"/>
      <c r="W211" s="1"/>
      <c r="X211" s="7">
        <v>1.0</v>
      </c>
      <c r="Y211" s="9">
        <f>SUM(R211:W211)</f>
        <v>0</v>
      </c>
      <c r="Z211" s="1"/>
      <c r="AA211" s="1"/>
      <c r="AB211" s="8"/>
      <c r="AC211" s="1"/>
      <c r="AD211" s="1"/>
      <c r="AE211" s="1"/>
      <c r="AF211" s="7">
        <v>1.0</v>
      </c>
      <c r="AG211" s="9">
        <f>SUM(AB211:AE211)</f>
        <v>0</v>
      </c>
    </row>
    <row r="212">
      <c r="A212" s="10">
        <v>211.0</v>
      </c>
      <c r="B212" s="11" t="s">
        <v>632</v>
      </c>
      <c r="C212" s="12" t="s">
        <v>633</v>
      </c>
      <c r="D212" s="12" t="s">
        <v>41</v>
      </c>
      <c r="E212" s="12" t="s">
        <v>42</v>
      </c>
      <c r="F212" s="12" t="s">
        <v>43</v>
      </c>
      <c r="G212" s="12" t="s">
        <v>657</v>
      </c>
      <c r="H212" s="12"/>
      <c r="I212" s="12" t="s">
        <v>596</v>
      </c>
      <c r="J212" s="12" t="s">
        <v>46</v>
      </c>
      <c r="K212" s="12" t="s">
        <v>638</v>
      </c>
      <c r="L212" s="12" t="s">
        <v>639</v>
      </c>
      <c r="M212" s="12" t="s">
        <v>71</v>
      </c>
      <c r="N212" s="12" t="s">
        <v>72</v>
      </c>
      <c r="O212" s="12" t="s">
        <v>71</v>
      </c>
      <c r="P212" s="13" t="s">
        <v>47</v>
      </c>
      <c r="Q212" s="12"/>
      <c r="R212" s="14"/>
      <c r="S212" s="12"/>
      <c r="T212" s="12"/>
      <c r="U212" s="12"/>
      <c r="V212" s="12"/>
      <c r="W212" s="12"/>
      <c r="X212" s="12"/>
      <c r="Y212" s="15"/>
      <c r="Z212" s="12"/>
      <c r="AA212" s="12"/>
      <c r="AB212" s="14"/>
      <c r="AC212" s="12"/>
      <c r="AD212" s="12"/>
      <c r="AE212" s="12"/>
      <c r="AF212" s="12"/>
      <c r="AG212" s="15"/>
    </row>
    <row r="213">
      <c r="A213" s="2">
        <v>212.0</v>
      </c>
      <c r="B213" s="6" t="s">
        <v>658</v>
      </c>
      <c r="C213" s="1" t="s">
        <v>659</v>
      </c>
      <c r="D213" s="1" t="s">
        <v>660</v>
      </c>
      <c r="E213" s="1" t="s">
        <v>661</v>
      </c>
      <c r="F213" s="1" t="s">
        <v>662</v>
      </c>
      <c r="G213" s="1" t="s">
        <v>663</v>
      </c>
      <c r="H213" s="7">
        <v>4.0</v>
      </c>
      <c r="I213" s="1" t="s">
        <v>588</v>
      </c>
      <c r="J213" s="1" t="s">
        <v>34</v>
      </c>
      <c r="K213" s="1" t="s">
        <v>664</v>
      </c>
      <c r="L213" s="1" t="s">
        <v>665</v>
      </c>
      <c r="M213" s="1" t="s">
        <v>287</v>
      </c>
      <c r="N213" s="1" t="s">
        <v>288</v>
      </c>
      <c r="O213" s="1" t="s">
        <v>287</v>
      </c>
      <c r="P213" s="1" t="s">
        <v>60</v>
      </c>
      <c r="Q213" s="1"/>
      <c r="R213" s="8"/>
      <c r="S213" s="1"/>
      <c r="T213" s="1"/>
      <c r="U213" s="1"/>
      <c r="V213" s="1"/>
      <c r="W213" s="1"/>
      <c r="X213" s="7">
        <v>1.0</v>
      </c>
      <c r="Y213" s="9">
        <f t="shared" ref="Y213:Y218" si="47">SUM(R213:W213)</f>
        <v>0</v>
      </c>
      <c r="Z213" s="1"/>
      <c r="AA213" s="1"/>
      <c r="AB213" s="8"/>
      <c r="AC213" s="1"/>
      <c r="AD213" s="1"/>
      <c r="AE213" s="1"/>
      <c r="AF213" s="7">
        <v>1.0</v>
      </c>
      <c r="AG213" s="9">
        <f t="shared" ref="AG213:AG218" si="48">SUM(AB213:AE213)</f>
        <v>0</v>
      </c>
    </row>
    <row r="214">
      <c r="A214" s="2">
        <v>213.0</v>
      </c>
      <c r="B214" s="6" t="s">
        <v>658</v>
      </c>
      <c r="C214" s="1" t="s">
        <v>659</v>
      </c>
      <c r="D214" s="1" t="s">
        <v>666</v>
      </c>
      <c r="E214" s="1" t="s">
        <v>172</v>
      </c>
      <c r="F214" s="1" t="s">
        <v>667</v>
      </c>
      <c r="G214" s="1" t="s">
        <v>668</v>
      </c>
      <c r="H214" s="7">
        <v>1.0</v>
      </c>
      <c r="I214" s="1" t="s">
        <v>596</v>
      </c>
      <c r="J214" s="1" t="s">
        <v>34</v>
      </c>
      <c r="K214" s="1" t="s">
        <v>664</v>
      </c>
      <c r="L214" s="1" t="s">
        <v>665</v>
      </c>
      <c r="M214" s="1" t="s">
        <v>287</v>
      </c>
      <c r="N214" s="1" t="s">
        <v>288</v>
      </c>
      <c r="O214" s="1" t="s">
        <v>287</v>
      </c>
      <c r="P214" s="1" t="s">
        <v>60</v>
      </c>
      <c r="Q214" s="1"/>
      <c r="R214" s="18">
        <v>1.0</v>
      </c>
      <c r="S214" s="1"/>
      <c r="T214" s="1"/>
      <c r="U214" s="1"/>
      <c r="V214" s="1"/>
      <c r="W214" s="1"/>
      <c r="X214" s="1"/>
      <c r="Y214" s="9">
        <f t="shared" si="47"/>
        <v>1</v>
      </c>
      <c r="Z214" s="1"/>
      <c r="AA214" s="1"/>
      <c r="AB214" s="18">
        <v>1.0</v>
      </c>
      <c r="AC214" s="1"/>
      <c r="AD214" s="1"/>
      <c r="AE214" s="1"/>
      <c r="AF214" s="1"/>
      <c r="AG214" s="9">
        <f t="shared" si="48"/>
        <v>1</v>
      </c>
    </row>
    <row r="215">
      <c r="A215" s="2">
        <v>214.0</v>
      </c>
      <c r="B215" s="6" t="s">
        <v>658</v>
      </c>
      <c r="C215" s="1" t="s">
        <v>659</v>
      </c>
      <c r="D215" s="1" t="s">
        <v>669</v>
      </c>
      <c r="E215" s="1" t="s">
        <v>247</v>
      </c>
      <c r="F215" s="1" t="s">
        <v>670</v>
      </c>
      <c r="G215" s="1" t="s">
        <v>671</v>
      </c>
      <c r="H215" s="7">
        <v>1.0</v>
      </c>
      <c r="I215" s="1" t="s">
        <v>672</v>
      </c>
      <c r="J215" s="1" t="s">
        <v>34</v>
      </c>
      <c r="K215" s="1" t="s">
        <v>664</v>
      </c>
      <c r="L215" s="1" t="s">
        <v>665</v>
      </c>
      <c r="M215" s="1" t="s">
        <v>287</v>
      </c>
      <c r="N215" s="1" t="s">
        <v>288</v>
      </c>
      <c r="O215" s="1" t="s">
        <v>287</v>
      </c>
      <c r="P215" s="1" t="s">
        <v>40</v>
      </c>
      <c r="Q215" s="1"/>
      <c r="R215" s="18">
        <v>1.0</v>
      </c>
      <c r="S215" s="1"/>
      <c r="T215" s="1"/>
      <c r="U215" s="1"/>
      <c r="V215" s="1"/>
      <c r="W215" s="1"/>
      <c r="X215" s="1"/>
      <c r="Y215" s="9">
        <f t="shared" si="47"/>
        <v>1</v>
      </c>
      <c r="Z215" s="1"/>
      <c r="AA215" s="1"/>
      <c r="AB215" s="8"/>
      <c r="AC215" s="1"/>
      <c r="AD215" s="1"/>
      <c r="AE215" s="1"/>
      <c r="AF215" s="7">
        <v>1.0</v>
      </c>
      <c r="AG215" s="9">
        <f t="shared" si="48"/>
        <v>0</v>
      </c>
    </row>
    <row r="216">
      <c r="A216" s="2">
        <v>215.0</v>
      </c>
      <c r="B216" s="6" t="s">
        <v>658</v>
      </c>
      <c r="C216" s="1" t="s">
        <v>659</v>
      </c>
      <c r="D216" s="1" t="s">
        <v>84</v>
      </c>
      <c r="E216" s="1" t="s">
        <v>85</v>
      </c>
      <c r="F216" s="1" t="s">
        <v>86</v>
      </c>
      <c r="G216" s="1" t="s">
        <v>294</v>
      </c>
      <c r="H216" s="1"/>
      <c r="I216" s="1" t="s">
        <v>588</v>
      </c>
      <c r="J216" s="1" t="s">
        <v>34</v>
      </c>
      <c r="K216" s="1" t="s">
        <v>664</v>
      </c>
      <c r="L216" s="1" t="s">
        <v>665</v>
      </c>
      <c r="M216" s="1" t="s">
        <v>287</v>
      </c>
      <c r="N216" s="1" t="s">
        <v>288</v>
      </c>
      <c r="O216" s="1" t="s">
        <v>287</v>
      </c>
      <c r="P216" s="1" t="s">
        <v>40</v>
      </c>
      <c r="Q216" s="1"/>
      <c r="R216" s="8"/>
      <c r="S216" s="1"/>
      <c r="T216" s="1"/>
      <c r="U216" s="1"/>
      <c r="V216" s="1"/>
      <c r="W216" s="1"/>
      <c r="X216" s="7">
        <v>1.0</v>
      </c>
      <c r="Y216" s="9">
        <f t="shared" si="47"/>
        <v>0</v>
      </c>
      <c r="Z216" s="1"/>
      <c r="AA216" s="1"/>
      <c r="AB216" s="8"/>
      <c r="AC216" s="1"/>
      <c r="AD216" s="1"/>
      <c r="AE216" s="1"/>
      <c r="AF216" s="7">
        <v>1.0</v>
      </c>
      <c r="AG216" s="9">
        <f t="shared" si="48"/>
        <v>0</v>
      </c>
    </row>
    <row r="217">
      <c r="A217" s="2">
        <v>216.0</v>
      </c>
      <c r="B217" s="6" t="s">
        <v>658</v>
      </c>
      <c r="C217" s="1" t="s">
        <v>659</v>
      </c>
      <c r="D217" s="1" t="s">
        <v>654</v>
      </c>
      <c r="E217" s="1" t="s">
        <v>75</v>
      </c>
      <c r="F217" s="1" t="s">
        <v>655</v>
      </c>
      <c r="G217" s="1" t="s">
        <v>673</v>
      </c>
      <c r="H217" s="1"/>
      <c r="I217" s="1" t="s">
        <v>588</v>
      </c>
      <c r="J217" s="1" t="s">
        <v>34</v>
      </c>
      <c r="K217" s="1" t="s">
        <v>664</v>
      </c>
      <c r="L217" s="1" t="s">
        <v>665</v>
      </c>
      <c r="M217" s="1" t="s">
        <v>287</v>
      </c>
      <c r="N217" s="1" t="s">
        <v>288</v>
      </c>
      <c r="O217" s="1" t="s">
        <v>287</v>
      </c>
      <c r="P217" s="1" t="s">
        <v>60</v>
      </c>
      <c r="Q217" s="1"/>
      <c r="R217" s="8"/>
      <c r="S217" s="1"/>
      <c r="T217" s="1"/>
      <c r="U217" s="1"/>
      <c r="V217" s="1"/>
      <c r="W217" s="1"/>
      <c r="X217" s="7">
        <v>1.0</v>
      </c>
      <c r="Y217" s="9">
        <f t="shared" si="47"/>
        <v>0</v>
      </c>
      <c r="Z217" s="1"/>
      <c r="AA217" s="1"/>
      <c r="AB217" s="8"/>
      <c r="AC217" s="1"/>
      <c r="AD217" s="1"/>
      <c r="AE217" s="1"/>
      <c r="AF217" s="7">
        <v>1.0</v>
      </c>
      <c r="AG217" s="9">
        <f t="shared" si="48"/>
        <v>0</v>
      </c>
    </row>
    <row r="218">
      <c r="A218" s="2">
        <v>217.0</v>
      </c>
      <c r="B218" s="6" t="s">
        <v>674</v>
      </c>
      <c r="C218" s="1" t="s">
        <v>675</v>
      </c>
      <c r="D218" s="1" t="s">
        <v>676</v>
      </c>
      <c r="E218" s="1" t="s">
        <v>677</v>
      </c>
      <c r="F218" s="1" t="s">
        <v>678</v>
      </c>
      <c r="G218" s="1" t="s">
        <v>679</v>
      </c>
      <c r="H218" s="7">
        <v>1.0</v>
      </c>
      <c r="I218" s="1" t="s">
        <v>680</v>
      </c>
      <c r="J218" s="1" t="s">
        <v>34</v>
      </c>
      <c r="K218" s="1" t="s">
        <v>681</v>
      </c>
      <c r="L218" s="1" t="s">
        <v>682</v>
      </c>
      <c r="M218" s="1" t="s">
        <v>120</v>
      </c>
      <c r="N218" s="1" t="s">
        <v>121</v>
      </c>
      <c r="O218" s="1" t="s">
        <v>177</v>
      </c>
      <c r="P218" s="1" t="s">
        <v>60</v>
      </c>
      <c r="Q218" s="1"/>
      <c r="R218" s="18">
        <v>1.0</v>
      </c>
      <c r="S218" s="1"/>
      <c r="T218" s="1"/>
      <c r="U218" s="1"/>
      <c r="V218" s="1"/>
      <c r="W218" s="1"/>
      <c r="X218" s="1"/>
      <c r="Y218" s="9">
        <f t="shared" si="47"/>
        <v>1</v>
      </c>
      <c r="Z218" s="1"/>
      <c r="AA218" s="1"/>
      <c r="AB218" s="8"/>
      <c r="AC218" s="1"/>
      <c r="AD218" s="1"/>
      <c r="AE218" s="1"/>
      <c r="AF218" s="7">
        <v>1.0</v>
      </c>
      <c r="AG218" s="9">
        <f t="shared" si="48"/>
        <v>0</v>
      </c>
    </row>
    <row r="219">
      <c r="A219" s="10">
        <v>218.0</v>
      </c>
      <c r="B219" s="11" t="s">
        <v>674</v>
      </c>
      <c r="C219" s="12" t="s">
        <v>675</v>
      </c>
      <c r="D219" s="12" t="s">
        <v>41</v>
      </c>
      <c r="E219" s="12" t="s">
        <v>42</v>
      </c>
      <c r="F219" s="12" t="s">
        <v>43</v>
      </c>
      <c r="G219" s="13" t="s">
        <v>683</v>
      </c>
      <c r="H219" s="12"/>
      <c r="I219" s="12" t="s">
        <v>680</v>
      </c>
      <c r="J219" s="12" t="s">
        <v>46</v>
      </c>
      <c r="K219" s="12" t="s">
        <v>681</v>
      </c>
      <c r="L219" s="12" t="s">
        <v>682</v>
      </c>
      <c r="M219" s="12" t="s">
        <v>120</v>
      </c>
      <c r="N219" s="12" t="s">
        <v>121</v>
      </c>
      <c r="O219" s="12" t="s">
        <v>177</v>
      </c>
      <c r="P219" s="13" t="s">
        <v>47</v>
      </c>
      <c r="Q219" s="12"/>
      <c r="R219" s="14"/>
      <c r="S219" s="12"/>
      <c r="T219" s="12"/>
      <c r="U219" s="12"/>
      <c r="V219" s="12"/>
      <c r="W219" s="12"/>
      <c r="X219" s="12"/>
      <c r="Y219" s="15"/>
      <c r="Z219" s="12"/>
      <c r="AA219" s="12"/>
      <c r="AB219" s="14"/>
      <c r="AC219" s="12"/>
      <c r="AD219" s="12"/>
      <c r="AE219" s="12"/>
      <c r="AF219" s="12"/>
      <c r="AG219" s="15"/>
    </row>
    <row r="220">
      <c r="A220" s="2">
        <v>219.0</v>
      </c>
      <c r="B220" s="6" t="s">
        <v>674</v>
      </c>
      <c r="C220" s="1" t="s">
        <v>675</v>
      </c>
      <c r="D220" s="1" t="s">
        <v>684</v>
      </c>
      <c r="E220" s="1" t="s">
        <v>685</v>
      </c>
      <c r="F220" s="1" t="s">
        <v>686</v>
      </c>
      <c r="G220" s="1" t="s">
        <v>687</v>
      </c>
      <c r="H220" s="7">
        <v>2.0</v>
      </c>
      <c r="I220" s="1" t="s">
        <v>596</v>
      </c>
      <c r="J220" s="1" t="s">
        <v>34</v>
      </c>
      <c r="K220" s="1" t="s">
        <v>681</v>
      </c>
      <c r="L220" s="1" t="s">
        <v>682</v>
      </c>
      <c r="M220" s="1" t="s">
        <v>120</v>
      </c>
      <c r="N220" s="1" t="s">
        <v>121</v>
      </c>
      <c r="O220" s="1" t="s">
        <v>177</v>
      </c>
      <c r="P220" s="16" t="s">
        <v>47</v>
      </c>
      <c r="Q220" s="1"/>
      <c r="R220" s="18">
        <v>1.0</v>
      </c>
      <c r="S220" s="1"/>
      <c r="T220" s="1"/>
      <c r="U220" s="1"/>
      <c r="V220" s="1"/>
      <c r="W220" s="1"/>
      <c r="X220" s="1"/>
      <c r="Y220" s="9">
        <f t="shared" ref="Y220:Y222" si="49">SUM(R220:W220)</f>
        <v>1</v>
      </c>
      <c r="Z220" s="1"/>
      <c r="AA220" s="1"/>
      <c r="AB220" s="8"/>
      <c r="AC220" s="1"/>
      <c r="AD220" s="1"/>
      <c r="AE220" s="1"/>
      <c r="AF220" s="7">
        <v>1.0</v>
      </c>
      <c r="AG220" s="9">
        <f t="shared" ref="AG220:AG222" si="50">SUM(AB220:AE220)</f>
        <v>0</v>
      </c>
    </row>
    <row r="221">
      <c r="A221" s="2">
        <v>220.0</v>
      </c>
      <c r="B221" s="6" t="s">
        <v>674</v>
      </c>
      <c r="C221" s="1" t="s">
        <v>675</v>
      </c>
      <c r="D221" s="1" t="s">
        <v>666</v>
      </c>
      <c r="E221" s="1" t="s">
        <v>172</v>
      </c>
      <c r="F221" s="1" t="s">
        <v>667</v>
      </c>
      <c r="G221" s="1" t="s">
        <v>688</v>
      </c>
      <c r="H221" s="7">
        <v>1.0</v>
      </c>
      <c r="I221" s="1" t="s">
        <v>596</v>
      </c>
      <c r="J221" s="1" t="s">
        <v>34</v>
      </c>
      <c r="K221" s="1" t="s">
        <v>681</v>
      </c>
      <c r="L221" s="1" t="s">
        <v>682</v>
      </c>
      <c r="M221" s="1" t="s">
        <v>120</v>
      </c>
      <c r="N221" s="1" t="s">
        <v>121</v>
      </c>
      <c r="O221" s="1" t="s">
        <v>177</v>
      </c>
      <c r="P221" s="1" t="s">
        <v>60</v>
      </c>
      <c r="Q221" s="1"/>
      <c r="R221" s="18">
        <v>1.0</v>
      </c>
      <c r="S221" s="1"/>
      <c r="T221" s="1"/>
      <c r="U221" s="1"/>
      <c r="V221" s="1"/>
      <c r="W221" s="1"/>
      <c r="X221" s="1"/>
      <c r="Y221" s="9">
        <f t="shared" si="49"/>
        <v>1</v>
      </c>
      <c r="Z221" s="1"/>
      <c r="AA221" s="1"/>
      <c r="AB221" s="8"/>
      <c r="AC221" s="1"/>
      <c r="AD221" s="7">
        <v>1.0</v>
      </c>
      <c r="AE221" s="1"/>
      <c r="AF221" s="1"/>
      <c r="AG221" s="9">
        <f t="shared" si="50"/>
        <v>1</v>
      </c>
    </row>
    <row r="222">
      <c r="A222" s="2">
        <v>221.0</v>
      </c>
      <c r="B222" s="6" t="s">
        <v>674</v>
      </c>
      <c r="C222" s="1" t="s">
        <v>675</v>
      </c>
      <c r="D222" s="1" t="s">
        <v>689</v>
      </c>
      <c r="E222" s="1" t="s">
        <v>90</v>
      </c>
      <c r="F222" s="1" t="s">
        <v>690</v>
      </c>
      <c r="G222" s="1" t="s">
        <v>691</v>
      </c>
      <c r="H222" s="7">
        <v>1.0</v>
      </c>
      <c r="I222" s="1" t="s">
        <v>596</v>
      </c>
      <c r="J222" s="1" t="s">
        <v>34</v>
      </c>
      <c r="K222" s="1" t="s">
        <v>681</v>
      </c>
      <c r="L222" s="1" t="s">
        <v>682</v>
      </c>
      <c r="M222" s="1" t="s">
        <v>120</v>
      </c>
      <c r="N222" s="1" t="s">
        <v>121</v>
      </c>
      <c r="O222" s="1" t="s">
        <v>177</v>
      </c>
      <c r="P222" s="1" t="s">
        <v>40</v>
      </c>
      <c r="Q222" s="1"/>
      <c r="R222" s="18">
        <v>1.0</v>
      </c>
      <c r="S222" s="1"/>
      <c r="T222" s="1"/>
      <c r="U222" s="1"/>
      <c r="V222" s="1"/>
      <c r="W222" s="1"/>
      <c r="X222" s="1"/>
      <c r="Y222" s="9">
        <f t="shared" si="49"/>
        <v>1</v>
      </c>
      <c r="Z222" s="1"/>
      <c r="AA222" s="1"/>
      <c r="AB222" s="8"/>
      <c r="AC222" s="1"/>
      <c r="AD222" s="1"/>
      <c r="AE222" s="1"/>
      <c r="AF222" s="7">
        <v>1.0</v>
      </c>
      <c r="AG222" s="9">
        <f t="shared" si="50"/>
        <v>0</v>
      </c>
    </row>
    <row r="223">
      <c r="A223" s="10">
        <v>222.0</v>
      </c>
      <c r="B223" s="11" t="s">
        <v>674</v>
      </c>
      <c r="C223" s="12" t="s">
        <v>675</v>
      </c>
      <c r="D223" s="12" t="s">
        <v>41</v>
      </c>
      <c r="E223" s="12" t="s">
        <v>42</v>
      </c>
      <c r="F223" s="12" t="s">
        <v>43</v>
      </c>
      <c r="G223" s="13" t="s">
        <v>692</v>
      </c>
      <c r="H223" s="12"/>
      <c r="I223" s="12" t="s">
        <v>596</v>
      </c>
      <c r="J223" s="12" t="s">
        <v>46</v>
      </c>
      <c r="K223" s="12" t="s">
        <v>681</v>
      </c>
      <c r="L223" s="12" t="s">
        <v>682</v>
      </c>
      <c r="M223" s="12" t="s">
        <v>120</v>
      </c>
      <c r="N223" s="12" t="s">
        <v>121</v>
      </c>
      <c r="O223" s="12" t="s">
        <v>177</v>
      </c>
      <c r="P223" s="13" t="s">
        <v>47</v>
      </c>
      <c r="Q223" s="12"/>
      <c r="R223" s="14"/>
      <c r="S223" s="12"/>
      <c r="T223" s="12"/>
      <c r="U223" s="12"/>
      <c r="V223" s="12"/>
      <c r="W223" s="12"/>
      <c r="X223" s="12"/>
      <c r="Y223" s="15"/>
      <c r="Z223" s="12"/>
      <c r="AA223" s="12"/>
      <c r="AB223" s="14"/>
      <c r="AC223" s="12"/>
      <c r="AD223" s="12"/>
      <c r="AE223" s="12"/>
      <c r="AF223" s="12"/>
      <c r="AG223" s="15"/>
    </row>
    <row r="224">
      <c r="A224" s="2">
        <v>223.0</v>
      </c>
      <c r="B224" s="6" t="s">
        <v>674</v>
      </c>
      <c r="C224" s="1" t="s">
        <v>675</v>
      </c>
      <c r="D224" s="1" t="s">
        <v>693</v>
      </c>
      <c r="E224" s="1" t="s">
        <v>694</v>
      </c>
      <c r="F224" s="1" t="s">
        <v>695</v>
      </c>
      <c r="G224" s="1" t="s">
        <v>696</v>
      </c>
      <c r="H224" s="7">
        <v>1.0</v>
      </c>
      <c r="I224" s="1" t="s">
        <v>596</v>
      </c>
      <c r="J224" s="1" t="s">
        <v>34</v>
      </c>
      <c r="K224" s="1" t="s">
        <v>681</v>
      </c>
      <c r="L224" s="1" t="s">
        <v>682</v>
      </c>
      <c r="M224" s="1" t="s">
        <v>120</v>
      </c>
      <c r="N224" s="1" t="s">
        <v>121</v>
      </c>
      <c r="O224" s="1" t="s">
        <v>177</v>
      </c>
      <c r="P224" s="1" t="s">
        <v>40</v>
      </c>
      <c r="Q224" s="1"/>
      <c r="R224" s="18">
        <v>1.0</v>
      </c>
      <c r="S224" s="1"/>
      <c r="T224" s="1"/>
      <c r="U224" s="1"/>
      <c r="V224" s="1"/>
      <c r="W224" s="1"/>
      <c r="X224" s="1"/>
      <c r="Y224" s="9">
        <f>SUM(R224:W224)</f>
        <v>1</v>
      </c>
      <c r="Z224" s="1"/>
      <c r="AA224" s="1"/>
      <c r="AB224" s="8"/>
      <c r="AC224" s="1"/>
      <c r="AD224" s="1"/>
      <c r="AE224" s="1"/>
      <c r="AF224" s="7">
        <v>1.0</v>
      </c>
      <c r="AG224" s="9">
        <f>SUM(AB224:AE224)</f>
        <v>0</v>
      </c>
    </row>
    <row r="225">
      <c r="A225" s="10">
        <v>224.0</v>
      </c>
      <c r="B225" s="11" t="s">
        <v>674</v>
      </c>
      <c r="C225" s="12" t="s">
        <v>675</v>
      </c>
      <c r="D225" s="12" t="s">
        <v>41</v>
      </c>
      <c r="E225" s="12" t="s">
        <v>42</v>
      </c>
      <c r="F225" s="12" t="s">
        <v>43</v>
      </c>
      <c r="G225" s="13" t="s">
        <v>697</v>
      </c>
      <c r="H225" s="12"/>
      <c r="I225" s="12" t="s">
        <v>596</v>
      </c>
      <c r="J225" s="12" t="s">
        <v>46</v>
      </c>
      <c r="K225" s="12" t="s">
        <v>681</v>
      </c>
      <c r="L225" s="12" t="s">
        <v>682</v>
      </c>
      <c r="M225" s="12" t="s">
        <v>120</v>
      </c>
      <c r="N225" s="12" t="s">
        <v>121</v>
      </c>
      <c r="O225" s="12" t="s">
        <v>177</v>
      </c>
      <c r="P225" s="13" t="s">
        <v>47</v>
      </c>
      <c r="Q225" s="12"/>
      <c r="R225" s="14"/>
      <c r="S225" s="12"/>
      <c r="T225" s="12"/>
      <c r="U225" s="12"/>
      <c r="V225" s="12"/>
      <c r="W225" s="12"/>
      <c r="X225" s="12"/>
      <c r="Y225" s="15"/>
      <c r="Z225" s="12"/>
      <c r="AA225" s="12"/>
      <c r="AB225" s="14"/>
      <c r="AC225" s="12"/>
      <c r="AD225" s="12"/>
      <c r="AE225" s="12"/>
      <c r="AF225" s="12"/>
      <c r="AG225" s="15"/>
    </row>
    <row r="226">
      <c r="A226" s="2">
        <v>225.0</v>
      </c>
      <c r="B226" s="6" t="s">
        <v>674</v>
      </c>
      <c r="C226" s="1" t="s">
        <v>675</v>
      </c>
      <c r="D226" s="1" t="s">
        <v>698</v>
      </c>
      <c r="E226" s="1" t="s">
        <v>699</v>
      </c>
      <c r="F226" s="1" t="s">
        <v>700</v>
      </c>
      <c r="G226" s="1" t="s">
        <v>701</v>
      </c>
      <c r="H226" s="7">
        <v>1.0</v>
      </c>
      <c r="I226" s="1" t="s">
        <v>596</v>
      </c>
      <c r="J226" s="1" t="s">
        <v>34</v>
      </c>
      <c r="K226" s="1" t="s">
        <v>681</v>
      </c>
      <c r="L226" s="1" t="s">
        <v>682</v>
      </c>
      <c r="M226" s="1" t="s">
        <v>120</v>
      </c>
      <c r="N226" s="1" t="s">
        <v>121</v>
      </c>
      <c r="O226" s="1" t="s">
        <v>177</v>
      </c>
      <c r="P226" s="1" t="s">
        <v>60</v>
      </c>
      <c r="Q226" s="1"/>
      <c r="R226" s="18">
        <v>1.0</v>
      </c>
      <c r="S226" s="1"/>
      <c r="T226" s="1"/>
      <c r="U226" s="1"/>
      <c r="V226" s="1"/>
      <c r="W226" s="1"/>
      <c r="X226" s="1"/>
      <c r="Y226" s="9">
        <f t="shared" ref="Y226:Y244" si="51">SUM(R226:W226)</f>
        <v>1</v>
      </c>
      <c r="Z226" s="1"/>
      <c r="AA226" s="1"/>
      <c r="AB226" s="8"/>
      <c r="AC226" s="1"/>
      <c r="AD226" s="1"/>
      <c r="AE226" s="1"/>
      <c r="AF226" s="7">
        <v>1.0</v>
      </c>
      <c r="AG226" s="9">
        <f t="shared" ref="AG226:AG244" si="52">SUM(AB226:AE226)</f>
        <v>0</v>
      </c>
    </row>
    <row r="227">
      <c r="A227" s="2">
        <v>226.0</v>
      </c>
      <c r="B227" s="6" t="s">
        <v>674</v>
      </c>
      <c r="C227" s="1" t="s">
        <v>675</v>
      </c>
      <c r="D227" s="1" t="s">
        <v>702</v>
      </c>
      <c r="E227" s="1" t="s">
        <v>703</v>
      </c>
      <c r="F227" s="1" t="s">
        <v>704</v>
      </c>
      <c r="G227" s="1" t="s">
        <v>705</v>
      </c>
      <c r="H227" s="7">
        <v>1.0</v>
      </c>
      <c r="I227" s="1" t="s">
        <v>596</v>
      </c>
      <c r="J227" s="1" t="s">
        <v>34</v>
      </c>
      <c r="K227" s="1" t="s">
        <v>681</v>
      </c>
      <c r="L227" s="1" t="s">
        <v>682</v>
      </c>
      <c r="M227" s="1" t="s">
        <v>120</v>
      </c>
      <c r="N227" s="1" t="s">
        <v>121</v>
      </c>
      <c r="O227" s="1" t="s">
        <v>177</v>
      </c>
      <c r="P227" s="1" t="s">
        <v>40</v>
      </c>
      <c r="Q227" s="1"/>
      <c r="R227" s="18">
        <v>1.0</v>
      </c>
      <c r="S227" s="1"/>
      <c r="T227" s="1"/>
      <c r="U227" s="1"/>
      <c r="V227" s="1"/>
      <c r="W227" s="1"/>
      <c r="X227" s="1"/>
      <c r="Y227" s="9">
        <f t="shared" si="51"/>
        <v>1</v>
      </c>
      <c r="Z227" s="1"/>
      <c r="AA227" s="1"/>
      <c r="AB227" s="8"/>
      <c r="AC227" s="1"/>
      <c r="AD227" s="1"/>
      <c r="AE227" s="1"/>
      <c r="AF227" s="7">
        <v>1.0</v>
      </c>
      <c r="AG227" s="9">
        <f t="shared" si="52"/>
        <v>0</v>
      </c>
    </row>
    <row r="228">
      <c r="A228" s="2">
        <v>227.0</v>
      </c>
      <c r="B228" s="6" t="s">
        <v>674</v>
      </c>
      <c r="C228" s="1" t="s">
        <v>675</v>
      </c>
      <c r="D228" s="1" t="s">
        <v>706</v>
      </c>
      <c r="E228" s="1" t="s">
        <v>707</v>
      </c>
      <c r="F228" s="1" t="s">
        <v>708</v>
      </c>
      <c r="G228" s="1" t="s">
        <v>709</v>
      </c>
      <c r="H228" s="7">
        <v>1.0</v>
      </c>
      <c r="I228" s="1" t="s">
        <v>596</v>
      </c>
      <c r="J228" s="1" t="s">
        <v>34</v>
      </c>
      <c r="K228" s="1" t="s">
        <v>681</v>
      </c>
      <c r="L228" s="1" t="s">
        <v>682</v>
      </c>
      <c r="M228" s="1" t="s">
        <v>120</v>
      </c>
      <c r="N228" s="1" t="s">
        <v>121</v>
      </c>
      <c r="O228" s="1" t="s">
        <v>177</v>
      </c>
      <c r="P228" s="1" t="s">
        <v>40</v>
      </c>
      <c r="Q228" s="1"/>
      <c r="R228" s="8"/>
      <c r="S228" s="1"/>
      <c r="T228" s="1"/>
      <c r="U228" s="1"/>
      <c r="V228" s="1"/>
      <c r="W228" s="1"/>
      <c r="X228" s="7">
        <v>1.0</v>
      </c>
      <c r="Y228" s="9">
        <f t="shared" si="51"/>
        <v>0</v>
      </c>
      <c r="Z228" s="1"/>
      <c r="AA228" s="1"/>
      <c r="AB228" s="8"/>
      <c r="AC228" s="1"/>
      <c r="AD228" s="1"/>
      <c r="AE228" s="1"/>
      <c r="AF228" s="7">
        <v>1.0</v>
      </c>
      <c r="AG228" s="9">
        <f t="shared" si="52"/>
        <v>0</v>
      </c>
    </row>
    <row r="229">
      <c r="A229" s="2">
        <v>228.0</v>
      </c>
      <c r="B229" s="6" t="s">
        <v>674</v>
      </c>
      <c r="C229" s="1" t="s">
        <v>675</v>
      </c>
      <c r="D229" s="1" t="s">
        <v>710</v>
      </c>
      <c r="E229" s="1" t="s">
        <v>711</v>
      </c>
      <c r="F229" s="1" t="s">
        <v>712</v>
      </c>
      <c r="G229" s="1" t="s">
        <v>713</v>
      </c>
      <c r="H229" s="7">
        <v>1.0</v>
      </c>
      <c r="I229" s="1" t="s">
        <v>596</v>
      </c>
      <c r="J229" s="1" t="s">
        <v>34</v>
      </c>
      <c r="K229" s="1" t="s">
        <v>681</v>
      </c>
      <c r="L229" s="1" t="s">
        <v>682</v>
      </c>
      <c r="M229" s="1" t="s">
        <v>120</v>
      </c>
      <c r="N229" s="1" t="s">
        <v>121</v>
      </c>
      <c r="O229" s="1" t="s">
        <v>177</v>
      </c>
      <c r="P229" s="1" t="s">
        <v>40</v>
      </c>
      <c r="Q229" s="1"/>
      <c r="R229" s="8"/>
      <c r="S229" s="1"/>
      <c r="T229" s="1"/>
      <c r="U229" s="1"/>
      <c r="V229" s="1"/>
      <c r="W229" s="1"/>
      <c r="X229" s="7">
        <v>1.0</v>
      </c>
      <c r="Y229" s="9">
        <f t="shared" si="51"/>
        <v>0</v>
      </c>
      <c r="Z229" s="1"/>
      <c r="AA229" s="1"/>
      <c r="AB229" s="8"/>
      <c r="AC229" s="1"/>
      <c r="AD229" s="1"/>
      <c r="AE229" s="1"/>
      <c r="AF229" s="7">
        <v>1.0</v>
      </c>
      <c r="AG229" s="9">
        <f t="shared" si="52"/>
        <v>0</v>
      </c>
    </row>
    <row r="230">
      <c r="A230" s="2">
        <v>229.0</v>
      </c>
      <c r="B230" s="6" t="s">
        <v>674</v>
      </c>
      <c r="C230" s="1" t="s">
        <v>675</v>
      </c>
      <c r="D230" s="1" t="s">
        <v>702</v>
      </c>
      <c r="E230" s="1" t="s">
        <v>703</v>
      </c>
      <c r="F230" s="1" t="s">
        <v>704</v>
      </c>
      <c r="G230" s="1" t="s">
        <v>714</v>
      </c>
      <c r="H230" s="7">
        <v>1.0</v>
      </c>
      <c r="I230" s="1" t="s">
        <v>596</v>
      </c>
      <c r="J230" s="1" t="s">
        <v>34</v>
      </c>
      <c r="K230" s="1" t="s">
        <v>681</v>
      </c>
      <c r="L230" s="1" t="s">
        <v>682</v>
      </c>
      <c r="M230" s="1" t="s">
        <v>120</v>
      </c>
      <c r="N230" s="1" t="s">
        <v>121</v>
      </c>
      <c r="O230" s="1" t="s">
        <v>177</v>
      </c>
      <c r="P230" s="1" t="s">
        <v>40</v>
      </c>
      <c r="Q230" s="1"/>
      <c r="R230" s="18">
        <v>1.0</v>
      </c>
      <c r="S230" s="1"/>
      <c r="T230" s="1"/>
      <c r="U230" s="1"/>
      <c r="V230" s="1"/>
      <c r="W230" s="1"/>
      <c r="X230" s="1"/>
      <c r="Y230" s="9">
        <f t="shared" si="51"/>
        <v>1</v>
      </c>
      <c r="Z230" s="1"/>
      <c r="AA230" s="1"/>
      <c r="AB230" s="8"/>
      <c r="AC230" s="1"/>
      <c r="AD230" s="1"/>
      <c r="AE230" s="1"/>
      <c r="AF230" s="7">
        <v>1.0</v>
      </c>
      <c r="AG230" s="9">
        <f t="shared" si="52"/>
        <v>0</v>
      </c>
    </row>
    <row r="231">
      <c r="A231" s="2">
        <v>230.0</v>
      </c>
      <c r="B231" s="6" t="s">
        <v>674</v>
      </c>
      <c r="C231" s="1" t="s">
        <v>675</v>
      </c>
      <c r="D231" s="1" t="s">
        <v>715</v>
      </c>
      <c r="E231" s="1" t="s">
        <v>247</v>
      </c>
      <c r="F231" s="1" t="s">
        <v>716</v>
      </c>
      <c r="G231" s="1" t="s">
        <v>717</v>
      </c>
      <c r="H231" s="7">
        <v>1.0</v>
      </c>
      <c r="I231" s="1" t="s">
        <v>596</v>
      </c>
      <c r="J231" s="1" t="s">
        <v>34</v>
      </c>
      <c r="K231" s="1" t="s">
        <v>681</v>
      </c>
      <c r="L231" s="1" t="s">
        <v>682</v>
      </c>
      <c r="M231" s="1" t="s">
        <v>120</v>
      </c>
      <c r="N231" s="1" t="s">
        <v>121</v>
      </c>
      <c r="O231" s="1" t="s">
        <v>177</v>
      </c>
      <c r="P231" s="1" t="s">
        <v>40</v>
      </c>
      <c r="Q231" s="1"/>
      <c r="R231" s="18">
        <v>1.0</v>
      </c>
      <c r="S231" s="1"/>
      <c r="T231" s="1"/>
      <c r="U231" s="1"/>
      <c r="V231" s="1"/>
      <c r="W231" s="1"/>
      <c r="X231" s="1"/>
      <c r="Y231" s="9">
        <f t="shared" si="51"/>
        <v>1</v>
      </c>
      <c r="Z231" s="1"/>
      <c r="AA231" s="1"/>
      <c r="AB231" s="8"/>
      <c r="AC231" s="1"/>
      <c r="AD231" s="1"/>
      <c r="AE231" s="1"/>
      <c r="AF231" s="7">
        <v>1.0</v>
      </c>
      <c r="AG231" s="9">
        <f t="shared" si="52"/>
        <v>0</v>
      </c>
    </row>
    <row r="232">
      <c r="A232" s="2">
        <v>231.0</v>
      </c>
      <c r="B232" s="6" t="s">
        <v>674</v>
      </c>
      <c r="C232" s="1" t="s">
        <v>675</v>
      </c>
      <c r="D232" s="1" t="s">
        <v>718</v>
      </c>
      <c r="E232" s="1" t="s">
        <v>255</v>
      </c>
      <c r="F232" s="1" t="s">
        <v>719</v>
      </c>
      <c r="G232" s="1" t="s">
        <v>720</v>
      </c>
      <c r="H232" s="7">
        <v>1.0</v>
      </c>
      <c r="I232" s="1" t="s">
        <v>596</v>
      </c>
      <c r="J232" s="1" t="s">
        <v>34</v>
      </c>
      <c r="K232" s="1" t="s">
        <v>681</v>
      </c>
      <c r="L232" s="1" t="s">
        <v>682</v>
      </c>
      <c r="M232" s="1" t="s">
        <v>120</v>
      </c>
      <c r="N232" s="1" t="s">
        <v>121</v>
      </c>
      <c r="O232" s="1" t="s">
        <v>177</v>
      </c>
      <c r="P232" s="1" t="s">
        <v>40</v>
      </c>
      <c r="Q232" s="1"/>
      <c r="R232" s="8"/>
      <c r="S232" s="1"/>
      <c r="T232" s="1"/>
      <c r="U232" s="1"/>
      <c r="V232" s="1"/>
      <c r="W232" s="1"/>
      <c r="X232" s="7">
        <v>1.0</v>
      </c>
      <c r="Y232" s="9">
        <f t="shared" si="51"/>
        <v>0</v>
      </c>
      <c r="Z232" s="1"/>
      <c r="AA232" s="1"/>
      <c r="AB232" s="8"/>
      <c r="AC232" s="1"/>
      <c r="AD232" s="1"/>
      <c r="AE232" s="1"/>
      <c r="AF232" s="7">
        <v>1.0</v>
      </c>
      <c r="AG232" s="9">
        <f t="shared" si="52"/>
        <v>0</v>
      </c>
    </row>
    <row r="233">
      <c r="A233" s="2">
        <v>232.0</v>
      </c>
      <c r="B233" s="6" t="s">
        <v>674</v>
      </c>
      <c r="C233" s="1" t="s">
        <v>675</v>
      </c>
      <c r="D233" s="1" t="s">
        <v>721</v>
      </c>
      <c r="E233" s="1" t="s">
        <v>722</v>
      </c>
      <c r="F233" s="1" t="s">
        <v>723</v>
      </c>
      <c r="G233" s="1" t="s">
        <v>724</v>
      </c>
      <c r="H233" s="7">
        <v>1.0</v>
      </c>
      <c r="I233" s="1" t="s">
        <v>596</v>
      </c>
      <c r="J233" s="1" t="s">
        <v>34</v>
      </c>
      <c r="K233" s="1" t="s">
        <v>681</v>
      </c>
      <c r="L233" s="1" t="s">
        <v>682</v>
      </c>
      <c r="M233" s="1" t="s">
        <v>120</v>
      </c>
      <c r="N233" s="1" t="s">
        <v>121</v>
      </c>
      <c r="O233" s="1" t="s">
        <v>177</v>
      </c>
      <c r="P233" s="1" t="s">
        <v>40</v>
      </c>
      <c r="Q233" s="1"/>
      <c r="R233" s="18">
        <v>1.0</v>
      </c>
      <c r="S233" s="1"/>
      <c r="T233" s="1"/>
      <c r="U233" s="1"/>
      <c r="V233" s="1"/>
      <c r="W233" s="1"/>
      <c r="X233" s="1"/>
      <c r="Y233" s="9">
        <f t="shared" si="51"/>
        <v>1</v>
      </c>
      <c r="Z233" s="1"/>
      <c r="AA233" s="1"/>
      <c r="AB233" s="8"/>
      <c r="AC233" s="1"/>
      <c r="AD233" s="1"/>
      <c r="AE233" s="1"/>
      <c r="AF233" s="7">
        <v>1.0</v>
      </c>
      <c r="AG233" s="9">
        <f t="shared" si="52"/>
        <v>0</v>
      </c>
    </row>
    <row r="234">
      <c r="A234" s="2">
        <v>233.0</v>
      </c>
      <c r="B234" s="6" t="s">
        <v>674</v>
      </c>
      <c r="C234" s="1" t="s">
        <v>675</v>
      </c>
      <c r="D234" s="1" t="s">
        <v>84</v>
      </c>
      <c r="E234" s="1" t="s">
        <v>85</v>
      </c>
      <c r="F234" s="1" t="s">
        <v>86</v>
      </c>
      <c r="G234" s="1" t="s">
        <v>725</v>
      </c>
      <c r="H234" s="7">
        <v>2.0</v>
      </c>
      <c r="I234" s="1" t="s">
        <v>596</v>
      </c>
      <c r="J234" s="1" t="s">
        <v>34</v>
      </c>
      <c r="K234" s="1" t="s">
        <v>681</v>
      </c>
      <c r="L234" s="1" t="s">
        <v>682</v>
      </c>
      <c r="M234" s="1" t="s">
        <v>120</v>
      </c>
      <c r="N234" s="1" t="s">
        <v>121</v>
      </c>
      <c r="O234" s="1" t="s">
        <v>177</v>
      </c>
      <c r="P234" s="1" t="s">
        <v>40</v>
      </c>
      <c r="Q234" s="1"/>
      <c r="R234" s="18">
        <v>1.0</v>
      </c>
      <c r="S234" s="1"/>
      <c r="T234" s="1"/>
      <c r="U234" s="1"/>
      <c r="V234" s="1"/>
      <c r="W234" s="1"/>
      <c r="X234" s="1"/>
      <c r="Y234" s="9">
        <f t="shared" si="51"/>
        <v>1</v>
      </c>
      <c r="Z234" s="1"/>
      <c r="AA234" s="1"/>
      <c r="AB234" s="8"/>
      <c r="AC234" s="1"/>
      <c r="AD234" s="1"/>
      <c r="AE234" s="1"/>
      <c r="AF234" s="7">
        <v>1.0</v>
      </c>
      <c r="AG234" s="9">
        <f t="shared" si="52"/>
        <v>0</v>
      </c>
    </row>
    <row r="235">
      <c r="A235" s="2">
        <v>1.0</v>
      </c>
      <c r="B235" s="6" t="s">
        <v>726</v>
      </c>
      <c r="C235" s="1" t="s">
        <v>727</v>
      </c>
      <c r="D235" s="1" t="s">
        <v>728</v>
      </c>
      <c r="E235" s="1" t="s">
        <v>729</v>
      </c>
      <c r="F235" s="1" t="s">
        <v>730</v>
      </c>
      <c r="G235" s="1" t="s">
        <v>731</v>
      </c>
      <c r="H235" s="7">
        <v>1.0</v>
      </c>
      <c r="I235" s="1" t="s">
        <v>433</v>
      </c>
      <c r="J235" s="1" t="s">
        <v>34</v>
      </c>
      <c r="K235" s="1" t="s">
        <v>732</v>
      </c>
      <c r="L235" s="1" t="s">
        <v>733</v>
      </c>
      <c r="M235" s="1" t="s">
        <v>151</v>
      </c>
      <c r="N235" s="1" t="s">
        <v>38</v>
      </c>
      <c r="O235" s="1" t="s">
        <v>153</v>
      </c>
      <c r="P235" s="1" t="s">
        <v>40</v>
      </c>
      <c r="Q235" s="1"/>
      <c r="R235" s="8"/>
      <c r="S235" s="1"/>
      <c r="T235" s="1"/>
      <c r="U235" s="1"/>
      <c r="V235" s="1"/>
      <c r="W235" s="1"/>
      <c r="X235" s="7">
        <v>1.0</v>
      </c>
      <c r="Y235" s="9">
        <f t="shared" si="51"/>
        <v>0</v>
      </c>
      <c r="Z235" s="1"/>
      <c r="AA235" s="1"/>
      <c r="AB235" s="18">
        <v>1.0</v>
      </c>
      <c r="AC235" s="1"/>
      <c r="AD235" s="1"/>
      <c r="AE235" s="1"/>
      <c r="AF235" s="1"/>
      <c r="AG235" s="9">
        <f t="shared" si="52"/>
        <v>1</v>
      </c>
    </row>
    <row r="236">
      <c r="A236" s="2">
        <v>2.0</v>
      </c>
      <c r="B236" s="6" t="s">
        <v>734</v>
      </c>
      <c r="C236" s="1" t="s">
        <v>735</v>
      </c>
      <c r="D236" s="1" t="s">
        <v>736</v>
      </c>
      <c r="E236" s="1" t="s">
        <v>737</v>
      </c>
      <c r="F236" s="1" t="s">
        <v>738</v>
      </c>
      <c r="G236" s="16" t="s">
        <v>739</v>
      </c>
      <c r="H236" s="1"/>
      <c r="I236" s="1" t="s">
        <v>433</v>
      </c>
      <c r="J236" s="1" t="s">
        <v>34</v>
      </c>
      <c r="K236" s="1" t="s">
        <v>740</v>
      </c>
      <c r="L236" s="1" t="s">
        <v>741</v>
      </c>
      <c r="M236" s="1" t="s">
        <v>120</v>
      </c>
      <c r="N236" s="1" t="s">
        <v>121</v>
      </c>
      <c r="O236" s="1" t="s">
        <v>122</v>
      </c>
      <c r="P236" s="1" t="s">
        <v>60</v>
      </c>
      <c r="Q236" s="1"/>
      <c r="R236" s="8"/>
      <c r="S236" s="1"/>
      <c r="T236" s="1"/>
      <c r="U236" s="1"/>
      <c r="V236" s="1"/>
      <c r="W236" s="1"/>
      <c r="X236" s="7">
        <v>1.0</v>
      </c>
      <c r="Y236" s="9">
        <f t="shared" si="51"/>
        <v>0</v>
      </c>
      <c r="Z236" s="1"/>
      <c r="AA236" s="1"/>
      <c r="AB236" s="8"/>
      <c r="AC236" s="1"/>
      <c r="AD236" s="1"/>
      <c r="AE236" s="1"/>
      <c r="AF236" s="7">
        <v>1.0</v>
      </c>
      <c r="AG236" s="9">
        <f t="shared" si="52"/>
        <v>0</v>
      </c>
    </row>
    <row r="237">
      <c r="A237" s="2">
        <v>3.0</v>
      </c>
      <c r="B237" s="6" t="s">
        <v>734</v>
      </c>
      <c r="C237" s="1" t="s">
        <v>735</v>
      </c>
      <c r="D237" s="1" t="s">
        <v>48</v>
      </c>
      <c r="E237" s="1" t="s">
        <v>49</v>
      </c>
      <c r="F237" s="1" t="s">
        <v>50</v>
      </c>
      <c r="G237" s="1" t="s">
        <v>742</v>
      </c>
      <c r="H237" s="1"/>
      <c r="I237" s="1" t="s">
        <v>433</v>
      </c>
      <c r="J237" s="1" t="s">
        <v>34</v>
      </c>
      <c r="K237" s="1" t="s">
        <v>740</v>
      </c>
      <c r="L237" s="1" t="s">
        <v>741</v>
      </c>
      <c r="M237" s="1" t="s">
        <v>120</v>
      </c>
      <c r="N237" s="1" t="s">
        <v>121</v>
      </c>
      <c r="O237" s="1" t="s">
        <v>122</v>
      </c>
      <c r="P237" s="1" t="s">
        <v>40</v>
      </c>
      <c r="Q237" s="1"/>
      <c r="R237" s="8"/>
      <c r="S237" s="1"/>
      <c r="T237" s="1"/>
      <c r="U237" s="1"/>
      <c r="V237" s="1"/>
      <c r="W237" s="1"/>
      <c r="X237" s="7">
        <v>1.0</v>
      </c>
      <c r="Y237" s="9">
        <f t="shared" si="51"/>
        <v>0</v>
      </c>
      <c r="Z237" s="1"/>
      <c r="AA237" s="1"/>
      <c r="AB237" s="8"/>
      <c r="AC237" s="1"/>
      <c r="AD237" s="1"/>
      <c r="AE237" s="1"/>
      <c r="AF237" s="7">
        <v>1.0</v>
      </c>
      <c r="AG237" s="9">
        <f t="shared" si="52"/>
        <v>0</v>
      </c>
    </row>
    <row r="238">
      <c r="A238" s="2">
        <v>4.0</v>
      </c>
      <c r="B238" s="6" t="s">
        <v>734</v>
      </c>
      <c r="C238" s="1" t="s">
        <v>735</v>
      </c>
      <c r="D238" s="1" t="s">
        <v>743</v>
      </c>
      <c r="E238" s="1" t="s">
        <v>744</v>
      </c>
      <c r="F238" s="1" t="s">
        <v>745</v>
      </c>
      <c r="G238" s="1" t="s">
        <v>742</v>
      </c>
      <c r="H238" s="1"/>
      <c r="I238" s="1" t="s">
        <v>433</v>
      </c>
      <c r="J238" s="1" t="s">
        <v>34</v>
      </c>
      <c r="K238" s="1" t="s">
        <v>740</v>
      </c>
      <c r="L238" s="1" t="s">
        <v>741</v>
      </c>
      <c r="M238" s="1" t="s">
        <v>120</v>
      </c>
      <c r="N238" s="1" t="s">
        <v>121</v>
      </c>
      <c r="O238" s="1" t="s">
        <v>122</v>
      </c>
      <c r="P238" s="1" t="s">
        <v>40</v>
      </c>
      <c r="Q238" s="1"/>
      <c r="R238" s="8"/>
      <c r="S238" s="1"/>
      <c r="T238" s="1"/>
      <c r="U238" s="1"/>
      <c r="V238" s="1"/>
      <c r="W238" s="1"/>
      <c r="X238" s="7">
        <v>1.0</v>
      </c>
      <c r="Y238" s="9">
        <f t="shared" si="51"/>
        <v>0</v>
      </c>
      <c r="Z238" s="1"/>
      <c r="AA238" s="1"/>
      <c r="AB238" s="8"/>
      <c r="AC238" s="1"/>
      <c r="AD238" s="1"/>
      <c r="AE238" s="1"/>
      <c r="AF238" s="7">
        <v>1.0</v>
      </c>
      <c r="AG238" s="9">
        <f t="shared" si="52"/>
        <v>0</v>
      </c>
    </row>
    <row r="239">
      <c r="A239" s="2">
        <v>5.0</v>
      </c>
      <c r="B239" s="6" t="s">
        <v>734</v>
      </c>
      <c r="C239" s="1" t="s">
        <v>735</v>
      </c>
      <c r="D239" s="1" t="s">
        <v>746</v>
      </c>
      <c r="E239" s="1" t="s">
        <v>247</v>
      </c>
      <c r="F239" s="1" t="s">
        <v>747</v>
      </c>
      <c r="G239" s="1" t="s">
        <v>748</v>
      </c>
      <c r="H239" s="1"/>
      <c r="I239" s="1" t="s">
        <v>433</v>
      </c>
      <c r="J239" s="1" t="s">
        <v>34</v>
      </c>
      <c r="K239" s="1" t="s">
        <v>740</v>
      </c>
      <c r="L239" s="1" t="s">
        <v>741</v>
      </c>
      <c r="M239" s="1" t="s">
        <v>120</v>
      </c>
      <c r="N239" s="1" t="s">
        <v>121</v>
      </c>
      <c r="O239" s="1" t="s">
        <v>122</v>
      </c>
      <c r="P239" s="1" t="s">
        <v>40</v>
      </c>
      <c r="Q239" s="1"/>
      <c r="R239" s="8"/>
      <c r="S239" s="1"/>
      <c r="T239" s="1"/>
      <c r="U239" s="1"/>
      <c r="V239" s="1"/>
      <c r="W239" s="1"/>
      <c r="X239" s="7">
        <v>1.0</v>
      </c>
      <c r="Y239" s="9">
        <f t="shared" si="51"/>
        <v>0</v>
      </c>
      <c r="Z239" s="1"/>
      <c r="AA239" s="1"/>
      <c r="AB239" s="8"/>
      <c r="AC239" s="1"/>
      <c r="AD239" s="1"/>
      <c r="AE239" s="1"/>
      <c r="AF239" s="7">
        <v>1.0</v>
      </c>
      <c r="AG239" s="9">
        <f t="shared" si="52"/>
        <v>0</v>
      </c>
    </row>
    <row r="240">
      <c r="A240" s="2">
        <v>6.0</v>
      </c>
      <c r="B240" s="6" t="s">
        <v>734</v>
      </c>
      <c r="C240" s="1" t="s">
        <v>735</v>
      </c>
      <c r="D240" s="1" t="s">
        <v>84</v>
      </c>
      <c r="E240" s="1" t="s">
        <v>85</v>
      </c>
      <c r="F240" s="1" t="s">
        <v>86</v>
      </c>
      <c r="G240" s="1" t="s">
        <v>742</v>
      </c>
      <c r="H240" s="1"/>
      <c r="I240" s="1" t="s">
        <v>433</v>
      </c>
      <c r="J240" s="1" t="s">
        <v>34</v>
      </c>
      <c r="K240" s="1" t="s">
        <v>740</v>
      </c>
      <c r="L240" s="1" t="s">
        <v>741</v>
      </c>
      <c r="M240" s="1" t="s">
        <v>120</v>
      </c>
      <c r="N240" s="1" t="s">
        <v>121</v>
      </c>
      <c r="O240" s="1" t="s">
        <v>122</v>
      </c>
      <c r="P240" s="1" t="s">
        <v>40</v>
      </c>
      <c r="Q240" s="1"/>
      <c r="R240" s="8"/>
      <c r="S240" s="1"/>
      <c r="T240" s="1"/>
      <c r="U240" s="1"/>
      <c r="V240" s="1"/>
      <c r="W240" s="1"/>
      <c r="X240" s="7">
        <v>1.0</v>
      </c>
      <c r="Y240" s="9">
        <f t="shared" si="51"/>
        <v>0</v>
      </c>
      <c r="Z240" s="1"/>
      <c r="AA240" s="1"/>
      <c r="AB240" s="8"/>
      <c r="AC240" s="1"/>
      <c r="AD240" s="1"/>
      <c r="AE240" s="1"/>
      <c r="AF240" s="7">
        <v>1.0</v>
      </c>
      <c r="AG240" s="9">
        <f t="shared" si="52"/>
        <v>0</v>
      </c>
    </row>
    <row r="241">
      <c r="A241" s="2">
        <v>7.0</v>
      </c>
      <c r="B241" s="6" t="s">
        <v>734</v>
      </c>
      <c r="C241" s="1" t="s">
        <v>735</v>
      </c>
      <c r="D241" s="1" t="s">
        <v>749</v>
      </c>
      <c r="E241" s="1" t="s">
        <v>750</v>
      </c>
      <c r="F241" s="1" t="s">
        <v>751</v>
      </c>
      <c r="G241" s="1" t="s">
        <v>742</v>
      </c>
      <c r="H241" s="1"/>
      <c r="I241" s="1" t="s">
        <v>433</v>
      </c>
      <c r="J241" s="1" t="s">
        <v>34</v>
      </c>
      <c r="K241" s="1" t="s">
        <v>740</v>
      </c>
      <c r="L241" s="1" t="s">
        <v>741</v>
      </c>
      <c r="M241" s="1" t="s">
        <v>120</v>
      </c>
      <c r="N241" s="1" t="s">
        <v>121</v>
      </c>
      <c r="O241" s="1" t="s">
        <v>122</v>
      </c>
      <c r="P241" s="1" t="s">
        <v>60</v>
      </c>
      <c r="Q241" s="1"/>
      <c r="R241" s="8"/>
      <c r="S241" s="1"/>
      <c r="T241" s="1"/>
      <c r="U241" s="1"/>
      <c r="V241" s="1"/>
      <c r="W241" s="1"/>
      <c r="X241" s="7">
        <v>1.0</v>
      </c>
      <c r="Y241" s="9">
        <f t="shared" si="51"/>
        <v>0</v>
      </c>
      <c r="Z241" s="1"/>
      <c r="AA241" s="1"/>
      <c r="AB241" s="8"/>
      <c r="AC241" s="1"/>
      <c r="AD241" s="1"/>
      <c r="AE241" s="1"/>
      <c r="AF241" s="7">
        <v>1.0</v>
      </c>
      <c r="AG241" s="9">
        <f t="shared" si="52"/>
        <v>0</v>
      </c>
    </row>
    <row r="242">
      <c r="A242" s="2">
        <v>8.0</v>
      </c>
      <c r="B242" s="6" t="s">
        <v>734</v>
      </c>
      <c r="C242" s="1" t="s">
        <v>735</v>
      </c>
      <c r="D242" s="1" t="s">
        <v>752</v>
      </c>
      <c r="E242" s="1" t="s">
        <v>753</v>
      </c>
      <c r="F242" s="1" t="s">
        <v>558</v>
      </c>
      <c r="G242" s="1" t="s">
        <v>754</v>
      </c>
      <c r="H242" s="1"/>
      <c r="I242" s="1" t="s">
        <v>433</v>
      </c>
      <c r="J242" s="1" t="s">
        <v>34</v>
      </c>
      <c r="K242" s="1" t="s">
        <v>740</v>
      </c>
      <c r="L242" s="1" t="s">
        <v>741</v>
      </c>
      <c r="M242" s="1" t="s">
        <v>120</v>
      </c>
      <c r="N242" s="1" t="s">
        <v>121</v>
      </c>
      <c r="O242" s="1" t="s">
        <v>122</v>
      </c>
      <c r="P242" s="1" t="s">
        <v>60</v>
      </c>
      <c r="Q242" s="1"/>
      <c r="R242" s="8"/>
      <c r="S242" s="1"/>
      <c r="T242" s="1"/>
      <c r="U242" s="1"/>
      <c r="V242" s="1"/>
      <c r="W242" s="1"/>
      <c r="X242" s="7">
        <v>1.0</v>
      </c>
      <c r="Y242" s="9">
        <f t="shared" si="51"/>
        <v>0</v>
      </c>
      <c r="Z242" s="1"/>
      <c r="AA242" s="1"/>
      <c r="AB242" s="8"/>
      <c r="AC242" s="1"/>
      <c r="AD242" s="1"/>
      <c r="AE242" s="1"/>
      <c r="AF242" s="7">
        <v>1.0</v>
      </c>
      <c r="AG242" s="9">
        <f t="shared" si="52"/>
        <v>0</v>
      </c>
    </row>
    <row r="243">
      <c r="A243" s="2">
        <v>9.0</v>
      </c>
      <c r="B243" s="6" t="s">
        <v>755</v>
      </c>
      <c r="C243" s="1" t="s">
        <v>756</v>
      </c>
      <c r="D243" s="1" t="s">
        <v>281</v>
      </c>
      <c r="E243" s="1" t="s">
        <v>282</v>
      </c>
      <c r="F243" s="1" t="s">
        <v>283</v>
      </c>
      <c r="G243" s="1" t="s">
        <v>757</v>
      </c>
      <c r="H243" s="7">
        <v>1.0</v>
      </c>
      <c r="I243" s="1" t="s">
        <v>433</v>
      </c>
      <c r="J243" s="1" t="s">
        <v>34</v>
      </c>
      <c r="K243" s="1" t="s">
        <v>758</v>
      </c>
      <c r="L243" s="1" t="s">
        <v>741</v>
      </c>
      <c r="M243" s="1" t="s">
        <v>235</v>
      </c>
      <c r="N243" s="1" t="s">
        <v>72</v>
      </c>
      <c r="O243" s="1" t="s">
        <v>236</v>
      </c>
      <c r="P243" s="1" t="s">
        <v>40</v>
      </c>
      <c r="Q243" s="1"/>
      <c r="R243" s="8"/>
      <c r="S243" s="1"/>
      <c r="T243" s="7">
        <v>1.0</v>
      </c>
      <c r="U243" s="1"/>
      <c r="V243" s="1"/>
      <c r="W243" s="1"/>
      <c r="X243" s="1"/>
      <c r="Y243" s="9">
        <f t="shared" si="51"/>
        <v>1</v>
      </c>
      <c r="Z243" s="1"/>
      <c r="AA243" s="1"/>
      <c r="AB243" s="8"/>
      <c r="AC243" s="1"/>
      <c r="AD243" s="1"/>
      <c r="AE243" s="1"/>
      <c r="AF243" s="7">
        <v>1.0</v>
      </c>
      <c r="AG243" s="9">
        <f t="shared" si="52"/>
        <v>0</v>
      </c>
    </row>
    <row r="244">
      <c r="A244" s="2">
        <v>10.0</v>
      </c>
      <c r="B244" s="6" t="s">
        <v>759</v>
      </c>
      <c r="C244" s="1" t="s">
        <v>760</v>
      </c>
      <c r="D244" s="1" t="s">
        <v>761</v>
      </c>
      <c r="E244" s="1" t="s">
        <v>762</v>
      </c>
      <c r="F244" s="1" t="s">
        <v>763</v>
      </c>
      <c r="G244" s="1" t="s">
        <v>764</v>
      </c>
      <c r="H244" s="7">
        <v>1.0</v>
      </c>
      <c r="I244" s="1" t="s">
        <v>433</v>
      </c>
      <c r="J244" s="1" t="s">
        <v>34</v>
      </c>
      <c r="K244" s="1" t="s">
        <v>765</v>
      </c>
      <c r="L244" s="1" t="s">
        <v>766</v>
      </c>
      <c r="M244" s="1" t="s">
        <v>71</v>
      </c>
      <c r="N244" s="1" t="s">
        <v>72</v>
      </c>
      <c r="O244" s="1" t="s">
        <v>71</v>
      </c>
      <c r="P244" s="1" t="s">
        <v>40</v>
      </c>
      <c r="Q244" s="1"/>
      <c r="R244" s="18">
        <v>1.0</v>
      </c>
      <c r="S244" s="1"/>
      <c r="T244" s="1"/>
      <c r="U244" s="1"/>
      <c r="V244" s="1"/>
      <c r="W244" s="1"/>
      <c r="X244" s="1"/>
      <c r="Y244" s="9">
        <f t="shared" si="51"/>
        <v>1</v>
      </c>
      <c r="Z244" s="1"/>
      <c r="AA244" s="1"/>
      <c r="AB244" s="8"/>
      <c r="AC244" s="1"/>
      <c r="AD244" s="1"/>
      <c r="AE244" s="1"/>
      <c r="AF244" s="7">
        <v>1.0</v>
      </c>
      <c r="AG244" s="9">
        <f t="shared" si="52"/>
        <v>0</v>
      </c>
    </row>
    <row r="245">
      <c r="A245" s="19">
        <v>11.0</v>
      </c>
      <c r="B245" s="20" t="s">
        <v>767</v>
      </c>
      <c r="C245" s="21" t="s">
        <v>768</v>
      </c>
      <c r="D245" s="21" t="s">
        <v>41</v>
      </c>
      <c r="E245" s="21" t="s">
        <v>42</v>
      </c>
      <c r="F245" s="21" t="s">
        <v>43</v>
      </c>
      <c r="G245" s="21" t="s">
        <v>769</v>
      </c>
      <c r="H245" s="22">
        <v>2.0</v>
      </c>
      <c r="I245" s="21" t="s">
        <v>433</v>
      </c>
      <c r="J245" s="21" t="s">
        <v>34</v>
      </c>
      <c r="K245" s="21" t="s">
        <v>770</v>
      </c>
      <c r="L245" s="21" t="s">
        <v>771</v>
      </c>
      <c r="M245" s="21" t="s">
        <v>235</v>
      </c>
      <c r="N245" s="21" t="s">
        <v>72</v>
      </c>
      <c r="O245" s="21" t="s">
        <v>236</v>
      </c>
      <c r="P245" s="23" t="s">
        <v>47</v>
      </c>
      <c r="Q245" s="21"/>
      <c r="R245" s="24"/>
      <c r="S245" s="21"/>
      <c r="T245" s="21"/>
      <c r="U245" s="21"/>
      <c r="V245" s="21"/>
      <c r="W245" s="21"/>
      <c r="X245" s="21"/>
      <c r="Y245" s="25"/>
      <c r="Z245" s="21"/>
      <c r="AA245" s="21"/>
      <c r="AB245" s="24"/>
      <c r="AC245" s="21"/>
      <c r="AD245" s="21"/>
      <c r="AE245" s="21"/>
      <c r="AF245" s="21"/>
      <c r="AG245" s="25"/>
    </row>
    <row r="246">
      <c r="A246" s="19">
        <v>12.0</v>
      </c>
      <c r="B246" s="20" t="s">
        <v>767</v>
      </c>
      <c r="C246" s="21" t="s">
        <v>768</v>
      </c>
      <c r="D246" s="21" t="s">
        <v>41</v>
      </c>
      <c r="E246" s="21" t="s">
        <v>42</v>
      </c>
      <c r="F246" s="21" t="s">
        <v>43</v>
      </c>
      <c r="G246" s="21" t="s">
        <v>772</v>
      </c>
      <c r="H246" s="22">
        <v>1.0</v>
      </c>
      <c r="I246" s="21" t="s">
        <v>433</v>
      </c>
      <c r="J246" s="21" t="s">
        <v>34</v>
      </c>
      <c r="K246" s="21" t="s">
        <v>770</v>
      </c>
      <c r="L246" s="21" t="s">
        <v>771</v>
      </c>
      <c r="M246" s="21" t="s">
        <v>235</v>
      </c>
      <c r="N246" s="21" t="s">
        <v>72</v>
      </c>
      <c r="O246" s="21" t="s">
        <v>236</v>
      </c>
      <c r="P246" s="23" t="s">
        <v>47</v>
      </c>
      <c r="Q246" s="21"/>
      <c r="R246" s="24"/>
      <c r="S246" s="21"/>
      <c r="T246" s="21"/>
      <c r="U246" s="21"/>
      <c r="V246" s="21"/>
      <c r="W246" s="21"/>
      <c r="X246" s="21"/>
      <c r="Y246" s="25"/>
      <c r="Z246" s="21"/>
      <c r="AA246" s="21"/>
      <c r="AB246" s="24"/>
      <c r="AC246" s="21"/>
      <c r="AD246" s="21"/>
      <c r="AE246" s="21"/>
      <c r="AF246" s="21"/>
      <c r="AG246" s="25"/>
    </row>
    <row r="247">
      <c r="A247" s="2">
        <v>13.0</v>
      </c>
      <c r="B247" s="6" t="s">
        <v>767</v>
      </c>
      <c r="C247" s="1" t="s">
        <v>768</v>
      </c>
      <c r="D247" s="1" t="s">
        <v>281</v>
      </c>
      <c r="E247" s="1" t="s">
        <v>282</v>
      </c>
      <c r="F247" s="1" t="s">
        <v>283</v>
      </c>
      <c r="G247" s="1" t="s">
        <v>773</v>
      </c>
      <c r="H247" s="7">
        <v>1.0</v>
      </c>
      <c r="I247" s="1" t="s">
        <v>433</v>
      </c>
      <c r="J247" s="1" t="s">
        <v>34</v>
      </c>
      <c r="K247" s="1" t="s">
        <v>770</v>
      </c>
      <c r="L247" s="1" t="s">
        <v>771</v>
      </c>
      <c r="M247" s="1" t="s">
        <v>235</v>
      </c>
      <c r="N247" s="1" t="s">
        <v>72</v>
      </c>
      <c r="O247" s="1" t="s">
        <v>236</v>
      </c>
      <c r="P247" s="1" t="s">
        <v>40</v>
      </c>
      <c r="Q247" s="1"/>
      <c r="R247" s="8"/>
      <c r="S247" s="1"/>
      <c r="T247" s="7">
        <v>1.0</v>
      </c>
      <c r="U247" s="1"/>
      <c r="V247" s="1"/>
      <c r="W247" s="1"/>
      <c r="X247" s="1"/>
      <c r="Y247" s="9">
        <f t="shared" ref="Y247:Y248" si="53">SUM(R247:W247)</f>
        <v>1</v>
      </c>
      <c r="Z247" s="1"/>
      <c r="AA247" s="1"/>
      <c r="AB247" s="8"/>
      <c r="AC247" s="1"/>
      <c r="AD247" s="1"/>
      <c r="AE247" s="1"/>
      <c r="AF247" s="7">
        <v>1.0</v>
      </c>
      <c r="AG247" s="9">
        <f t="shared" ref="AG247:AG248" si="54">SUM(AB247:AE247)</f>
        <v>0</v>
      </c>
    </row>
    <row r="248">
      <c r="A248" s="2">
        <v>14.0</v>
      </c>
      <c r="B248" s="6" t="s">
        <v>767</v>
      </c>
      <c r="C248" s="1" t="s">
        <v>768</v>
      </c>
      <c r="D248" s="1" t="s">
        <v>281</v>
      </c>
      <c r="E248" s="1" t="s">
        <v>282</v>
      </c>
      <c r="F248" s="1" t="s">
        <v>283</v>
      </c>
      <c r="G248" s="1" t="s">
        <v>774</v>
      </c>
      <c r="H248" s="7">
        <v>1.0</v>
      </c>
      <c r="I248" s="1" t="s">
        <v>433</v>
      </c>
      <c r="J248" s="1" t="s">
        <v>34</v>
      </c>
      <c r="K248" s="1" t="s">
        <v>770</v>
      </c>
      <c r="L248" s="1" t="s">
        <v>771</v>
      </c>
      <c r="M248" s="1" t="s">
        <v>235</v>
      </c>
      <c r="N248" s="1" t="s">
        <v>72</v>
      </c>
      <c r="O248" s="1" t="s">
        <v>236</v>
      </c>
      <c r="P248" s="1" t="s">
        <v>40</v>
      </c>
      <c r="Q248" s="1"/>
      <c r="R248" s="8"/>
      <c r="S248" s="1"/>
      <c r="T248" s="1"/>
      <c r="U248" s="1"/>
      <c r="V248" s="7">
        <v>1.0</v>
      </c>
      <c r="W248" s="1"/>
      <c r="X248" s="1"/>
      <c r="Y248" s="9">
        <f t="shared" si="53"/>
        <v>1</v>
      </c>
      <c r="Z248" s="1"/>
      <c r="AA248" s="1"/>
      <c r="AB248" s="8"/>
      <c r="AC248" s="1"/>
      <c r="AD248" s="1"/>
      <c r="AE248" s="1"/>
      <c r="AF248" s="7">
        <v>1.0</v>
      </c>
      <c r="AG248" s="9">
        <f t="shared" si="54"/>
        <v>0</v>
      </c>
    </row>
    <row r="249">
      <c r="A249" s="19">
        <v>15.0</v>
      </c>
      <c r="B249" s="20" t="s">
        <v>767</v>
      </c>
      <c r="C249" s="21" t="s">
        <v>768</v>
      </c>
      <c r="D249" s="21" t="s">
        <v>41</v>
      </c>
      <c r="E249" s="21" t="s">
        <v>42</v>
      </c>
      <c r="F249" s="21" t="s">
        <v>43</v>
      </c>
      <c r="G249" s="23" t="s">
        <v>775</v>
      </c>
      <c r="H249" s="21"/>
      <c r="I249" s="21" t="s">
        <v>433</v>
      </c>
      <c r="J249" s="21" t="s">
        <v>46</v>
      </c>
      <c r="K249" s="21" t="s">
        <v>770</v>
      </c>
      <c r="L249" s="21" t="s">
        <v>771</v>
      </c>
      <c r="M249" s="21" t="s">
        <v>235</v>
      </c>
      <c r="N249" s="21" t="s">
        <v>72</v>
      </c>
      <c r="O249" s="21" t="s">
        <v>236</v>
      </c>
      <c r="P249" s="23" t="s">
        <v>47</v>
      </c>
      <c r="Q249" s="21"/>
      <c r="R249" s="24"/>
      <c r="S249" s="21"/>
      <c r="T249" s="21"/>
      <c r="U249" s="21"/>
      <c r="V249" s="21"/>
      <c r="W249" s="21"/>
      <c r="X249" s="21"/>
      <c r="Y249" s="25"/>
      <c r="Z249" s="21"/>
      <c r="AA249" s="21"/>
      <c r="AB249" s="24"/>
      <c r="AC249" s="21"/>
      <c r="AD249" s="21"/>
      <c r="AE249" s="21"/>
      <c r="AF249" s="21"/>
      <c r="AG249" s="25"/>
    </row>
    <row r="250">
      <c r="A250" s="2">
        <v>16.0</v>
      </c>
      <c r="B250" s="6" t="s">
        <v>767</v>
      </c>
      <c r="C250" s="1" t="s">
        <v>768</v>
      </c>
      <c r="D250" s="1" t="s">
        <v>281</v>
      </c>
      <c r="E250" s="1" t="s">
        <v>282</v>
      </c>
      <c r="F250" s="1" t="s">
        <v>283</v>
      </c>
      <c r="G250" s="16" t="s">
        <v>776</v>
      </c>
      <c r="H250" s="1"/>
      <c r="I250" s="1" t="s">
        <v>433</v>
      </c>
      <c r="J250" s="1" t="s">
        <v>34</v>
      </c>
      <c r="K250" s="1" t="s">
        <v>770</v>
      </c>
      <c r="L250" s="1" t="s">
        <v>771</v>
      </c>
      <c r="M250" s="1" t="s">
        <v>235</v>
      </c>
      <c r="N250" s="1" t="s">
        <v>72</v>
      </c>
      <c r="O250" s="1" t="s">
        <v>236</v>
      </c>
      <c r="P250" s="1" t="s">
        <v>40</v>
      </c>
      <c r="Q250" s="1"/>
      <c r="R250" s="8"/>
      <c r="S250" s="1"/>
      <c r="T250" s="1"/>
      <c r="U250" s="1"/>
      <c r="V250" s="7">
        <v>1.0</v>
      </c>
      <c r="W250" s="1"/>
      <c r="X250" s="1"/>
      <c r="Y250" s="9">
        <f t="shared" ref="Y250:Y251" si="55">SUM(R250:W250)</f>
        <v>1</v>
      </c>
      <c r="Z250" s="1"/>
      <c r="AA250" s="1"/>
      <c r="AB250" s="8"/>
      <c r="AC250" s="1"/>
      <c r="AD250" s="7">
        <v>1.0</v>
      </c>
      <c r="AE250" s="1"/>
      <c r="AF250" s="1"/>
      <c r="AG250" s="9">
        <f t="shared" ref="AG250:AG251" si="56">SUM(AB250:AE250)</f>
        <v>1</v>
      </c>
    </row>
    <row r="251">
      <c r="A251" s="2">
        <v>17.0</v>
      </c>
      <c r="B251" s="6" t="s">
        <v>767</v>
      </c>
      <c r="C251" s="1" t="s">
        <v>768</v>
      </c>
      <c r="D251" s="1" t="s">
        <v>777</v>
      </c>
      <c r="E251" s="1" t="s">
        <v>778</v>
      </c>
      <c r="F251" s="1" t="s">
        <v>779</v>
      </c>
      <c r="G251" s="1" t="s">
        <v>780</v>
      </c>
      <c r="H251" s="7">
        <v>1.0</v>
      </c>
      <c r="I251" s="1" t="s">
        <v>433</v>
      </c>
      <c r="J251" s="1" t="s">
        <v>34</v>
      </c>
      <c r="K251" s="1" t="s">
        <v>770</v>
      </c>
      <c r="L251" s="1" t="s">
        <v>771</v>
      </c>
      <c r="M251" s="1" t="s">
        <v>235</v>
      </c>
      <c r="N251" s="1" t="s">
        <v>72</v>
      </c>
      <c r="O251" s="1" t="s">
        <v>236</v>
      </c>
      <c r="P251" s="1" t="s">
        <v>40</v>
      </c>
      <c r="Q251" s="1"/>
      <c r="R251" s="8"/>
      <c r="S251" s="1"/>
      <c r="T251" s="1"/>
      <c r="U251" s="1"/>
      <c r="V251" s="7">
        <v>1.0</v>
      </c>
      <c r="W251" s="1"/>
      <c r="X251" s="1"/>
      <c r="Y251" s="9">
        <f t="shared" si="55"/>
        <v>1</v>
      </c>
      <c r="Z251" s="1"/>
      <c r="AA251" s="1"/>
      <c r="AB251" s="8"/>
      <c r="AC251" s="1"/>
      <c r="AD251" s="1"/>
      <c r="AE251" s="1"/>
      <c r="AF251" s="7">
        <v>1.0</v>
      </c>
      <c r="AG251" s="9">
        <f t="shared" si="56"/>
        <v>0</v>
      </c>
    </row>
    <row r="252">
      <c r="A252" s="19">
        <v>18.0</v>
      </c>
      <c r="B252" s="20" t="s">
        <v>767</v>
      </c>
      <c r="C252" s="21" t="s">
        <v>768</v>
      </c>
      <c r="D252" s="21" t="s">
        <v>41</v>
      </c>
      <c r="E252" s="21" t="s">
        <v>42</v>
      </c>
      <c r="F252" s="21" t="s">
        <v>43</v>
      </c>
      <c r="G252" s="23" t="s">
        <v>781</v>
      </c>
      <c r="H252" s="21"/>
      <c r="I252" s="21" t="s">
        <v>433</v>
      </c>
      <c r="J252" s="21" t="s">
        <v>46</v>
      </c>
      <c r="K252" s="21" t="s">
        <v>770</v>
      </c>
      <c r="L252" s="21" t="s">
        <v>771</v>
      </c>
      <c r="M252" s="21" t="s">
        <v>235</v>
      </c>
      <c r="N252" s="21" t="s">
        <v>72</v>
      </c>
      <c r="O252" s="21" t="s">
        <v>236</v>
      </c>
      <c r="P252" s="23" t="s">
        <v>47</v>
      </c>
      <c r="Q252" s="21"/>
      <c r="R252" s="24"/>
      <c r="S252" s="21"/>
      <c r="T252" s="21"/>
      <c r="U252" s="21"/>
      <c r="V252" s="21"/>
      <c r="W252" s="21"/>
      <c r="X252" s="21"/>
      <c r="Y252" s="25"/>
      <c r="Z252" s="21"/>
      <c r="AA252" s="21"/>
      <c r="AB252" s="24"/>
      <c r="AC252" s="21"/>
      <c r="AD252" s="21"/>
      <c r="AE252" s="21"/>
      <c r="AF252" s="21"/>
      <c r="AG252" s="25"/>
    </row>
    <row r="253">
      <c r="A253" s="2">
        <v>19.0</v>
      </c>
      <c r="B253" s="6" t="s">
        <v>767</v>
      </c>
      <c r="C253" s="1" t="s">
        <v>768</v>
      </c>
      <c r="D253" s="1" t="s">
        <v>281</v>
      </c>
      <c r="E253" s="1" t="s">
        <v>282</v>
      </c>
      <c r="F253" s="1" t="s">
        <v>283</v>
      </c>
      <c r="G253" s="1" t="s">
        <v>782</v>
      </c>
      <c r="H253" s="1"/>
      <c r="I253" s="1" t="s">
        <v>433</v>
      </c>
      <c r="J253" s="1" t="s">
        <v>34</v>
      </c>
      <c r="K253" s="1" t="s">
        <v>770</v>
      </c>
      <c r="L253" s="1" t="s">
        <v>771</v>
      </c>
      <c r="M253" s="1" t="s">
        <v>235</v>
      </c>
      <c r="N253" s="1" t="s">
        <v>72</v>
      </c>
      <c r="O253" s="1" t="s">
        <v>236</v>
      </c>
      <c r="P253" s="1" t="s">
        <v>40</v>
      </c>
      <c r="Q253" s="1"/>
      <c r="R253" s="8"/>
      <c r="S253" s="1"/>
      <c r="T253" s="1"/>
      <c r="U253" s="1"/>
      <c r="V253" s="1"/>
      <c r="W253" s="1"/>
      <c r="X253" s="7">
        <v>1.0</v>
      </c>
      <c r="Y253" s="9">
        <f t="shared" ref="Y253:Y271" si="57">SUM(R253:W253)</f>
        <v>0</v>
      </c>
      <c r="Z253" s="1"/>
      <c r="AA253" s="1"/>
      <c r="AB253" s="8"/>
      <c r="AC253" s="1"/>
      <c r="AD253" s="1"/>
      <c r="AE253" s="1"/>
      <c r="AF253" s="7">
        <v>1.0</v>
      </c>
      <c r="AG253" s="9">
        <f t="shared" ref="AG253:AG271" si="58">SUM(AB253:AE253)</f>
        <v>0</v>
      </c>
    </row>
    <row r="254">
      <c r="A254" s="2">
        <v>20.0</v>
      </c>
      <c r="B254" s="6" t="s">
        <v>767</v>
      </c>
      <c r="C254" s="1" t="s">
        <v>768</v>
      </c>
      <c r="D254" s="1" t="s">
        <v>783</v>
      </c>
      <c r="E254" s="1" t="s">
        <v>68</v>
      </c>
      <c r="F254" s="1" t="s">
        <v>655</v>
      </c>
      <c r="G254" s="1" t="s">
        <v>784</v>
      </c>
      <c r="H254" s="7">
        <v>1.0</v>
      </c>
      <c r="I254" s="1" t="s">
        <v>433</v>
      </c>
      <c r="J254" s="1" t="s">
        <v>34</v>
      </c>
      <c r="K254" s="1" t="s">
        <v>770</v>
      </c>
      <c r="L254" s="1" t="s">
        <v>771</v>
      </c>
      <c r="M254" s="1" t="s">
        <v>235</v>
      </c>
      <c r="N254" s="1" t="s">
        <v>72</v>
      </c>
      <c r="O254" s="1" t="s">
        <v>236</v>
      </c>
      <c r="P254" s="1" t="s">
        <v>40</v>
      </c>
      <c r="Q254" s="1"/>
      <c r="R254" s="18">
        <v>1.0</v>
      </c>
      <c r="S254" s="1"/>
      <c r="T254" s="1"/>
      <c r="U254" s="1"/>
      <c r="V254" s="1"/>
      <c r="W254" s="1"/>
      <c r="X254" s="1"/>
      <c r="Y254" s="9">
        <f t="shared" si="57"/>
        <v>1</v>
      </c>
      <c r="Z254" s="1"/>
      <c r="AA254" s="1"/>
      <c r="AB254" s="8"/>
      <c r="AC254" s="1"/>
      <c r="AD254" s="1"/>
      <c r="AE254" s="1"/>
      <c r="AF254" s="7">
        <v>1.0</v>
      </c>
      <c r="AG254" s="9">
        <f t="shared" si="58"/>
        <v>0</v>
      </c>
    </row>
    <row r="255">
      <c r="A255" s="2">
        <v>21.0</v>
      </c>
      <c r="B255" s="6" t="s">
        <v>767</v>
      </c>
      <c r="C255" s="1" t="s">
        <v>768</v>
      </c>
      <c r="D255" s="1" t="s">
        <v>785</v>
      </c>
      <c r="E255" s="1" t="s">
        <v>786</v>
      </c>
      <c r="F255" s="1" t="s">
        <v>787</v>
      </c>
      <c r="G255" s="16" t="s">
        <v>788</v>
      </c>
      <c r="H255" s="1"/>
      <c r="I255" s="1" t="s">
        <v>433</v>
      </c>
      <c r="J255" s="1" t="s">
        <v>34</v>
      </c>
      <c r="K255" s="1" t="s">
        <v>770</v>
      </c>
      <c r="L255" s="1" t="s">
        <v>771</v>
      </c>
      <c r="M255" s="1" t="s">
        <v>235</v>
      </c>
      <c r="N255" s="1" t="s">
        <v>72</v>
      </c>
      <c r="O255" s="1" t="s">
        <v>236</v>
      </c>
      <c r="P255" s="1" t="s">
        <v>40</v>
      </c>
      <c r="Q255" s="1"/>
      <c r="R255" s="8"/>
      <c r="S255" s="1"/>
      <c r="T255" s="1"/>
      <c r="U255" s="1"/>
      <c r="V255" s="1"/>
      <c r="W255" s="1"/>
      <c r="X255" s="7">
        <v>1.0</v>
      </c>
      <c r="Y255" s="9">
        <f t="shared" si="57"/>
        <v>0</v>
      </c>
      <c r="Z255" s="1"/>
      <c r="AA255" s="1"/>
      <c r="AB255" s="8"/>
      <c r="AC255" s="1"/>
      <c r="AD255" s="1"/>
      <c r="AE255" s="1"/>
      <c r="AF255" s="7">
        <v>1.0</v>
      </c>
      <c r="AG255" s="9">
        <f t="shared" si="58"/>
        <v>0</v>
      </c>
    </row>
    <row r="256">
      <c r="A256" s="2">
        <v>22.0</v>
      </c>
      <c r="B256" s="6" t="s">
        <v>767</v>
      </c>
      <c r="C256" s="1" t="s">
        <v>768</v>
      </c>
      <c r="D256" s="1" t="s">
        <v>84</v>
      </c>
      <c r="E256" s="1" t="s">
        <v>85</v>
      </c>
      <c r="F256" s="1" t="s">
        <v>86</v>
      </c>
      <c r="G256" s="16" t="s">
        <v>789</v>
      </c>
      <c r="H256" s="1"/>
      <c r="I256" s="1" t="s">
        <v>433</v>
      </c>
      <c r="J256" s="1" t="s">
        <v>34</v>
      </c>
      <c r="K256" s="1" t="s">
        <v>770</v>
      </c>
      <c r="L256" s="1" t="s">
        <v>771</v>
      </c>
      <c r="M256" s="1" t="s">
        <v>235</v>
      </c>
      <c r="N256" s="1" t="s">
        <v>72</v>
      </c>
      <c r="O256" s="1" t="s">
        <v>236</v>
      </c>
      <c r="P256" s="1" t="s">
        <v>40</v>
      </c>
      <c r="Q256" s="1"/>
      <c r="R256" s="18">
        <v>1.0</v>
      </c>
      <c r="S256" s="1"/>
      <c r="T256" s="1"/>
      <c r="U256" s="1"/>
      <c r="V256" s="1"/>
      <c r="W256" s="1"/>
      <c r="X256" s="1"/>
      <c r="Y256" s="9">
        <f t="shared" si="57"/>
        <v>1</v>
      </c>
      <c r="Z256" s="1"/>
      <c r="AA256" s="1"/>
      <c r="AB256" s="8"/>
      <c r="AC256" s="1"/>
      <c r="AD256" s="1"/>
      <c r="AE256" s="1"/>
      <c r="AF256" s="7">
        <v>1.0</v>
      </c>
      <c r="AG256" s="9">
        <f t="shared" si="58"/>
        <v>0</v>
      </c>
    </row>
    <row r="257">
      <c r="A257" s="2">
        <v>23.0</v>
      </c>
      <c r="B257" s="6" t="s">
        <v>767</v>
      </c>
      <c r="C257" s="1" t="s">
        <v>768</v>
      </c>
      <c r="D257" s="1" t="s">
        <v>84</v>
      </c>
      <c r="E257" s="1" t="s">
        <v>85</v>
      </c>
      <c r="F257" s="1" t="s">
        <v>86</v>
      </c>
      <c r="G257" s="1" t="s">
        <v>790</v>
      </c>
      <c r="H257" s="7">
        <v>1.0</v>
      </c>
      <c r="I257" s="1" t="s">
        <v>433</v>
      </c>
      <c r="J257" s="1" t="s">
        <v>34</v>
      </c>
      <c r="K257" s="1" t="s">
        <v>770</v>
      </c>
      <c r="L257" s="1" t="s">
        <v>771</v>
      </c>
      <c r="M257" s="1" t="s">
        <v>235</v>
      </c>
      <c r="N257" s="1" t="s">
        <v>72</v>
      </c>
      <c r="O257" s="1" t="s">
        <v>236</v>
      </c>
      <c r="P257" s="1" t="s">
        <v>40</v>
      </c>
      <c r="Q257" s="1"/>
      <c r="R257" s="18">
        <v>1.0</v>
      </c>
      <c r="S257" s="1"/>
      <c r="T257" s="1"/>
      <c r="U257" s="1"/>
      <c r="V257" s="1"/>
      <c r="W257" s="1"/>
      <c r="X257" s="1"/>
      <c r="Y257" s="9">
        <f t="shared" si="57"/>
        <v>1</v>
      </c>
      <c r="Z257" s="1"/>
      <c r="AA257" s="1"/>
      <c r="AB257" s="8"/>
      <c r="AC257" s="1"/>
      <c r="AD257" s="1"/>
      <c r="AE257" s="1"/>
      <c r="AF257" s="7">
        <v>1.0</v>
      </c>
      <c r="AG257" s="9">
        <f t="shared" si="58"/>
        <v>0</v>
      </c>
    </row>
    <row r="258">
      <c r="A258" s="2">
        <v>24.0</v>
      </c>
      <c r="B258" s="6" t="s">
        <v>767</v>
      </c>
      <c r="C258" s="1" t="s">
        <v>768</v>
      </c>
      <c r="D258" s="1" t="s">
        <v>783</v>
      </c>
      <c r="E258" s="1" t="s">
        <v>68</v>
      </c>
      <c r="F258" s="1" t="s">
        <v>655</v>
      </c>
      <c r="G258" s="1" t="s">
        <v>791</v>
      </c>
      <c r="H258" s="7">
        <v>1.0</v>
      </c>
      <c r="I258" s="1" t="s">
        <v>433</v>
      </c>
      <c r="J258" s="1" t="s">
        <v>34</v>
      </c>
      <c r="K258" s="1" t="s">
        <v>770</v>
      </c>
      <c r="L258" s="1" t="s">
        <v>771</v>
      </c>
      <c r="M258" s="1" t="s">
        <v>235</v>
      </c>
      <c r="N258" s="1" t="s">
        <v>72</v>
      </c>
      <c r="O258" s="1" t="s">
        <v>236</v>
      </c>
      <c r="P258" s="1" t="s">
        <v>40</v>
      </c>
      <c r="Q258" s="1"/>
      <c r="R258" s="18">
        <v>1.0</v>
      </c>
      <c r="S258" s="1"/>
      <c r="T258" s="1"/>
      <c r="U258" s="1"/>
      <c r="V258" s="1"/>
      <c r="W258" s="1"/>
      <c r="X258" s="1"/>
      <c r="Y258" s="9">
        <f t="shared" si="57"/>
        <v>1</v>
      </c>
      <c r="Z258" s="1"/>
      <c r="AA258" s="1"/>
      <c r="AB258" s="8"/>
      <c r="AC258" s="1"/>
      <c r="AD258" s="7">
        <v>1.0</v>
      </c>
      <c r="AE258" s="1"/>
      <c r="AF258" s="1"/>
      <c r="AG258" s="9">
        <f t="shared" si="58"/>
        <v>1</v>
      </c>
    </row>
    <row r="259">
      <c r="A259" s="2">
        <v>25.0</v>
      </c>
      <c r="B259" s="6" t="s">
        <v>767</v>
      </c>
      <c r="C259" s="1" t="s">
        <v>768</v>
      </c>
      <c r="D259" s="1" t="s">
        <v>792</v>
      </c>
      <c r="E259" s="1" t="s">
        <v>793</v>
      </c>
      <c r="F259" s="1" t="s">
        <v>794</v>
      </c>
      <c r="G259" s="1" t="s">
        <v>795</v>
      </c>
      <c r="H259" s="7">
        <v>2.0</v>
      </c>
      <c r="I259" s="1" t="s">
        <v>433</v>
      </c>
      <c r="J259" s="1" t="s">
        <v>34</v>
      </c>
      <c r="K259" s="1" t="s">
        <v>770</v>
      </c>
      <c r="L259" s="1" t="s">
        <v>771</v>
      </c>
      <c r="M259" s="1" t="s">
        <v>235</v>
      </c>
      <c r="N259" s="1" t="s">
        <v>72</v>
      </c>
      <c r="O259" s="1" t="s">
        <v>236</v>
      </c>
      <c r="P259" s="1" t="s">
        <v>60</v>
      </c>
      <c r="Q259" s="1"/>
      <c r="R259" s="18">
        <v>1.0</v>
      </c>
      <c r="S259" s="1"/>
      <c r="T259" s="1"/>
      <c r="U259" s="1"/>
      <c r="V259" s="1"/>
      <c r="W259" s="1"/>
      <c r="X259" s="1"/>
      <c r="Y259" s="9">
        <f t="shared" si="57"/>
        <v>1</v>
      </c>
      <c r="Z259" s="1"/>
      <c r="AA259" s="1"/>
      <c r="AB259" s="8"/>
      <c r="AC259" s="1"/>
      <c r="AD259" s="1"/>
      <c r="AE259" s="1"/>
      <c r="AF259" s="7">
        <v>1.0</v>
      </c>
      <c r="AG259" s="9">
        <f t="shared" si="58"/>
        <v>0</v>
      </c>
    </row>
    <row r="260">
      <c r="A260" s="2">
        <v>26.0</v>
      </c>
      <c r="B260" s="6" t="s">
        <v>767</v>
      </c>
      <c r="C260" s="1" t="s">
        <v>768</v>
      </c>
      <c r="D260" s="1" t="s">
        <v>796</v>
      </c>
      <c r="E260" s="1" t="s">
        <v>797</v>
      </c>
      <c r="F260" s="1" t="s">
        <v>798</v>
      </c>
      <c r="G260" s="1" t="s">
        <v>799</v>
      </c>
      <c r="H260" s="7">
        <v>1.0</v>
      </c>
      <c r="I260" s="1" t="s">
        <v>433</v>
      </c>
      <c r="J260" s="1" t="s">
        <v>34</v>
      </c>
      <c r="K260" s="1" t="s">
        <v>770</v>
      </c>
      <c r="L260" s="1" t="s">
        <v>771</v>
      </c>
      <c r="M260" s="1" t="s">
        <v>235</v>
      </c>
      <c r="N260" s="1" t="s">
        <v>72</v>
      </c>
      <c r="O260" s="1" t="s">
        <v>236</v>
      </c>
      <c r="P260" s="1" t="s">
        <v>40</v>
      </c>
      <c r="Q260" s="1"/>
      <c r="R260" s="18">
        <v>1.0</v>
      </c>
      <c r="S260" s="1"/>
      <c r="T260" s="1"/>
      <c r="U260" s="1"/>
      <c r="V260" s="1"/>
      <c r="W260" s="1"/>
      <c r="X260" s="1"/>
      <c r="Y260" s="9">
        <f t="shared" si="57"/>
        <v>1</v>
      </c>
      <c r="Z260" s="1"/>
      <c r="AA260" s="1"/>
      <c r="AB260" s="8"/>
      <c r="AC260" s="1"/>
      <c r="AD260" s="1"/>
      <c r="AE260" s="1"/>
      <c r="AF260" s="7">
        <v>1.0</v>
      </c>
      <c r="AG260" s="9">
        <f t="shared" si="58"/>
        <v>0</v>
      </c>
    </row>
    <row r="261">
      <c r="A261" s="2">
        <v>27.0</v>
      </c>
      <c r="B261" s="6" t="s">
        <v>767</v>
      </c>
      <c r="C261" s="1" t="s">
        <v>768</v>
      </c>
      <c r="D261" s="1" t="s">
        <v>800</v>
      </c>
      <c r="E261" s="1" t="s">
        <v>801</v>
      </c>
      <c r="F261" s="1" t="s">
        <v>802</v>
      </c>
      <c r="G261" s="16" t="s">
        <v>803</v>
      </c>
      <c r="H261" s="1"/>
      <c r="I261" s="1" t="s">
        <v>433</v>
      </c>
      <c r="J261" s="1" t="s">
        <v>34</v>
      </c>
      <c r="K261" s="1" t="s">
        <v>770</v>
      </c>
      <c r="L261" s="1" t="s">
        <v>771</v>
      </c>
      <c r="M261" s="1" t="s">
        <v>235</v>
      </c>
      <c r="N261" s="1" t="s">
        <v>72</v>
      </c>
      <c r="O261" s="1" t="s">
        <v>236</v>
      </c>
      <c r="P261" s="1" t="s">
        <v>60</v>
      </c>
      <c r="Q261" s="1"/>
      <c r="R261" s="18">
        <v>1.0</v>
      </c>
      <c r="S261" s="1"/>
      <c r="T261" s="1"/>
      <c r="U261" s="1"/>
      <c r="V261" s="1"/>
      <c r="W261" s="1"/>
      <c r="X261" s="1"/>
      <c r="Y261" s="9">
        <f t="shared" si="57"/>
        <v>1</v>
      </c>
      <c r="Z261" s="1"/>
      <c r="AA261" s="1"/>
      <c r="AB261" s="8"/>
      <c r="AC261" s="1"/>
      <c r="AD261" s="1"/>
      <c r="AE261" s="1"/>
      <c r="AF261" s="7">
        <v>1.0</v>
      </c>
      <c r="AG261" s="9">
        <f t="shared" si="58"/>
        <v>0</v>
      </c>
    </row>
    <row r="262">
      <c r="A262" s="2">
        <v>28.0</v>
      </c>
      <c r="B262" s="6" t="s">
        <v>767</v>
      </c>
      <c r="C262" s="1" t="s">
        <v>768</v>
      </c>
      <c r="D262" s="1" t="s">
        <v>804</v>
      </c>
      <c r="E262" s="1" t="s">
        <v>805</v>
      </c>
      <c r="F262" s="1" t="s">
        <v>806</v>
      </c>
      <c r="G262" s="16" t="s">
        <v>807</v>
      </c>
      <c r="H262" s="1"/>
      <c r="I262" s="1" t="s">
        <v>433</v>
      </c>
      <c r="J262" s="1" t="s">
        <v>34</v>
      </c>
      <c r="K262" s="1" t="s">
        <v>770</v>
      </c>
      <c r="L262" s="1" t="s">
        <v>771</v>
      </c>
      <c r="M262" s="1" t="s">
        <v>235</v>
      </c>
      <c r="N262" s="1" t="s">
        <v>72</v>
      </c>
      <c r="O262" s="1" t="s">
        <v>236</v>
      </c>
      <c r="P262" s="1" t="s">
        <v>40</v>
      </c>
      <c r="Q262" s="1"/>
      <c r="R262" s="8"/>
      <c r="S262" s="1"/>
      <c r="T262" s="1"/>
      <c r="U262" s="1"/>
      <c r="V262" s="1"/>
      <c r="W262" s="1"/>
      <c r="X262" s="7">
        <v>1.0</v>
      </c>
      <c r="Y262" s="9">
        <f t="shared" si="57"/>
        <v>0</v>
      </c>
      <c r="Z262" s="1"/>
      <c r="AA262" s="1"/>
      <c r="AB262" s="8"/>
      <c r="AC262" s="1"/>
      <c r="AD262" s="1"/>
      <c r="AE262" s="1"/>
      <c r="AF262" s="7">
        <v>1.0</v>
      </c>
      <c r="AG262" s="9">
        <f t="shared" si="58"/>
        <v>0</v>
      </c>
    </row>
    <row r="263">
      <c r="A263" s="2">
        <v>29.0</v>
      </c>
      <c r="B263" s="6" t="s">
        <v>767</v>
      </c>
      <c r="C263" s="1" t="s">
        <v>768</v>
      </c>
      <c r="D263" s="1" t="s">
        <v>783</v>
      </c>
      <c r="E263" s="1" t="s">
        <v>68</v>
      </c>
      <c r="F263" s="1" t="s">
        <v>655</v>
      </c>
      <c r="G263" s="16" t="s">
        <v>808</v>
      </c>
      <c r="H263" s="1"/>
      <c r="I263" s="1" t="s">
        <v>433</v>
      </c>
      <c r="J263" s="1" t="s">
        <v>34</v>
      </c>
      <c r="K263" s="1" t="s">
        <v>770</v>
      </c>
      <c r="L263" s="1" t="s">
        <v>771</v>
      </c>
      <c r="M263" s="1" t="s">
        <v>235</v>
      </c>
      <c r="N263" s="1" t="s">
        <v>72</v>
      </c>
      <c r="O263" s="1" t="s">
        <v>236</v>
      </c>
      <c r="P263" s="1" t="s">
        <v>40</v>
      </c>
      <c r="Q263" s="1"/>
      <c r="R263" s="8"/>
      <c r="S263" s="1"/>
      <c r="T263" s="1"/>
      <c r="U263" s="1"/>
      <c r="V263" s="1"/>
      <c r="W263" s="1"/>
      <c r="X263" s="7">
        <v>1.0</v>
      </c>
      <c r="Y263" s="9">
        <f t="shared" si="57"/>
        <v>0</v>
      </c>
      <c r="Z263" s="1"/>
      <c r="AA263" s="1"/>
      <c r="AB263" s="8"/>
      <c r="AC263" s="1"/>
      <c r="AD263" s="1"/>
      <c r="AE263" s="1"/>
      <c r="AF263" s="7">
        <v>1.0</v>
      </c>
      <c r="AG263" s="9">
        <f t="shared" si="58"/>
        <v>0</v>
      </c>
    </row>
    <row r="264">
      <c r="A264" s="2">
        <v>30.0</v>
      </c>
      <c r="B264" s="6" t="s">
        <v>767</v>
      </c>
      <c r="C264" s="1" t="s">
        <v>768</v>
      </c>
      <c r="D264" s="1" t="s">
        <v>809</v>
      </c>
      <c r="E264" s="1" t="s">
        <v>685</v>
      </c>
      <c r="F264" s="1" t="s">
        <v>810</v>
      </c>
      <c r="G264" s="16" t="s">
        <v>811</v>
      </c>
      <c r="H264" s="1"/>
      <c r="I264" s="1" t="s">
        <v>433</v>
      </c>
      <c r="J264" s="1" t="s">
        <v>34</v>
      </c>
      <c r="K264" s="1" t="s">
        <v>770</v>
      </c>
      <c r="L264" s="1" t="s">
        <v>771</v>
      </c>
      <c r="M264" s="1" t="s">
        <v>235</v>
      </c>
      <c r="N264" s="1" t="s">
        <v>72</v>
      </c>
      <c r="O264" s="1" t="s">
        <v>236</v>
      </c>
      <c r="P264" s="1" t="s">
        <v>60</v>
      </c>
      <c r="Q264" s="1"/>
      <c r="R264" s="8"/>
      <c r="S264" s="1"/>
      <c r="T264" s="1"/>
      <c r="U264" s="1"/>
      <c r="V264" s="1"/>
      <c r="W264" s="1"/>
      <c r="X264" s="7">
        <v>1.0</v>
      </c>
      <c r="Y264" s="9">
        <f t="shared" si="57"/>
        <v>0</v>
      </c>
      <c r="Z264" s="1"/>
      <c r="AA264" s="1"/>
      <c r="AB264" s="8"/>
      <c r="AC264" s="1"/>
      <c r="AD264" s="7">
        <v>1.0</v>
      </c>
      <c r="AE264" s="1"/>
      <c r="AF264" s="1"/>
      <c r="AG264" s="9">
        <f t="shared" si="58"/>
        <v>1</v>
      </c>
    </row>
    <row r="265">
      <c r="A265" s="2">
        <v>31.0</v>
      </c>
      <c r="B265" s="6" t="s">
        <v>767</v>
      </c>
      <c r="C265" s="1" t="s">
        <v>768</v>
      </c>
      <c r="D265" s="1" t="s">
        <v>812</v>
      </c>
      <c r="E265" s="1" t="s">
        <v>813</v>
      </c>
      <c r="F265" s="1" t="s">
        <v>814</v>
      </c>
      <c r="G265" s="16" t="s">
        <v>815</v>
      </c>
      <c r="H265" s="1"/>
      <c r="I265" s="1" t="s">
        <v>433</v>
      </c>
      <c r="J265" s="1" t="s">
        <v>34</v>
      </c>
      <c r="K265" s="1" t="s">
        <v>770</v>
      </c>
      <c r="L265" s="1" t="s">
        <v>771</v>
      </c>
      <c r="M265" s="1" t="s">
        <v>235</v>
      </c>
      <c r="N265" s="1" t="s">
        <v>72</v>
      </c>
      <c r="O265" s="1" t="s">
        <v>236</v>
      </c>
      <c r="P265" s="1" t="s">
        <v>60</v>
      </c>
      <c r="Q265" s="1"/>
      <c r="R265" s="8"/>
      <c r="S265" s="1"/>
      <c r="T265" s="1"/>
      <c r="U265" s="1"/>
      <c r="V265" s="1"/>
      <c r="W265" s="1"/>
      <c r="X265" s="7">
        <v>1.0</v>
      </c>
      <c r="Y265" s="9">
        <f t="shared" si="57"/>
        <v>0</v>
      </c>
      <c r="Z265" s="1"/>
      <c r="AA265" s="1"/>
      <c r="AB265" s="8"/>
      <c r="AC265" s="1"/>
      <c r="AD265" s="1"/>
      <c r="AE265" s="1"/>
      <c r="AF265" s="7">
        <v>1.0</v>
      </c>
      <c r="AG265" s="9">
        <f t="shared" si="58"/>
        <v>0</v>
      </c>
    </row>
    <row r="266">
      <c r="A266" s="2">
        <v>32.0</v>
      </c>
      <c r="B266" s="6" t="s">
        <v>767</v>
      </c>
      <c r="C266" s="1" t="s">
        <v>768</v>
      </c>
      <c r="D266" s="1" t="s">
        <v>816</v>
      </c>
      <c r="E266" s="1" t="s">
        <v>817</v>
      </c>
      <c r="F266" s="1" t="s">
        <v>818</v>
      </c>
      <c r="G266" s="1" t="s">
        <v>240</v>
      </c>
      <c r="H266" s="7">
        <v>1.0</v>
      </c>
      <c r="I266" s="1" t="s">
        <v>433</v>
      </c>
      <c r="J266" s="1" t="s">
        <v>34</v>
      </c>
      <c r="K266" s="1" t="s">
        <v>770</v>
      </c>
      <c r="L266" s="1" t="s">
        <v>771</v>
      </c>
      <c r="M266" s="1" t="s">
        <v>235</v>
      </c>
      <c r="N266" s="1" t="s">
        <v>72</v>
      </c>
      <c r="O266" s="1" t="s">
        <v>236</v>
      </c>
      <c r="P266" s="1" t="s">
        <v>60</v>
      </c>
      <c r="Q266" s="1"/>
      <c r="R266" s="8"/>
      <c r="S266" s="1"/>
      <c r="T266" s="1"/>
      <c r="U266" s="1"/>
      <c r="V266" s="1"/>
      <c r="W266" s="1"/>
      <c r="X266" s="7">
        <v>1.0</v>
      </c>
      <c r="Y266" s="9">
        <f t="shared" si="57"/>
        <v>0</v>
      </c>
      <c r="Z266" s="1"/>
      <c r="AA266" s="1"/>
      <c r="AB266" s="8"/>
      <c r="AC266" s="1"/>
      <c r="AD266" s="1"/>
      <c r="AE266" s="1"/>
      <c r="AF266" s="7">
        <v>1.0</v>
      </c>
      <c r="AG266" s="9">
        <f t="shared" si="58"/>
        <v>0</v>
      </c>
    </row>
    <row r="267">
      <c r="A267" s="2">
        <v>33.0</v>
      </c>
      <c r="B267" s="6" t="s">
        <v>767</v>
      </c>
      <c r="C267" s="1" t="s">
        <v>768</v>
      </c>
      <c r="D267" s="1" t="s">
        <v>819</v>
      </c>
      <c r="E267" s="1" t="s">
        <v>820</v>
      </c>
      <c r="F267" s="1" t="s">
        <v>821</v>
      </c>
      <c r="G267" s="1" t="s">
        <v>253</v>
      </c>
      <c r="H267" s="1"/>
      <c r="I267" s="1" t="s">
        <v>433</v>
      </c>
      <c r="J267" s="1" t="s">
        <v>34</v>
      </c>
      <c r="K267" s="1" t="s">
        <v>770</v>
      </c>
      <c r="L267" s="1" t="s">
        <v>771</v>
      </c>
      <c r="M267" s="1" t="s">
        <v>235</v>
      </c>
      <c r="N267" s="1" t="s">
        <v>72</v>
      </c>
      <c r="O267" s="1" t="s">
        <v>236</v>
      </c>
      <c r="P267" s="1" t="s">
        <v>40</v>
      </c>
      <c r="Q267" s="1"/>
      <c r="R267" s="8"/>
      <c r="S267" s="1"/>
      <c r="T267" s="1"/>
      <c r="U267" s="1"/>
      <c r="V267" s="1"/>
      <c r="W267" s="1"/>
      <c r="X267" s="7">
        <v>1.0</v>
      </c>
      <c r="Y267" s="9">
        <f t="shared" si="57"/>
        <v>0</v>
      </c>
      <c r="Z267" s="1"/>
      <c r="AA267" s="1"/>
      <c r="AB267" s="8"/>
      <c r="AC267" s="1"/>
      <c r="AD267" s="1"/>
      <c r="AE267" s="1"/>
      <c r="AF267" s="7">
        <v>1.0</v>
      </c>
      <c r="AG267" s="9">
        <f t="shared" si="58"/>
        <v>0</v>
      </c>
    </row>
    <row r="268">
      <c r="A268" s="2">
        <v>34.0</v>
      </c>
      <c r="B268" s="6" t="s">
        <v>767</v>
      </c>
      <c r="C268" s="1" t="s">
        <v>768</v>
      </c>
      <c r="D268" s="1" t="s">
        <v>84</v>
      </c>
      <c r="E268" s="1" t="s">
        <v>85</v>
      </c>
      <c r="F268" s="1" t="s">
        <v>86</v>
      </c>
      <c r="G268" s="1" t="s">
        <v>822</v>
      </c>
      <c r="H268" s="1"/>
      <c r="I268" s="1" t="s">
        <v>433</v>
      </c>
      <c r="J268" s="1" t="s">
        <v>34</v>
      </c>
      <c r="K268" s="1" t="s">
        <v>770</v>
      </c>
      <c r="L268" s="1" t="s">
        <v>771</v>
      </c>
      <c r="M268" s="1" t="s">
        <v>235</v>
      </c>
      <c r="N268" s="1" t="s">
        <v>72</v>
      </c>
      <c r="O268" s="1" t="s">
        <v>236</v>
      </c>
      <c r="P268" s="1" t="s">
        <v>40</v>
      </c>
      <c r="Q268" s="1"/>
      <c r="R268" s="8"/>
      <c r="S268" s="1"/>
      <c r="T268" s="1"/>
      <c r="U268" s="1"/>
      <c r="V268" s="1"/>
      <c r="W268" s="1"/>
      <c r="X268" s="7">
        <v>1.0</v>
      </c>
      <c r="Y268" s="9">
        <f t="shared" si="57"/>
        <v>0</v>
      </c>
      <c r="Z268" s="1"/>
      <c r="AA268" s="1"/>
      <c r="AB268" s="8"/>
      <c r="AC268" s="1"/>
      <c r="AD268" s="1"/>
      <c r="AE268" s="1"/>
      <c r="AF268" s="7">
        <v>1.0</v>
      </c>
      <c r="AG268" s="9">
        <f t="shared" si="58"/>
        <v>0</v>
      </c>
    </row>
    <row r="269">
      <c r="A269" s="2">
        <v>35.0</v>
      </c>
      <c r="B269" s="6" t="s">
        <v>767</v>
      </c>
      <c r="C269" s="1" t="s">
        <v>768</v>
      </c>
      <c r="D269" s="1" t="s">
        <v>823</v>
      </c>
      <c r="E269" s="1" t="s">
        <v>824</v>
      </c>
      <c r="F269" s="1" t="s">
        <v>825</v>
      </c>
      <c r="G269" s="1" t="s">
        <v>55</v>
      </c>
      <c r="H269" s="1"/>
      <c r="I269" s="1" t="s">
        <v>433</v>
      </c>
      <c r="J269" s="1" t="s">
        <v>34</v>
      </c>
      <c r="K269" s="1" t="s">
        <v>770</v>
      </c>
      <c r="L269" s="1" t="s">
        <v>771</v>
      </c>
      <c r="M269" s="1" t="s">
        <v>235</v>
      </c>
      <c r="N269" s="1" t="s">
        <v>72</v>
      </c>
      <c r="O269" s="1" t="s">
        <v>236</v>
      </c>
      <c r="P269" s="1" t="s">
        <v>60</v>
      </c>
      <c r="Q269" s="1"/>
      <c r="R269" s="8"/>
      <c r="S269" s="1"/>
      <c r="T269" s="1"/>
      <c r="U269" s="1"/>
      <c r="V269" s="1"/>
      <c r="W269" s="1"/>
      <c r="X269" s="7">
        <v>1.0</v>
      </c>
      <c r="Y269" s="9">
        <f t="shared" si="57"/>
        <v>0</v>
      </c>
      <c r="Z269" s="1"/>
      <c r="AA269" s="1"/>
      <c r="AB269" s="8"/>
      <c r="AC269" s="1"/>
      <c r="AD269" s="1"/>
      <c r="AE269" s="1"/>
      <c r="AF269" s="7">
        <v>1.0</v>
      </c>
      <c r="AG269" s="9">
        <f t="shared" si="58"/>
        <v>0</v>
      </c>
    </row>
    <row r="270">
      <c r="A270" s="2">
        <v>36.0</v>
      </c>
      <c r="B270" s="6" t="s">
        <v>767</v>
      </c>
      <c r="C270" s="1" t="s">
        <v>768</v>
      </c>
      <c r="D270" s="1" t="s">
        <v>826</v>
      </c>
      <c r="E270" s="1" t="s">
        <v>827</v>
      </c>
      <c r="F270" s="1" t="s">
        <v>828</v>
      </c>
      <c r="G270" s="1" t="s">
        <v>240</v>
      </c>
      <c r="H270" s="1"/>
      <c r="I270" s="1" t="s">
        <v>433</v>
      </c>
      <c r="J270" s="1" t="s">
        <v>34</v>
      </c>
      <c r="K270" s="1" t="s">
        <v>770</v>
      </c>
      <c r="L270" s="1" t="s">
        <v>771</v>
      </c>
      <c r="M270" s="1" t="s">
        <v>235</v>
      </c>
      <c r="N270" s="1" t="s">
        <v>72</v>
      </c>
      <c r="O270" s="1" t="s">
        <v>236</v>
      </c>
      <c r="P270" s="1" t="s">
        <v>60</v>
      </c>
      <c r="Q270" s="1"/>
      <c r="R270" s="8"/>
      <c r="S270" s="1"/>
      <c r="T270" s="1"/>
      <c r="U270" s="1"/>
      <c r="V270" s="1"/>
      <c r="W270" s="1"/>
      <c r="X270" s="7">
        <v>1.0</v>
      </c>
      <c r="Y270" s="9">
        <f t="shared" si="57"/>
        <v>0</v>
      </c>
      <c r="Z270" s="1"/>
      <c r="AA270" s="1"/>
      <c r="AB270" s="8"/>
      <c r="AC270" s="1"/>
      <c r="AD270" s="1"/>
      <c r="AE270" s="1"/>
      <c r="AF270" s="7">
        <v>1.0</v>
      </c>
      <c r="AG270" s="9">
        <f t="shared" si="58"/>
        <v>0</v>
      </c>
    </row>
    <row r="271">
      <c r="A271" s="2">
        <v>37.0</v>
      </c>
      <c r="B271" s="6" t="s">
        <v>767</v>
      </c>
      <c r="C271" s="1" t="s">
        <v>768</v>
      </c>
      <c r="D271" s="1" t="s">
        <v>804</v>
      </c>
      <c r="E271" s="1" t="s">
        <v>805</v>
      </c>
      <c r="F271" s="1" t="s">
        <v>806</v>
      </c>
      <c r="G271" s="16" t="s">
        <v>829</v>
      </c>
      <c r="H271" s="1"/>
      <c r="I271" s="1" t="s">
        <v>433</v>
      </c>
      <c r="J271" s="1" t="s">
        <v>34</v>
      </c>
      <c r="K271" s="1" t="s">
        <v>770</v>
      </c>
      <c r="L271" s="1" t="s">
        <v>771</v>
      </c>
      <c r="M271" s="1" t="s">
        <v>235</v>
      </c>
      <c r="N271" s="1" t="s">
        <v>72</v>
      </c>
      <c r="O271" s="1" t="s">
        <v>236</v>
      </c>
      <c r="P271" s="1" t="s">
        <v>40</v>
      </c>
      <c r="Q271" s="1"/>
      <c r="R271" s="8"/>
      <c r="S271" s="1"/>
      <c r="T271" s="1"/>
      <c r="U271" s="1"/>
      <c r="V271" s="7">
        <v>1.0</v>
      </c>
      <c r="W271" s="1"/>
      <c r="X271" s="1"/>
      <c r="Y271" s="9">
        <f t="shared" si="57"/>
        <v>1</v>
      </c>
      <c r="Z271" s="1"/>
      <c r="AA271" s="1"/>
      <c r="AB271" s="8"/>
      <c r="AC271" s="1"/>
      <c r="AD271" s="1"/>
      <c r="AE271" s="1"/>
      <c r="AF271" s="7">
        <v>1.0</v>
      </c>
      <c r="AG271" s="9">
        <f t="shared" si="58"/>
        <v>0</v>
      </c>
    </row>
    <row r="272">
      <c r="A272" s="19">
        <v>38.0</v>
      </c>
      <c r="B272" s="20" t="s">
        <v>767</v>
      </c>
      <c r="C272" s="21" t="s">
        <v>768</v>
      </c>
      <c r="D272" s="21" t="s">
        <v>41</v>
      </c>
      <c r="E272" s="21" t="s">
        <v>42</v>
      </c>
      <c r="F272" s="21" t="s">
        <v>43</v>
      </c>
      <c r="G272" s="23" t="s">
        <v>830</v>
      </c>
      <c r="H272" s="21"/>
      <c r="I272" s="21" t="s">
        <v>433</v>
      </c>
      <c r="J272" s="21" t="s">
        <v>46</v>
      </c>
      <c r="K272" s="21" t="s">
        <v>770</v>
      </c>
      <c r="L272" s="21" t="s">
        <v>771</v>
      </c>
      <c r="M272" s="21" t="s">
        <v>235</v>
      </c>
      <c r="N272" s="21" t="s">
        <v>72</v>
      </c>
      <c r="O272" s="21" t="s">
        <v>236</v>
      </c>
      <c r="P272" s="23" t="s">
        <v>47</v>
      </c>
      <c r="Q272" s="21"/>
      <c r="R272" s="24"/>
      <c r="S272" s="21"/>
      <c r="T272" s="21"/>
      <c r="U272" s="21"/>
      <c r="V272" s="21"/>
      <c r="W272" s="21"/>
      <c r="X272" s="21"/>
      <c r="Y272" s="25"/>
      <c r="Z272" s="21"/>
      <c r="AA272" s="21"/>
      <c r="AB272" s="24"/>
      <c r="AC272" s="21"/>
      <c r="AD272" s="21"/>
      <c r="AE272" s="21"/>
      <c r="AF272" s="21"/>
      <c r="AG272" s="25"/>
    </row>
    <row r="273">
      <c r="A273" s="2">
        <v>39.0</v>
      </c>
      <c r="B273" s="6" t="s">
        <v>767</v>
      </c>
      <c r="C273" s="1" t="s">
        <v>768</v>
      </c>
      <c r="D273" s="1" t="s">
        <v>831</v>
      </c>
      <c r="E273" s="1" t="s">
        <v>515</v>
      </c>
      <c r="F273" s="1" t="s">
        <v>832</v>
      </c>
      <c r="G273" s="1" t="s">
        <v>833</v>
      </c>
      <c r="H273" s="1"/>
      <c r="I273" s="1" t="s">
        <v>433</v>
      </c>
      <c r="J273" s="1" t="s">
        <v>34</v>
      </c>
      <c r="K273" s="1" t="s">
        <v>770</v>
      </c>
      <c r="L273" s="1" t="s">
        <v>771</v>
      </c>
      <c r="M273" s="1" t="s">
        <v>235</v>
      </c>
      <c r="N273" s="1" t="s">
        <v>72</v>
      </c>
      <c r="O273" s="1" t="s">
        <v>236</v>
      </c>
      <c r="P273" s="1" t="s">
        <v>40</v>
      </c>
      <c r="Q273" s="1"/>
      <c r="R273" s="8"/>
      <c r="S273" s="1"/>
      <c r="T273" s="1"/>
      <c r="U273" s="1"/>
      <c r="V273" s="1"/>
      <c r="W273" s="1"/>
      <c r="X273" s="7">
        <v>1.0</v>
      </c>
      <c r="Y273" s="9">
        <f t="shared" ref="Y273:Y277" si="59">SUM(R273:W273)</f>
        <v>0</v>
      </c>
      <c r="Z273" s="1"/>
      <c r="AA273" s="1"/>
      <c r="AB273" s="8"/>
      <c r="AC273" s="1"/>
      <c r="AD273" s="1"/>
      <c r="AE273" s="1"/>
      <c r="AF273" s="7">
        <v>1.0</v>
      </c>
      <c r="AG273" s="9">
        <f t="shared" ref="AG273:AG277" si="60">SUM(AB273:AE273)</f>
        <v>0</v>
      </c>
    </row>
    <row r="274">
      <c r="A274" s="2">
        <v>40.0</v>
      </c>
      <c r="B274" s="6" t="s">
        <v>834</v>
      </c>
      <c r="C274" s="1" t="s">
        <v>835</v>
      </c>
      <c r="D274" s="1" t="s">
        <v>836</v>
      </c>
      <c r="E274" s="1" t="s">
        <v>247</v>
      </c>
      <c r="F274" s="1" t="s">
        <v>837</v>
      </c>
      <c r="G274" s="1" t="s">
        <v>836</v>
      </c>
      <c r="H274" s="1"/>
      <c r="I274" s="1" t="s">
        <v>433</v>
      </c>
      <c r="J274" s="1" t="s">
        <v>34</v>
      </c>
      <c r="K274" s="1" t="s">
        <v>838</v>
      </c>
      <c r="L274" s="1" t="s">
        <v>839</v>
      </c>
      <c r="M274" s="1" t="s">
        <v>840</v>
      </c>
      <c r="N274" s="1" t="s">
        <v>38</v>
      </c>
      <c r="O274" s="1" t="s">
        <v>562</v>
      </c>
      <c r="P274" s="1" t="s">
        <v>40</v>
      </c>
      <c r="Q274" s="1"/>
      <c r="R274" s="8"/>
      <c r="S274" s="1"/>
      <c r="T274" s="1"/>
      <c r="U274" s="1"/>
      <c r="V274" s="1"/>
      <c r="W274" s="1"/>
      <c r="X274" s="7">
        <v>1.0</v>
      </c>
      <c r="Y274" s="9">
        <f t="shared" si="59"/>
        <v>0</v>
      </c>
      <c r="Z274" s="1"/>
      <c r="AA274" s="1"/>
      <c r="AB274" s="8"/>
      <c r="AC274" s="1"/>
      <c r="AD274" s="1"/>
      <c r="AE274" s="1"/>
      <c r="AF274" s="7">
        <v>1.0</v>
      </c>
      <c r="AG274" s="9">
        <f t="shared" si="60"/>
        <v>0</v>
      </c>
    </row>
    <row r="275">
      <c r="A275" s="2">
        <v>41.0</v>
      </c>
      <c r="B275" s="6" t="s">
        <v>834</v>
      </c>
      <c r="C275" s="1" t="s">
        <v>835</v>
      </c>
      <c r="D275" s="1" t="s">
        <v>289</v>
      </c>
      <c r="E275" s="1" t="s">
        <v>290</v>
      </c>
      <c r="F275" s="1" t="s">
        <v>291</v>
      </c>
      <c r="G275" s="1" t="s">
        <v>764</v>
      </c>
      <c r="H275" s="7">
        <v>1.0</v>
      </c>
      <c r="I275" s="1" t="s">
        <v>433</v>
      </c>
      <c r="J275" s="1" t="s">
        <v>34</v>
      </c>
      <c r="K275" s="1" t="s">
        <v>838</v>
      </c>
      <c r="L275" s="1" t="s">
        <v>839</v>
      </c>
      <c r="M275" s="1" t="s">
        <v>840</v>
      </c>
      <c r="N275" s="1" t="s">
        <v>38</v>
      </c>
      <c r="O275" s="1" t="s">
        <v>562</v>
      </c>
      <c r="P275" s="1" t="s">
        <v>60</v>
      </c>
      <c r="Q275" s="1"/>
      <c r="R275" s="18">
        <v>1.0</v>
      </c>
      <c r="S275" s="1"/>
      <c r="T275" s="1"/>
      <c r="U275" s="1"/>
      <c r="V275" s="1"/>
      <c r="W275" s="1"/>
      <c r="X275" s="1"/>
      <c r="Y275" s="9">
        <f t="shared" si="59"/>
        <v>1</v>
      </c>
      <c r="Z275" s="1"/>
      <c r="AA275" s="1"/>
      <c r="AB275" s="8"/>
      <c r="AC275" s="1"/>
      <c r="AD275" s="1"/>
      <c r="AE275" s="1"/>
      <c r="AF275" s="7">
        <v>1.0</v>
      </c>
      <c r="AG275" s="9">
        <f t="shared" si="60"/>
        <v>0</v>
      </c>
    </row>
    <row r="276">
      <c r="A276" s="2">
        <v>42.0</v>
      </c>
      <c r="B276" s="6" t="s">
        <v>834</v>
      </c>
      <c r="C276" s="1" t="s">
        <v>835</v>
      </c>
      <c r="D276" s="1" t="s">
        <v>761</v>
      </c>
      <c r="E276" s="1" t="s">
        <v>762</v>
      </c>
      <c r="F276" s="1" t="s">
        <v>763</v>
      </c>
      <c r="G276" s="1" t="s">
        <v>55</v>
      </c>
      <c r="H276" s="1"/>
      <c r="I276" s="1" t="s">
        <v>433</v>
      </c>
      <c r="J276" s="1" t="s">
        <v>34</v>
      </c>
      <c r="K276" s="1" t="s">
        <v>838</v>
      </c>
      <c r="L276" s="1" t="s">
        <v>839</v>
      </c>
      <c r="M276" s="1" t="s">
        <v>840</v>
      </c>
      <c r="N276" s="1" t="s">
        <v>38</v>
      </c>
      <c r="O276" s="1" t="s">
        <v>562</v>
      </c>
      <c r="P276" s="1" t="s">
        <v>40</v>
      </c>
      <c r="Q276" s="1"/>
      <c r="R276" s="18">
        <v>1.0</v>
      </c>
      <c r="S276" s="1"/>
      <c r="T276" s="1"/>
      <c r="U276" s="1"/>
      <c r="V276" s="1"/>
      <c r="W276" s="1"/>
      <c r="X276" s="1"/>
      <c r="Y276" s="9">
        <f t="shared" si="59"/>
        <v>1</v>
      </c>
      <c r="Z276" s="1"/>
      <c r="AA276" s="1"/>
      <c r="AB276" s="8"/>
      <c r="AC276" s="1"/>
      <c r="AD276" s="1"/>
      <c r="AE276" s="1"/>
      <c r="AF276" s="7">
        <v>1.0</v>
      </c>
      <c r="AG276" s="9">
        <f t="shared" si="60"/>
        <v>0</v>
      </c>
    </row>
    <row r="277">
      <c r="A277" s="2">
        <v>43.0</v>
      </c>
      <c r="B277" s="6" t="s">
        <v>841</v>
      </c>
      <c r="C277" s="1" t="s">
        <v>842</v>
      </c>
      <c r="D277" s="1" t="s">
        <v>843</v>
      </c>
      <c r="E277" s="1" t="s">
        <v>820</v>
      </c>
      <c r="F277" s="1" t="s">
        <v>844</v>
      </c>
      <c r="G277" s="1" t="s">
        <v>843</v>
      </c>
      <c r="H277" s="7">
        <v>1.0</v>
      </c>
      <c r="I277" s="1" t="s">
        <v>433</v>
      </c>
      <c r="J277" s="1" t="s">
        <v>34</v>
      </c>
      <c r="K277" s="1" t="s">
        <v>845</v>
      </c>
      <c r="L277" s="1" t="s">
        <v>846</v>
      </c>
      <c r="M277" s="1" t="s">
        <v>120</v>
      </c>
      <c r="N277" s="1" t="s">
        <v>121</v>
      </c>
      <c r="O277" s="1" t="s">
        <v>562</v>
      </c>
      <c r="P277" s="1" t="s">
        <v>40</v>
      </c>
      <c r="Q277" s="1"/>
      <c r="R277" s="8"/>
      <c r="S277" s="1"/>
      <c r="T277" s="1"/>
      <c r="U277" s="1"/>
      <c r="V277" s="1"/>
      <c r="W277" s="1"/>
      <c r="X277" s="7">
        <v>1.0</v>
      </c>
      <c r="Y277" s="9">
        <f t="shared" si="59"/>
        <v>0</v>
      </c>
      <c r="Z277" s="1"/>
      <c r="AA277" s="1"/>
      <c r="AB277" s="8"/>
      <c r="AC277" s="1"/>
      <c r="AD277" s="1"/>
      <c r="AE277" s="1"/>
      <c r="AF277" s="7">
        <v>1.0</v>
      </c>
      <c r="AG277" s="9">
        <f t="shared" si="60"/>
        <v>0</v>
      </c>
    </row>
    <row r="278">
      <c r="A278" s="19">
        <v>44.0</v>
      </c>
      <c r="B278" s="20" t="s">
        <v>841</v>
      </c>
      <c r="C278" s="21" t="s">
        <v>842</v>
      </c>
      <c r="D278" s="21" t="s">
        <v>41</v>
      </c>
      <c r="E278" s="21" t="s">
        <v>42</v>
      </c>
      <c r="F278" s="21" t="s">
        <v>43</v>
      </c>
      <c r="G278" s="21" t="s">
        <v>843</v>
      </c>
      <c r="H278" s="22">
        <v>1.0</v>
      </c>
      <c r="I278" s="21" t="s">
        <v>433</v>
      </c>
      <c r="J278" s="21" t="s">
        <v>46</v>
      </c>
      <c r="K278" s="21" t="s">
        <v>845</v>
      </c>
      <c r="L278" s="21" t="s">
        <v>846</v>
      </c>
      <c r="M278" s="21" t="s">
        <v>120</v>
      </c>
      <c r="N278" s="21" t="s">
        <v>121</v>
      </c>
      <c r="O278" s="21" t="s">
        <v>562</v>
      </c>
      <c r="P278" s="23" t="s">
        <v>47</v>
      </c>
      <c r="Q278" s="21"/>
      <c r="R278" s="24"/>
      <c r="S278" s="21"/>
      <c r="T278" s="21"/>
      <c r="U278" s="21"/>
      <c r="V278" s="21"/>
      <c r="W278" s="21"/>
      <c r="X278" s="21"/>
      <c r="Y278" s="25"/>
      <c r="Z278" s="21"/>
      <c r="AA278" s="21"/>
      <c r="AB278" s="24"/>
      <c r="AC278" s="21"/>
      <c r="AD278" s="21"/>
      <c r="AE278" s="21"/>
      <c r="AF278" s="21"/>
      <c r="AG278" s="25"/>
    </row>
    <row r="279">
      <c r="A279" s="2">
        <v>45.0</v>
      </c>
      <c r="B279" s="6" t="s">
        <v>847</v>
      </c>
      <c r="C279" s="1" t="s">
        <v>848</v>
      </c>
      <c r="D279" s="1" t="s">
        <v>849</v>
      </c>
      <c r="E279" s="1" t="s">
        <v>850</v>
      </c>
      <c r="F279" s="1" t="s">
        <v>851</v>
      </c>
      <c r="G279" s="1" t="s">
        <v>852</v>
      </c>
      <c r="H279" s="7">
        <v>1.0</v>
      </c>
      <c r="I279" s="1" t="s">
        <v>588</v>
      </c>
      <c r="J279" s="1" t="s">
        <v>34</v>
      </c>
      <c r="K279" s="1" t="s">
        <v>853</v>
      </c>
      <c r="L279" s="1" t="s">
        <v>854</v>
      </c>
      <c r="M279" s="1" t="s">
        <v>37</v>
      </c>
      <c r="N279" s="1" t="s">
        <v>72</v>
      </c>
      <c r="O279" s="1" t="s">
        <v>37</v>
      </c>
      <c r="P279" s="1" t="s">
        <v>40</v>
      </c>
      <c r="Q279" s="1"/>
      <c r="R279" s="18">
        <v>1.0</v>
      </c>
      <c r="S279" s="1"/>
      <c r="T279" s="1"/>
      <c r="U279" s="1"/>
      <c r="V279" s="1"/>
      <c r="W279" s="1"/>
      <c r="X279" s="1"/>
      <c r="Y279" s="9">
        <f t="shared" ref="Y279:Y282" si="61">SUM(R279:W279)</f>
        <v>1</v>
      </c>
      <c r="Z279" s="1"/>
      <c r="AA279" s="1"/>
      <c r="AB279" s="8"/>
      <c r="AC279" s="1"/>
      <c r="AD279" s="7">
        <v>1.0</v>
      </c>
      <c r="AE279" s="1"/>
      <c r="AF279" s="1"/>
      <c r="AG279" s="9">
        <f t="shared" ref="AG279:AG282" si="62">SUM(AB279:AE279)</f>
        <v>1</v>
      </c>
    </row>
    <row r="280">
      <c r="A280" s="2">
        <v>46.0</v>
      </c>
      <c r="B280" s="6" t="s">
        <v>847</v>
      </c>
      <c r="C280" s="1" t="s">
        <v>848</v>
      </c>
      <c r="D280" s="1" t="s">
        <v>855</v>
      </c>
      <c r="E280" s="1" t="s">
        <v>856</v>
      </c>
      <c r="F280" s="1" t="s">
        <v>857</v>
      </c>
      <c r="G280" s="1" t="s">
        <v>858</v>
      </c>
      <c r="H280" s="7">
        <v>1.0</v>
      </c>
      <c r="I280" s="1" t="s">
        <v>433</v>
      </c>
      <c r="J280" s="1" t="s">
        <v>34</v>
      </c>
      <c r="K280" s="1" t="s">
        <v>853</v>
      </c>
      <c r="L280" s="1" t="s">
        <v>854</v>
      </c>
      <c r="M280" s="1" t="s">
        <v>37</v>
      </c>
      <c r="N280" s="1" t="s">
        <v>72</v>
      </c>
      <c r="O280" s="1" t="s">
        <v>37</v>
      </c>
      <c r="P280" s="1" t="s">
        <v>40</v>
      </c>
      <c r="Q280" s="1"/>
      <c r="R280" s="18">
        <v>1.0</v>
      </c>
      <c r="S280" s="1"/>
      <c r="T280" s="1"/>
      <c r="U280" s="1"/>
      <c r="V280" s="1"/>
      <c r="W280" s="1"/>
      <c r="X280" s="1"/>
      <c r="Y280" s="9">
        <f t="shared" si="61"/>
        <v>1</v>
      </c>
      <c r="Z280" s="1"/>
      <c r="AA280" s="1"/>
      <c r="AB280" s="8"/>
      <c r="AC280" s="1"/>
      <c r="AD280" s="1"/>
      <c r="AE280" s="1"/>
      <c r="AF280" s="7">
        <v>1.0</v>
      </c>
      <c r="AG280" s="9">
        <f t="shared" si="62"/>
        <v>0</v>
      </c>
    </row>
    <row r="281">
      <c r="A281" s="2">
        <v>47.0</v>
      </c>
      <c r="B281" s="6" t="s">
        <v>859</v>
      </c>
      <c r="C281" s="1" t="s">
        <v>860</v>
      </c>
      <c r="D281" s="1" t="s">
        <v>660</v>
      </c>
      <c r="E281" s="1" t="s">
        <v>661</v>
      </c>
      <c r="F281" s="1" t="s">
        <v>662</v>
      </c>
      <c r="G281" s="1" t="s">
        <v>660</v>
      </c>
      <c r="H281" s="7">
        <v>1.0</v>
      </c>
      <c r="I281" s="1" t="s">
        <v>588</v>
      </c>
      <c r="J281" s="1" t="s">
        <v>34</v>
      </c>
      <c r="K281" s="1" t="s">
        <v>861</v>
      </c>
      <c r="L281" s="1" t="s">
        <v>862</v>
      </c>
      <c r="M281" s="1" t="s">
        <v>151</v>
      </c>
      <c r="N281" s="1" t="s">
        <v>38</v>
      </c>
      <c r="O281" s="1" t="s">
        <v>153</v>
      </c>
      <c r="P281" s="1" t="s">
        <v>40</v>
      </c>
      <c r="Q281" s="1"/>
      <c r="R281" s="8"/>
      <c r="S281" s="1"/>
      <c r="T281" s="1"/>
      <c r="U281" s="1"/>
      <c r="V281" s="1"/>
      <c r="W281" s="1"/>
      <c r="X281" s="7">
        <v>1.0</v>
      </c>
      <c r="Y281" s="9">
        <f t="shared" si="61"/>
        <v>0</v>
      </c>
      <c r="Z281" s="1"/>
      <c r="AA281" s="1"/>
      <c r="AB281" s="8"/>
      <c r="AC281" s="1"/>
      <c r="AD281" s="1"/>
      <c r="AE281" s="1"/>
      <c r="AF281" s="7">
        <v>1.0</v>
      </c>
      <c r="AG281" s="9">
        <f t="shared" si="62"/>
        <v>0</v>
      </c>
    </row>
    <row r="282">
      <c r="A282" s="2">
        <v>48.0</v>
      </c>
      <c r="B282" s="6" t="s">
        <v>859</v>
      </c>
      <c r="C282" s="1" t="s">
        <v>860</v>
      </c>
      <c r="D282" s="1" t="s">
        <v>863</v>
      </c>
      <c r="E282" s="1" t="s">
        <v>247</v>
      </c>
      <c r="F282" s="1" t="s">
        <v>864</v>
      </c>
      <c r="G282" s="1" t="s">
        <v>865</v>
      </c>
      <c r="H282" s="7">
        <v>4.0</v>
      </c>
      <c r="I282" s="1" t="s">
        <v>588</v>
      </c>
      <c r="J282" s="1" t="s">
        <v>34</v>
      </c>
      <c r="K282" s="1" t="s">
        <v>861</v>
      </c>
      <c r="L282" s="1" t="s">
        <v>862</v>
      </c>
      <c r="M282" s="1" t="s">
        <v>151</v>
      </c>
      <c r="N282" s="1" t="s">
        <v>38</v>
      </c>
      <c r="O282" s="1" t="s">
        <v>153</v>
      </c>
      <c r="P282" s="1" t="s">
        <v>40</v>
      </c>
      <c r="Q282" s="1"/>
      <c r="R282" s="8"/>
      <c r="S282" s="1"/>
      <c r="T282" s="1"/>
      <c r="U282" s="1"/>
      <c r="V282" s="1"/>
      <c r="W282" s="1"/>
      <c r="X282" s="7">
        <v>1.0</v>
      </c>
      <c r="Y282" s="9">
        <f t="shared" si="61"/>
        <v>0</v>
      </c>
      <c r="Z282" s="1"/>
      <c r="AA282" s="1"/>
      <c r="AB282" s="8"/>
      <c r="AC282" s="1"/>
      <c r="AD282" s="7">
        <v>1.0</v>
      </c>
      <c r="AE282" s="1"/>
      <c r="AF282" s="1"/>
      <c r="AG282" s="9">
        <f t="shared" si="62"/>
        <v>1</v>
      </c>
    </row>
    <row r="283">
      <c r="A283" s="19">
        <v>49.0</v>
      </c>
      <c r="B283" s="20" t="s">
        <v>859</v>
      </c>
      <c r="C283" s="21" t="s">
        <v>860</v>
      </c>
      <c r="D283" s="21" t="s">
        <v>41</v>
      </c>
      <c r="E283" s="21" t="s">
        <v>42</v>
      </c>
      <c r="F283" s="21" t="s">
        <v>43</v>
      </c>
      <c r="G283" s="23" t="s">
        <v>866</v>
      </c>
      <c r="H283" s="21"/>
      <c r="I283" s="21" t="s">
        <v>588</v>
      </c>
      <c r="J283" s="21" t="s">
        <v>46</v>
      </c>
      <c r="K283" s="21" t="s">
        <v>861</v>
      </c>
      <c r="L283" s="21" t="s">
        <v>862</v>
      </c>
      <c r="M283" s="21" t="s">
        <v>151</v>
      </c>
      <c r="N283" s="21" t="s">
        <v>38</v>
      </c>
      <c r="O283" s="21" t="s">
        <v>153</v>
      </c>
      <c r="P283" s="23" t="s">
        <v>47</v>
      </c>
      <c r="Q283" s="21"/>
      <c r="R283" s="24"/>
      <c r="S283" s="21"/>
      <c r="T283" s="21"/>
      <c r="U283" s="21"/>
      <c r="V283" s="21"/>
      <c r="W283" s="21"/>
      <c r="X283" s="21"/>
      <c r="Y283" s="25"/>
      <c r="Z283" s="21"/>
      <c r="AA283" s="21"/>
      <c r="AB283" s="24"/>
      <c r="AC283" s="21"/>
      <c r="AD283" s="21"/>
      <c r="AE283" s="21"/>
      <c r="AF283" s="21"/>
      <c r="AG283" s="25"/>
    </row>
    <row r="284">
      <c r="A284" s="2">
        <v>50.0</v>
      </c>
      <c r="B284" s="6" t="s">
        <v>859</v>
      </c>
      <c r="C284" s="1" t="s">
        <v>860</v>
      </c>
      <c r="D284" s="1" t="s">
        <v>867</v>
      </c>
      <c r="E284" s="1" t="s">
        <v>868</v>
      </c>
      <c r="F284" s="1" t="s">
        <v>869</v>
      </c>
      <c r="G284" s="1" t="s">
        <v>867</v>
      </c>
      <c r="H284" s="7">
        <v>1.0</v>
      </c>
      <c r="I284" s="1" t="s">
        <v>588</v>
      </c>
      <c r="J284" s="1" t="s">
        <v>34</v>
      </c>
      <c r="K284" s="1" t="s">
        <v>861</v>
      </c>
      <c r="L284" s="1" t="s">
        <v>862</v>
      </c>
      <c r="M284" s="1" t="s">
        <v>151</v>
      </c>
      <c r="N284" s="1" t="s">
        <v>38</v>
      </c>
      <c r="O284" s="1" t="s">
        <v>153</v>
      </c>
      <c r="P284" s="1" t="s">
        <v>60</v>
      </c>
      <c r="Q284" s="1"/>
      <c r="R284" s="8"/>
      <c r="S284" s="1"/>
      <c r="T284" s="1"/>
      <c r="U284" s="1"/>
      <c r="V284" s="1"/>
      <c r="W284" s="1"/>
      <c r="X284" s="7">
        <v>1.0</v>
      </c>
      <c r="Y284" s="9">
        <f t="shared" ref="Y284:Y286" si="63">SUM(R284:W284)</f>
        <v>0</v>
      </c>
      <c r="Z284" s="1"/>
      <c r="AA284" s="1"/>
      <c r="AB284" s="8"/>
      <c r="AC284" s="1"/>
      <c r="AD284" s="1"/>
      <c r="AE284" s="1"/>
      <c r="AF284" s="7">
        <v>1.0</v>
      </c>
      <c r="AG284" s="9">
        <f t="shared" ref="AG284:AG286" si="64">SUM(AB284:AE284)</f>
        <v>0</v>
      </c>
    </row>
    <row r="285">
      <c r="A285" s="2">
        <v>51.0</v>
      </c>
      <c r="B285" s="6" t="s">
        <v>859</v>
      </c>
      <c r="C285" s="1" t="s">
        <v>860</v>
      </c>
      <c r="D285" s="1" t="s">
        <v>870</v>
      </c>
      <c r="E285" s="1" t="s">
        <v>871</v>
      </c>
      <c r="F285" s="1" t="s">
        <v>872</v>
      </c>
      <c r="G285" s="1" t="s">
        <v>873</v>
      </c>
      <c r="H285" s="7">
        <v>1.0</v>
      </c>
      <c r="I285" s="1" t="s">
        <v>588</v>
      </c>
      <c r="J285" s="1" t="s">
        <v>34</v>
      </c>
      <c r="K285" s="1" t="s">
        <v>861</v>
      </c>
      <c r="L285" s="1" t="s">
        <v>862</v>
      </c>
      <c r="M285" s="1" t="s">
        <v>151</v>
      </c>
      <c r="N285" s="1" t="s">
        <v>38</v>
      </c>
      <c r="O285" s="1" t="s">
        <v>153</v>
      </c>
      <c r="P285" s="1" t="s">
        <v>40</v>
      </c>
      <c r="Q285" s="1"/>
      <c r="R285" s="8"/>
      <c r="S285" s="1"/>
      <c r="T285" s="1"/>
      <c r="U285" s="1"/>
      <c r="V285" s="1"/>
      <c r="W285" s="1"/>
      <c r="X285" s="7">
        <v>1.0</v>
      </c>
      <c r="Y285" s="9">
        <f t="shared" si="63"/>
        <v>0</v>
      </c>
      <c r="Z285" s="1"/>
      <c r="AA285" s="1"/>
      <c r="AB285" s="8"/>
      <c r="AC285" s="1"/>
      <c r="AD285" s="1"/>
      <c r="AE285" s="1"/>
      <c r="AF285" s="7">
        <v>1.0</v>
      </c>
      <c r="AG285" s="9">
        <f t="shared" si="64"/>
        <v>0</v>
      </c>
    </row>
    <row r="286">
      <c r="A286" s="2">
        <v>52.0</v>
      </c>
      <c r="B286" s="6" t="s">
        <v>859</v>
      </c>
      <c r="C286" s="1" t="s">
        <v>860</v>
      </c>
      <c r="D286" s="1" t="s">
        <v>146</v>
      </c>
      <c r="E286" s="1" t="s">
        <v>147</v>
      </c>
      <c r="F286" s="1" t="s">
        <v>148</v>
      </c>
      <c r="G286" s="1" t="s">
        <v>240</v>
      </c>
      <c r="H286" s="7">
        <v>1.0</v>
      </c>
      <c r="I286" s="1" t="s">
        <v>588</v>
      </c>
      <c r="J286" s="1" t="s">
        <v>34</v>
      </c>
      <c r="K286" s="1" t="s">
        <v>861</v>
      </c>
      <c r="L286" s="1" t="s">
        <v>862</v>
      </c>
      <c r="M286" s="1" t="s">
        <v>151</v>
      </c>
      <c r="N286" s="1" t="s">
        <v>38</v>
      </c>
      <c r="O286" s="1" t="s">
        <v>153</v>
      </c>
      <c r="P286" s="1" t="s">
        <v>40</v>
      </c>
      <c r="Q286" s="1"/>
      <c r="R286" s="26"/>
      <c r="S286" s="27"/>
      <c r="T286" s="27"/>
      <c r="U286" s="27"/>
      <c r="V286" s="27"/>
      <c r="W286" s="27"/>
      <c r="X286" s="28">
        <v>1.0</v>
      </c>
      <c r="Y286" s="29">
        <f t="shared" si="63"/>
        <v>0</v>
      </c>
      <c r="Z286" s="1"/>
      <c r="AA286" s="1"/>
      <c r="AB286" s="26"/>
      <c r="AC286" s="27"/>
      <c r="AD286" s="27"/>
      <c r="AE286" s="27"/>
      <c r="AF286" s="28">
        <v>1.0</v>
      </c>
      <c r="AG286" s="29">
        <f t="shared" si="64"/>
        <v>0</v>
      </c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</sheetData>
  <autoFilter ref="$A$1:$AG$286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</hyperlinks>
  <drawing r:id="rId2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0</v>
      </c>
      <c r="B1" s="30" t="s">
        <v>9</v>
      </c>
      <c r="C1" s="30" t="s">
        <v>10</v>
      </c>
      <c r="D1" s="30" t="s">
        <v>11</v>
      </c>
      <c r="E1" s="31" t="s">
        <v>12</v>
      </c>
      <c r="F1" s="31" t="s">
        <v>13</v>
      </c>
    </row>
    <row r="2">
      <c r="A2" s="32" t="s">
        <v>28</v>
      </c>
      <c r="B2" s="33" t="s">
        <v>35</v>
      </c>
      <c r="C2" s="34">
        <v>44621.0</v>
      </c>
      <c r="D2" s="35" t="s">
        <v>37</v>
      </c>
      <c r="E2" s="33" t="s">
        <v>38</v>
      </c>
      <c r="F2" s="33" t="s">
        <v>39</v>
      </c>
    </row>
    <row r="3">
      <c r="A3" s="32" t="s">
        <v>65</v>
      </c>
      <c r="B3" s="33" t="s">
        <v>70</v>
      </c>
      <c r="C3" s="34">
        <v>44621.0</v>
      </c>
      <c r="D3" s="35" t="s">
        <v>71</v>
      </c>
      <c r="E3" s="33" t="s">
        <v>72</v>
      </c>
      <c r="F3" s="33" t="s">
        <v>71</v>
      </c>
    </row>
    <row r="4">
      <c r="A4" s="32" t="s">
        <v>93</v>
      </c>
      <c r="B4" s="33" t="s">
        <v>96</v>
      </c>
      <c r="C4" s="34">
        <v>44622.0</v>
      </c>
      <c r="D4" s="35" t="s">
        <v>71</v>
      </c>
      <c r="E4" s="33" t="s">
        <v>72</v>
      </c>
      <c r="F4" s="33" t="s">
        <v>71</v>
      </c>
    </row>
    <row r="5">
      <c r="A5" s="32" t="s">
        <v>112</v>
      </c>
      <c r="B5" s="33" t="s">
        <v>118</v>
      </c>
      <c r="C5" s="34">
        <v>44623.0</v>
      </c>
      <c r="D5" s="35" t="s">
        <v>120</v>
      </c>
      <c r="E5" s="33" t="s">
        <v>121</v>
      </c>
      <c r="F5" s="33" t="s">
        <v>122</v>
      </c>
    </row>
    <row r="6">
      <c r="A6" s="32" t="s">
        <v>123</v>
      </c>
      <c r="B6" s="33" t="s">
        <v>128</v>
      </c>
      <c r="C6" s="34">
        <v>44624.0</v>
      </c>
      <c r="D6" s="35" t="s">
        <v>71</v>
      </c>
      <c r="E6" s="33" t="s">
        <v>72</v>
      </c>
      <c r="F6" s="33" t="s">
        <v>71</v>
      </c>
    </row>
    <row r="7">
      <c r="A7" s="32" t="s">
        <v>130</v>
      </c>
      <c r="B7" s="33" t="s">
        <v>136</v>
      </c>
      <c r="C7" s="34">
        <v>44627.0</v>
      </c>
      <c r="D7" s="35" t="s">
        <v>71</v>
      </c>
      <c r="E7" s="33" t="s">
        <v>72</v>
      </c>
      <c r="F7" s="33" t="s">
        <v>71</v>
      </c>
    </row>
    <row r="8">
      <c r="A8" s="32" t="s">
        <v>144</v>
      </c>
      <c r="B8" s="33" t="s">
        <v>150</v>
      </c>
      <c r="C8" s="34">
        <v>44627.0</v>
      </c>
      <c r="D8" s="35" t="s">
        <v>151</v>
      </c>
      <c r="E8" s="33" t="s">
        <v>152</v>
      </c>
      <c r="F8" s="33" t="s">
        <v>153</v>
      </c>
    </row>
    <row r="9">
      <c r="A9" s="32" t="s">
        <v>874</v>
      </c>
      <c r="B9" s="33" t="s">
        <v>875</v>
      </c>
      <c r="C9" s="34">
        <v>44628.0</v>
      </c>
      <c r="D9" s="35" t="s">
        <v>37</v>
      </c>
      <c r="E9" s="33" t="s">
        <v>38</v>
      </c>
      <c r="F9" s="33" t="s">
        <v>39</v>
      </c>
    </row>
    <row r="10">
      <c r="A10" s="32" t="s">
        <v>155</v>
      </c>
      <c r="B10" s="33" t="s">
        <v>161</v>
      </c>
      <c r="C10" s="34">
        <v>44629.0</v>
      </c>
      <c r="D10" s="35" t="s">
        <v>71</v>
      </c>
      <c r="E10" s="33" t="s">
        <v>72</v>
      </c>
      <c r="F10" s="33" t="s">
        <v>71</v>
      </c>
    </row>
    <row r="11">
      <c r="A11" s="32" t="s">
        <v>876</v>
      </c>
      <c r="B11" s="33" t="s">
        <v>877</v>
      </c>
      <c r="C11" s="34">
        <v>44629.0</v>
      </c>
      <c r="D11" s="35" t="s">
        <v>37</v>
      </c>
      <c r="E11" s="33" t="s">
        <v>38</v>
      </c>
      <c r="F11" s="33" t="s">
        <v>37</v>
      </c>
    </row>
    <row r="12">
      <c r="A12" s="32" t="s">
        <v>169</v>
      </c>
      <c r="B12" s="33" t="s">
        <v>175</v>
      </c>
      <c r="C12" s="34">
        <v>44630.0</v>
      </c>
      <c r="D12" s="35" t="s">
        <v>120</v>
      </c>
      <c r="E12" s="33" t="s">
        <v>121</v>
      </c>
      <c r="F12" s="33" t="s">
        <v>177</v>
      </c>
    </row>
    <row r="13">
      <c r="A13" s="32" t="s">
        <v>179</v>
      </c>
      <c r="B13" s="33" t="s">
        <v>185</v>
      </c>
      <c r="C13" s="34">
        <v>44631.0</v>
      </c>
      <c r="D13" s="35" t="s">
        <v>71</v>
      </c>
      <c r="E13" s="33" t="s">
        <v>72</v>
      </c>
      <c r="F13" s="33" t="s">
        <v>71</v>
      </c>
    </row>
    <row r="14">
      <c r="A14" s="32" t="s">
        <v>198</v>
      </c>
      <c r="B14" s="33" t="s">
        <v>204</v>
      </c>
      <c r="C14" s="34">
        <v>44632.0</v>
      </c>
      <c r="D14" s="35" t="s">
        <v>71</v>
      </c>
      <c r="E14" s="33" t="s">
        <v>72</v>
      </c>
      <c r="F14" s="33" t="s">
        <v>71</v>
      </c>
    </row>
    <row r="15">
      <c r="A15" s="32" t="s">
        <v>878</v>
      </c>
      <c r="B15" s="33" t="s">
        <v>879</v>
      </c>
      <c r="C15" s="34">
        <v>44632.0</v>
      </c>
      <c r="D15" s="35" t="s">
        <v>71</v>
      </c>
      <c r="E15" s="33" t="s">
        <v>72</v>
      </c>
      <c r="F15" s="33" t="s">
        <v>71</v>
      </c>
    </row>
    <row r="16">
      <c r="A16" s="32" t="s">
        <v>880</v>
      </c>
      <c r="B16" s="33" t="s">
        <v>881</v>
      </c>
      <c r="C16" s="34">
        <v>44634.0</v>
      </c>
      <c r="D16" s="35" t="s">
        <v>71</v>
      </c>
      <c r="E16" s="33" t="s">
        <v>72</v>
      </c>
      <c r="F16" s="33" t="s">
        <v>71</v>
      </c>
    </row>
    <row r="17">
      <c r="A17" s="32" t="s">
        <v>207</v>
      </c>
      <c r="B17" s="33" t="s">
        <v>212</v>
      </c>
      <c r="C17" s="34">
        <v>44634.0</v>
      </c>
      <c r="D17" s="35" t="s">
        <v>214</v>
      </c>
      <c r="E17" s="33" t="s">
        <v>121</v>
      </c>
      <c r="F17" s="36" t="s">
        <v>177</v>
      </c>
    </row>
    <row r="18">
      <c r="A18" s="32" t="s">
        <v>882</v>
      </c>
      <c r="B18" s="33" t="s">
        <v>223</v>
      </c>
      <c r="C18" s="34">
        <v>44636.0</v>
      </c>
      <c r="D18" s="35" t="s">
        <v>71</v>
      </c>
      <c r="E18" s="33" t="s">
        <v>38</v>
      </c>
      <c r="F18" s="33" t="s">
        <v>71</v>
      </c>
    </row>
    <row r="19">
      <c r="A19" s="32" t="s">
        <v>217</v>
      </c>
      <c r="B19" s="33" t="s">
        <v>223</v>
      </c>
      <c r="C19" s="34">
        <v>44636.0</v>
      </c>
      <c r="D19" s="35" t="s">
        <v>71</v>
      </c>
      <c r="E19" s="33" t="s">
        <v>38</v>
      </c>
      <c r="F19" s="33" t="s">
        <v>71</v>
      </c>
    </row>
    <row r="20">
      <c r="A20" s="32" t="s">
        <v>230</v>
      </c>
      <c r="B20" s="33" t="s">
        <v>233</v>
      </c>
      <c r="C20" s="34">
        <v>44637.0</v>
      </c>
      <c r="D20" s="35" t="s">
        <v>235</v>
      </c>
      <c r="E20" s="33" t="s">
        <v>38</v>
      </c>
      <c r="F20" s="33" t="s">
        <v>236</v>
      </c>
    </row>
    <row r="21">
      <c r="A21" s="32" t="s">
        <v>883</v>
      </c>
      <c r="B21" s="33" t="s">
        <v>884</v>
      </c>
      <c r="C21" s="34">
        <v>44638.0</v>
      </c>
      <c r="D21" s="35" t="s">
        <v>71</v>
      </c>
      <c r="E21" s="33" t="s">
        <v>38</v>
      </c>
      <c r="F21" s="33" t="s">
        <v>71</v>
      </c>
    </row>
    <row r="22">
      <c r="A22" s="32" t="s">
        <v>885</v>
      </c>
      <c r="B22" s="33" t="s">
        <v>886</v>
      </c>
      <c r="C22" s="34">
        <v>44639.0</v>
      </c>
      <c r="D22" s="35" t="s">
        <v>287</v>
      </c>
      <c r="E22" s="33" t="s">
        <v>288</v>
      </c>
      <c r="F22" s="33" t="s">
        <v>287</v>
      </c>
    </row>
    <row r="23">
      <c r="A23" s="32" t="s">
        <v>887</v>
      </c>
      <c r="B23" s="33" t="s">
        <v>888</v>
      </c>
      <c r="C23" s="34">
        <v>44639.0</v>
      </c>
      <c r="D23" s="35" t="s">
        <v>151</v>
      </c>
      <c r="E23" s="33" t="s">
        <v>288</v>
      </c>
      <c r="F23" s="33" t="s">
        <v>153</v>
      </c>
    </row>
    <row r="24">
      <c r="A24" s="32" t="s">
        <v>889</v>
      </c>
      <c r="B24" s="33" t="s">
        <v>890</v>
      </c>
      <c r="C24" s="34">
        <v>44641.0</v>
      </c>
      <c r="D24" s="35" t="s">
        <v>71</v>
      </c>
      <c r="E24" s="33" t="s">
        <v>72</v>
      </c>
      <c r="F24" s="33" t="s">
        <v>71</v>
      </c>
    </row>
    <row r="25">
      <c r="A25" s="32" t="s">
        <v>279</v>
      </c>
      <c r="B25" s="33" t="s">
        <v>285</v>
      </c>
      <c r="C25" s="34">
        <v>44643.0</v>
      </c>
      <c r="D25" s="35" t="s">
        <v>287</v>
      </c>
      <c r="E25" s="33" t="s">
        <v>288</v>
      </c>
      <c r="F25" s="33" t="s">
        <v>287</v>
      </c>
    </row>
    <row r="26">
      <c r="A26" s="32" t="s">
        <v>292</v>
      </c>
      <c r="B26" s="33" t="s">
        <v>295</v>
      </c>
      <c r="C26" s="34">
        <v>44643.0</v>
      </c>
      <c r="D26" s="35" t="s">
        <v>287</v>
      </c>
      <c r="E26" s="33" t="s">
        <v>288</v>
      </c>
      <c r="F26" s="33" t="s">
        <v>287</v>
      </c>
    </row>
    <row r="27">
      <c r="A27" s="32" t="s">
        <v>891</v>
      </c>
      <c r="B27" s="33" t="s">
        <v>892</v>
      </c>
      <c r="C27" s="34">
        <v>44644.0</v>
      </c>
      <c r="D27" s="35" t="s">
        <v>287</v>
      </c>
      <c r="E27" s="33" t="s">
        <v>288</v>
      </c>
      <c r="F27" s="33" t="s">
        <v>287</v>
      </c>
    </row>
    <row r="28">
      <c r="A28" s="32" t="s">
        <v>329</v>
      </c>
      <c r="B28" s="33" t="s">
        <v>331</v>
      </c>
      <c r="C28" s="34">
        <v>44646.0</v>
      </c>
      <c r="D28" s="35" t="s">
        <v>287</v>
      </c>
      <c r="E28" s="33" t="s">
        <v>288</v>
      </c>
      <c r="F28" s="33" t="s">
        <v>287</v>
      </c>
    </row>
    <row r="29">
      <c r="A29" s="32" t="s">
        <v>893</v>
      </c>
      <c r="B29" s="33" t="s">
        <v>894</v>
      </c>
      <c r="C29" s="34">
        <v>44648.0</v>
      </c>
      <c r="D29" s="35" t="s">
        <v>71</v>
      </c>
      <c r="E29" s="33" t="s">
        <v>72</v>
      </c>
      <c r="F29" s="33" t="s">
        <v>71</v>
      </c>
    </row>
    <row r="30">
      <c r="A30" s="32" t="s">
        <v>333</v>
      </c>
      <c r="B30" s="33" t="s">
        <v>339</v>
      </c>
      <c r="C30" s="34">
        <v>44648.0</v>
      </c>
      <c r="D30" s="35" t="s">
        <v>151</v>
      </c>
      <c r="E30" s="33" t="s">
        <v>288</v>
      </c>
      <c r="F30" s="33" t="s">
        <v>153</v>
      </c>
    </row>
    <row r="31">
      <c r="A31" s="32" t="s">
        <v>345</v>
      </c>
      <c r="B31" s="33" t="s">
        <v>351</v>
      </c>
      <c r="C31" s="34">
        <v>44649.0</v>
      </c>
      <c r="D31" s="35" t="s">
        <v>71</v>
      </c>
      <c r="E31" s="33" t="s">
        <v>72</v>
      </c>
      <c r="F31" s="33" t="s">
        <v>71</v>
      </c>
    </row>
    <row r="32">
      <c r="A32" s="32" t="s">
        <v>895</v>
      </c>
      <c r="B32" s="33" t="s">
        <v>896</v>
      </c>
      <c r="C32" s="34">
        <v>44649.0</v>
      </c>
      <c r="D32" s="35" t="s">
        <v>71</v>
      </c>
      <c r="E32" s="33" t="s">
        <v>72</v>
      </c>
      <c r="F32" s="33" t="s">
        <v>71</v>
      </c>
    </row>
    <row r="33">
      <c r="A33" s="32" t="s">
        <v>897</v>
      </c>
      <c r="B33" s="33" t="s">
        <v>898</v>
      </c>
      <c r="C33" s="34">
        <v>44650.0</v>
      </c>
      <c r="D33" s="35" t="s">
        <v>71</v>
      </c>
      <c r="E33" s="33" t="s">
        <v>72</v>
      </c>
      <c r="F33" s="33" t="s">
        <v>71</v>
      </c>
    </row>
    <row r="34">
      <c r="A34" s="32" t="s">
        <v>359</v>
      </c>
      <c r="B34" s="33" t="s">
        <v>362</v>
      </c>
      <c r="C34" s="34">
        <v>44650.0</v>
      </c>
      <c r="D34" s="35" t="s">
        <v>235</v>
      </c>
      <c r="E34" s="33" t="s">
        <v>72</v>
      </c>
      <c r="F34" s="33" t="s">
        <v>236</v>
      </c>
    </row>
    <row r="35">
      <c r="A35" s="32" t="s">
        <v>427</v>
      </c>
      <c r="B35" s="33" t="s">
        <v>434</v>
      </c>
      <c r="C35" s="34">
        <v>44650.0</v>
      </c>
      <c r="D35" s="35" t="s">
        <v>71</v>
      </c>
      <c r="E35" s="33" t="s">
        <v>38</v>
      </c>
      <c r="F35" s="33" t="s">
        <v>71</v>
      </c>
    </row>
    <row r="36">
      <c r="A36" s="32" t="s">
        <v>899</v>
      </c>
      <c r="B36" s="33" t="s">
        <v>900</v>
      </c>
      <c r="C36" s="34">
        <v>44651.0</v>
      </c>
      <c r="D36" s="35" t="s">
        <v>120</v>
      </c>
      <c r="E36" s="33" t="s">
        <v>121</v>
      </c>
      <c r="F36" s="33" t="s">
        <v>37</v>
      </c>
    </row>
    <row r="37">
      <c r="A37" s="32" t="s">
        <v>453</v>
      </c>
      <c r="B37" s="33" t="s">
        <v>459</v>
      </c>
      <c r="C37" s="34">
        <v>44651.0</v>
      </c>
      <c r="D37" s="35" t="s">
        <v>71</v>
      </c>
      <c r="E37" s="33" t="s">
        <v>72</v>
      </c>
      <c r="F37" s="33" t="s">
        <v>71</v>
      </c>
    </row>
    <row r="38">
      <c r="A38" s="32" t="s">
        <v>462</v>
      </c>
      <c r="B38" s="33" t="s">
        <v>468</v>
      </c>
      <c r="C38" s="34">
        <v>44652.0</v>
      </c>
      <c r="D38" s="35" t="s">
        <v>71</v>
      </c>
      <c r="E38" s="33" t="s">
        <v>72</v>
      </c>
      <c r="F38" s="33" t="s">
        <v>71</v>
      </c>
    </row>
    <row r="39">
      <c r="A39" s="32" t="s">
        <v>484</v>
      </c>
      <c r="B39" s="33" t="s">
        <v>487</v>
      </c>
      <c r="C39" s="34">
        <v>44652.0</v>
      </c>
      <c r="D39" s="35" t="s">
        <v>235</v>
      </c>
      <c r="E39" s="33" t="s">
        <v>288</v>
      </c>
      <c r="F39" s="33" t="s">
        <v>236</v>
      </c>
    </row>
    <row r="40">
      <c r="A40" s="32" t="s">
        <v>901</v>
      </c>
      <c r="B40" s="33" t="s">
        <v>902</v>
      </c>
      <c r="C40" s="34">
        <v>44653.0</v>
      </c>
      <c r="D40" s="35" t="s">
        <v>71</v>
      </c>
      <c r="E40" s="33" t="s">
        <v>72</v>
      </c>
      <c r="F40" s="33" t="s">
        <v>71</v>
      </c>
    </row>
    <row r="41">
      <c r="A41" s="32" t="s">
        <v>903</v>
      </c>
      <c r="B41" s="33" t="s">
        <v>904</v>
      </c>
      <c r="C41" s="34">
        <v>44655.0</v>
      </c>
      <c r="D41" s="35" t="s">
        <v>71</v>
      </c>
      <c r="E41" s="33" t="s">
        <v>72</v>
      </c>
      <c r="F41" s="33" t="s">
        <v>71</v>
      </c>
    </row>
    <row r="42">
      <c r="A42" s="32" t="s">
        <v>905</v>
      </c>
      <c r="B42" s="33" t="s">
        <v>906</v>
      </c>
      <c r="C42" s="34">
        <v>44655.0</v>
      </c>
      <c r="D42" s="35" t="s">
        <v>71</v>
      </c>
      <c r="E42" s="33" t="s">
        <v>38</v>
      </c>
      <c r="F42" s="33" t="s">
        <v>71</v>
      </c>
    </row>
    <row r="43">
      <c r="A43" s="32" t="s">
        <v>907</v>
      </c>
      <c r="B43" s="33" t="s">
        <v>908</v>
      </c>
      <c r="C43" s="34">
        <v>44656.0</v>
      </c>
      <c r="D43" s="35" t="s">
        <v>37</v>
      </c>
      <c r="E43" s="33" t="s">
        <v>38</v>
      </c>
      <c r="F43" s="33" t="s">
        <v>37</v>
      </c>
    </row>
    <row r="44">
      <c r="A44" s="32" t="s">
        <v>909</v>
      </c>
      <c r="B44" s="33" t="s">
        <v>910</v>
      </c>
      <c r="C44" s="34">
        <v>44657.0</v>
      </c>
      <c r="D44" s="35" t="s">
        <v>560</v>
      </c>
      <c r="E44" s="33" t="s">
        <v>561</v>
      </c>
      <c r="F44" s="33" t="s">
        <v>562</v>
      </c>
    </row>
    <row r="45">
      <c r="A45" s="32" t="s">
        <v>911</v>
      </c>
      <c r="B45" s="33" t="s">
        <v>912</v>
      </c>
      <c r="C45" s="34">
        <v>44657.0</v>
      </c>
      <c r="D45" s="35" t="s">
        <v>560</v>
      </c>
      <c r="E45" s="33" t="s">
        <v>561</v>
      </c>
      <c r="F45" s="33" t="s">
        <v>562</v>
      </c>
    </row>
    <row r="46">
      <c r="A46" s="32" t="s">
        <v>913</v>
      </c>
      <c r="B46" s="33" t="s">
        <v>914</v>
      </c>
      <c r="C46" s="34">
        <v>44658.0</v>
      </c>
      <c r="D46" s="35" t="s">
        <v>560</v>
      </c>
      <c r="E46" s="33" t="s">
        <v>561</v>
      </c>
      <c r="F46" s="33" t="s">
        <v>562</v>
      </c>
    </row>
    <row r="47">
      <c r="A47" s="32" t="s">
        <v>913</v>
      </c>
      <c r="B47" s="33" t="s">
        <v>915</v>
      </c>
      <c r="C47" s="34">
        <v>44658.0</v>
      </c>
      <c r="D47" s="35" t="s">
        <v>287</v>
      </c>
      <c r="E47" s="33" t="s">
        <v>288</v>
      </c>
      <c r="F47" s="33" t="s">
        <v>287</v>
      </c>
    </row>
    <row r="48">
      <c r="A48" s="32" t="s">
        <v>548</v>
      </c>
      <c r="B48" s="33" t="s">
        <v>551</v>
      </c>
      <c r="C48" s="34">
        <v>44659.0</v>
      </c>
      <c r="D48" s="35" t="s">
        <v>71</v>
      </c>
      <c r="E48" s="33" t="s">
        <v>72</v>
      </c>
      <c r="F48" s="33" t="s">
        <v>71</v>
      </c>
    </row>
    <row r="49">
      <c r="A49" s="32" t="s">
        <v>554</v>
      </c>
      <c r="B49" s="33" t="s">
        <v>559</v>
      </c>
      <c r="C49" s="34">
        <v>44659.0</v>
      </c>
      <c r="D49" s="35" t="s">
        <v>560</v>
      </c>
      <c r="E49" s="33" t="s">
        <v>561</v>
      </c>
      <c r="F49" s="33" t="s">
        <v>562</v>
      </c>
    </row>
    <row r="50">
      <c r="A50" s="32" t="s">
        <v>574</v>
      </c>
      <c r="B50" s="33" t="s">
        <v>580</v>
      </c>
      <c r="C50" s="34">
        <v>44662.0</v>
      </c>
      <c r="D50" s="35" t="s">
        <v>37</v>
      </c>
      <c r="E50" s="33" t="s">
        <v>38</v>
      </c>
      <c r="F50" s="33" t="s">
        <v>39</v>
      </c>
    </row>
    <row r="51">
      <c r="A51" s="32" t="s">
        <v>582</v>
      </c>
      <c r="B51" s="33" t="s">
        <v>589</v>
      </c>
      <c r="C51" s="34">
        <v>44664.0</v>
      </c>
      <c r="D51" s="35" t="s">
        <v>71</v>
      </c>
      <c r="E51" s="33" t="s">
        <v>72</v>
      </c>
      <c r="F51" s="33" t="s">
        <v>71</v>
      </c>
    </row>
    <row r="52">
      <c r="A52" s="32" t="s">
        <v>916</v>
      </c>
      <c r="B52" s="33" t="s">
        <v>917</v>
      </c>
      <c r="C52" s="34">
        <v>44665.0</v>
      </c>
      <c r="D52" s="35" t="s">
        <v>120</v>
      </c>
      <c r="E52" s="33" t="s">
        <v>121</v>
      </c>
      <c r="F52" s="33" t="s">
        <v>37</v>
      </c>
    </row>
    <row r="53">
      <c r="A53" s="32" t="s">
        <v>598</v>
      </c>
      <c r="B53" s="33" t="s">
        <v>604</v>
      </c>
      <c r="C53" s="34">
        <v>44669.0</v>
      </c>
      <c r="D53" s="35" t="s">
        <v>71</v>
      </c>
      <c r="E53" s="33" t="s">
        <v>72</v>
      </c>
      <c r="F53" s="33" t="s">
        <v>71</v>
      </c>
    </row>
    <row r="54">
      <c r="A54" s="32" t="s">
        <v>608</v>
      </c>
      <c r="B54" s="33" t="s">
        <v>614</v>
      </c>
      <c r="C54" s="34">
        <v>44669.0</v>
      </c>
      <c r="D54" s="35" t="s">
        <v>560</v>
      </c>
      <c r="E54" s="33" t="s">
        <v>561</v>
      </c>
      <c r="F54" s="33" t="s">
        <v>562</v>
      </c>
    </row>
    <row r="55">
      <c r="A55" s="32" t="s">
        <v>918</v>
      </c>
      <c r="B55" s="33" t="s">
        <v>919</v>
      </c>
      <c r="C55" s="34">
        <v>44670.0</v>
      </c>
      <c r="D55" s="35" t="s">
        <v>71</v>
      </c>
      <c r="E55" s="33" t="s">
        <v>72</v>
      </c>
      <c r="F55" s="33" t="s">
        <v>71</v>
      </c>
    </row>
    <row r="56">
      <c r="A56" s="32" t="s">
        <v>615</v>
      </c>
      <c r="B56" s="33" t="s">
        <v>621</v>
      </c>
      <c r="C56" s="34">
        <v>44671.0</v>
      </c>
      <c r="D56" s="35" t="s">
        <v>214</v>
      </c>
      <c r="E56" s="33" t="s">
        <v>121</v>
      </c>
      <c r="F56" s="36" t="s">
        <v>177</v>
      </c>
    </row>
    <row r="57">
      <c r="A57" s="32" t="s">
        <v>920</v>
      </c>
      <c r="B57" s="33" t="s">
        <v>921</v>
      </c>
      <c r="C57" s="34">
        <v>44672.0</v>
      </c>
      <c r="D57" s="35" t="s">
        <v>560</v>
      </c>
      <c r="E57" s="33" t="s">
        <v>561</v>
      </c>
      <c r="F57" s="33" t="s">
        <v>562</v>
      </c>
    </row>
    <row r="58">
      <c r="A58" s="32" t="s">
        <v>922</v>
      </c>
      <c r="B58" s="33" t="s">
        <v>923</v>
      </c>
      <c r="C58" s="34">
        <v>44672.0</v>
      </c>
      <c r="D58" s="35" t="s">
        <v>120</v>
      </c>
      <c r="E58" s="33" t="s">
        <v>121</v>
      </c>
      <c r="F58" s="33" t="s">
        <v>122</v>
      </c>
    </row>
    <row r="59">
      <c r="A59" s="32" t="s">
        <v>924</v>
      </c>
      <c r="B59" s="33" t="s">
        <v>925</v>
      </c>
      <c r="C59" s="34">
        <v>44672.0</v>
      </c>
      <c r="D59" s="35" t="s">
        <v>560</v>
      </c>
      <c r="E59" s="33" t="s">
        <v>561</v>
      </c>
      <c r="F59" s="33" t="s">
        <v>562</v>
      </c>
    </row>
    <row r="60">
      <c r="A60" s="32" t="s">
        <v>926</v>
      </c>
      <c r="B60" s="33" t="s">
        <v>927</v>
      </c>
      <c r="C60" s="34">
        <v>44673.0</v>
      </c>
      <c r="D60" s="35" t="s">
        <v>71</v>
      </c>
      <c r="E60" s="33" t="s">
        <v>72</v>
      </c>
      <c r="F60" s="33" t="s">
        <v>71</v>
      </c>
    </row>
    <row r="61">
      <c r="A61" s="32" t="s">
        <v>623</v>
      </c>
      <c r="B61" s="33" t="s">
        <v>626</v>
      </c>
      <c r="C61" s="34">
        <v>44673.0</v>
      </c>
      <c r="D61" s="35" t="s">
        <v>214</v>
      </c>
      <c r="E61" s="33" t="s">
        <v>121</v>
      </c>
      <c r="F61" s="36" t="s">
        <v>177</v>
      </c>
    </row>
    <row r="62">
      <c r="A62" s="32" t="s">
        <v>632</v>
      </c>
      <c r="B62" s="33" t="s">
        <v>638</v>
      </c>
      <c r="C62" s="34">
        <v>44676.0</v>
      </c>
      <c r="D62" s="35" t="s">
        <v>71</v>
      </c>
      <c r="E62" s="33" t="s">
        <v>72</v>
      </c>
      <c r="F62" s="33" t="s">
        <v>71</v>
      </c>
    </row>
    <row r="63">
      <c r="A63" s="32" t="s">
        <v>658</v>
      </c>
      <c r="B63" s="33" t="s">
        <v>664</v>
      </c>
      <c r="C63" s="34">
        <v>44678.0</v>
      </c>
      <c r="D63" s="35" t="s">
        <v>287</v>
      </c>
      <c r="E63" s="33" t="s">
        <v>288</v>
      </c>
      <c r="F63" s="33" t="s">
        <v>287</v>
      </c>
    </row>
    <row r="64">
      <c r="A64" s="32" t="s">
        <v>674</v>
      </c>
      <c r="B64" s="33" t="s">
        <v>681</v>
      </c>
      <c r="C64" s="34">
        <v>44679.0</v>
      </c>
      <c r="D64" s="35" t="s">
        <v>120</v>
      </c>
      <c r="E64" s="33" t="s">
        <v>121</v>
      </c>
      <c r="F64" s="36" t="s">
        <v>177</v>
      </c>
    </row>
    <row r="65">
      <c r="A65" s="32" t="s">
        <v>726</v>
      </c>
      <c r="B65" s="33" t="s">
        <v>732</v>
      </c>
      <c r="C65" s="37">
        <v>44685.0</v>
      </c>
      <c r="D65" s="33" t="s">
        <v>151</v>
      </c>
      <c r="E65" s="33" t="s">
        <v>38</v>
      </c>
      <c r="F65" s="33" t="s">
        <v>153</v>
      </c>
    </row>
    <row r="66">
      <c r="A66" s="32" t="s">
        <v>734</v>
      </c>
      <c r="B66" s="33" t="s">
        <v>740</v>
      </c>
      <c r="C66" s="37">
        <v>44686.0</v>
      </c>
      <c r="D66" s="33" t="s">
        <v>120</v>
      </c>
      <c r="E66" s="33" t="s">
        <v>121</v>
      </c>
      <c r="F66" s="33" t="s">
        <v>122</v>
      </c>
    </row>
    <row r="67">
      <c r="A67" s="32" t="s">
        <v>755</v>
      </c>
      <c r="B67" s="33" t="s">
        <v>758</v>
      </c>
      <c r="C67" s="37">
        <v>44686.0</v>
      </c>
      <c r="D67" s="33" t="s">
        <v>235</v>
      </c>
      <c r="E67" s="33" t="s">
        <v>72</v>
      </c>
      <c r="F67" s="33" t="s">
        <v>236</v>
      </c>
    </row>
    <row r="68">
      <c r="A68" s="32" t="s">
        <v>928</v>
      </c>
      <c r="B68" s="33" t="s">
        <v>929</v>
      </c>
      <c r="C68" s="37">
        <v>44687.0</v>
      </c>
      <c r="D68" s="33" t="s">
        <v>71</v>
      </c>
      <c r="E68" s="33" t="s">
        <v>38</v>
      </c>
      <c r="F68" s="33" t="s">
        <v>71</v>
      </c>
    </row>
    <row r="69">
      <c r="A69" s="32" t="s">
        <v>930</v>
      </c>
      <c r="B69" s="33" t="s">
        <v>765</v>
      </c>
      <c r="C69" s="37">
        <v>44687.0</v>
      </c>
      <c r="D69" s="33" t="s">
        <v>71</v>
      </c>
      <c r="E69" s="33" t="s">
        <v>72</v>
      </c>
      <c r="F69" s="33" t="s">
        <v>71</v>
      </c>
    </row>
    <row r="70">
      <c r="A70" s="32" t="s">
        <v>759</v>
      </c>
      <c r="B70" s="33" t="s">
        <v>765</v>
      </c>
      <c r="C70" s="37">
        <v>44687.0</v>
      </c>
      <c r="D70" s="33" t="s">
        <v>71</v>
      </c>
      <c r="E70" s="33" t="s">
        <v>72</v>
      </c>
      <c r="F70" s="33" t="s">
        <v>71</v>
      </c>
    </row>
    <row r="71">
      <c r="A71" s="32" t="s">
        <v>767</v>
      </c>
      <c r="B71" s="33" t="s">
        <v>770</v>
      </c>
      <c r="C71" s="37">
        <v>44691.0</v>
      </c>
      <c r="D71" s="33" t="s">
        <v>235</v>
      </c>
      <c r="E71" s="33" t="s">
        <v>72</v>
      </c>
      <c r="F71" s="33" t="s">
        <v>236</v>
      </c>
    </row>
    <row r="72">
      <c r="A72" s="32" t="s">
        <v>834</v>
      </c>
      <c r="B72" s="33" t="s">
        <v>838</v>
      </c>
      <c r="C72" s="37">
        <v>44692.0</v>
      </c>
      <c r="D72" s="33" t="s">
        <v>840</v>
      </c>
      <c r="E72" s="33" t="s">
        <v>38</v>
      </c>
      <c r="F72" s="33" t="s">
        <v>562</v>
      </c>
    </row>
    <row r="73">
      <c r="A73" s="32" t="s">
        <v>841</v>
      </c>
      <c r="B73" s="33" t="s">
        <v>845</v>
      </c>
      <c r="C73" s="37">
        <v>44693.0</v>
      </c>
      <c r="D73" s="33" t="s">
        <v>120</v>
      </c>
      <c r="E73" s="33" t="s">
        <v>121</v>
      </c>
      <c r="F73" s="33" t="s">
        <v>562</v>
      </c>
    </row>
    <row r="74">
      <c r="A74" s="32" t="s">
        <v>931</v>
      </c>
      <c r="B74" s="33" t="s">
        <v>932</v>
      </c>
      <c r="C74" s="37">
        <v>44694.0</v>
      </c>
      <c r="D74" s="33" t="s">
        <v>37</v>
      </c>
      <c r="E74" s="33" t="s">
        <v>38</v>
      </c>
      <c r="F74" s="33" t="s">
        <v>37</v>
      </c>
    </row>
    <row r="75">
      <c r="A75" s="32" t="s">
        <v>847</v>
      </c>
      <c r="B75" s="33" t="s">
        <v>853</v>
      </c>
      <c r="C75" s="37">
        <v>44694.0</v>
      </c>
      <c r="D75" s="33" t="s">
        <v>37</v>
      </c>
      <c r="E75" s="33" t="s">
        <v>72</v>
      </c>
      <c r="F75" s="33" t="s">
        <v>37</v>
      </c>
    </row>
    <row r="76">
      <c r="A76" s="32" t="s">
        <v>859</v>
      </c>
      <c r="B76" s="33" t="s">
        <v>861</v>
      </c>
      <c r="C76" s="37">
        <v>44696.0</v>
      </c>
      <c r="D76" s="33" t="s">
        <v>151</v>
      </c>
      <c r="E76" s="33" t="s">
        <v>38</v>
      </c>
      <c r="F76" s="33" t="s">
        <v>153</v>
      </c>
    </row>
  </sheetData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</hyperlinks>
  <drawing r:id="rId77"/>
  <legacyDrawing r:id="rId7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5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21</v>
      </c>
      <c r="Q1" s="5" t="s">
        <v>27</v>
      </c>
    </row>
    <row r="2">
      <c r="A2" s="38" t="s">
        <v>214</v>
      </c>
      <c r="B2" s="39">
        <f>COUNTIFS(Comentarios!R:R, 1, Comentarios!$M:$M, $A2)</f>
        <v>2</v>
      </c>
      <c r="C2" s="39">
        <f>COUNTIFS(Comentarios!S:S, 1, Comentarios!$M:$M, $A2)</f>
        <v>0</v>
      </c>
      <c r="D2" s="39">
        <f>COUNTIFS(Comentarios!T:T, 1, Comentarios!$M:$M, $A2)</f>
        <v>0</v>
      </c>
      <c r="E2" s="39">
        <f>COUNTIFS(Comentarios!U:U, 1, Comentarios!$M:$M, $A2)</f>
        <v>0</v>
      </c>
      <c r="F2" s="39">
        <f>COUNTIFS(Comentarios!V:V, 1, Comentarios!$M:$M, $A2)</f>
        <v>1</v>
      </c>
      <c r="G2" s="39">
        <f>COUNTIFS(Comentarios!W:W, 1, Comentarios!$M:$M, $A2)</f>
        <v>0</v>
      </c>
      <c r="H2" s="39">
        <f>COUNTIFS(Comentarios!X:X, 1, Comentarios!$M:$M, $A2)</f>
        <v>2</v>
      </c>
      <c r="I2" s="40">
        <f t="shared" ref="I2:I9" si="1">SUM(B2:G2)</f>
        <v>3</v>
      </c>
      <c r="K2" s="38" t="s">
        <v>214</v>
      </c>
      <c r="L2" s="41">
        <f>COUNTIFS(Comentarios!AB:AB, 1, Comentarios!$M:$M, $A2)</f>
        <v>0</v>
      </c>
      <c r="M2" s="42">
        <f>COUNTIFS(Comentarios!AC:AC, 1, Comentarios!$M:$M, $A2)</f>
        <v>0</v>
      </c>
      <c r="N2" s="42">
        <f>COUNTIFS(Comentarios!AD:AD, 1, Comentarios!$M:$M, $A2)</f>
        <v>0</v>
      </c>
      <c r="O2" s="42">
        <f>COUNTIFS(Comentarios!AE:AE, 1, Comentarios!$M:$M, $A2)</f>
        <v>0</v>
      </c>
      <c r="P2" s="42">
        <f>COUNTIFS(Comentarios!AF:AF, 1, Comentarios!$M:$M, $A2)</f>
        <v>5</v>
      </c>
      <c r="Q2" s="43">
        <f t="shared" ref="Q2:Q9" si="2">SUM(L2:O2)</f>
        <v>0</v>
      </c>
    </row>
    <row r="3">
      <c r="A3" s="44" t="s">
        <v>235</v>
      </c>
      <c r="B3" s="45">
        <f>COUNTIFS(Comentarios!R:R, 1, Comentarios!$M:$M, $A3)</f>
        <v>13</v>
      </c>
      <c r="C3" s="45">
        <f>COUNTIFS(Comentarios!S:S, 1, Comentarios!$M:$M, $A3)</f>
        <v>0</v>
      </c>
      <c r="D3" s="45">
        <f>COUNTIFS(Comentarios!T:T, 1, Comentarios!$M:$M, $A3)</f>
        <v>4</v>
      </c>
      <c r="E3" s="45">
        <f>COUNTIFS(Comentarios!U:U, 1, Comentarios!$M:$M, $A3)</f>
        <v>0</v>
      </c>
      <c r="F3" s="45">
        <f>COUNTIFS(Comentarios!V:V, 1, Comentarios!$M:$M, $A3)</f>
        <v>19</v>
      </c>
      <c r="G3" s="45">
        <f>COUNTIFS(Comentarios!W:W, 1, Comentarios!$M:$M, $A3)</f>
        <v>0</v>
      </c>
      <c r="H3" s="45">
        <f>COUNTIFS(Comentarios!X:X, 1, Comentarios!$M:$M, $A3)</f>
        <v>44</v>
      </c>
      <c r="I3" s="46">
        <f t="shared" si="1"/>
        <v>36</v>
      </c>
      <c r="K3" s="44" t="s">
        <v>235</v>
      </c>
      <c r="L3" s="47">
        <f>COUNTIFS(Comentarios!AB:AB, 1, Comentarios!$M:$M, $A3)</f>
        <v>1</v>
      </c>
      <c r="M3" s="48">
        <f>COUNTIFS(Comentarios!AC:AC, 1, Comentarios!$M:$M, $A3)</f>
        <v>0</v>
      </c>
      <c r="N3" s="48">
        <f>COUNTIFS(Comentarios!AD:AD, 1, Comentarios!$M:$M, $A3)</f>
        <v>10</v>
      </c>
      <c r="O3" s="48">
        <f>COUNTIFS(Comentarios!AE:AE, 1, Comentarios!$M:$M, $A3)</f>
        <v>0</v>
      </c>
      <c r="P3" s="48">
        <f>COUNTIFS(Comentarios!AF:AF, 1, Comentarios!$M:$M, $A3)</f>
        <v>69</v>
      </c>
      <c r="Q3" s="49">
        <f t="shared" si="2"/>
        <v>11</v>
      </c>
    </row>
    <row r="4">
      <c r="A4" s="44" t="s">
        <v>287</v>
      </c>
      <c r="B4" s="45">
        <f>COUNTIFS(Comentarios!R:R, 1, Comentarios!$M:$M, $A4)</f>
        <v>5</v>
      </c>
      <c r="C4" s="45">
        <f>COUNTIFS(Comentarios!S:S, 1, Comentarios!$M:$M, $A4)</f>
        <v>0</v>
      </c>
      <c r="D4" s="45">
        <f>COUNTIFS(Comentarios!T:T, 1, Comentarios!$M:$M, $A4)</f>
        <v>0</v>
      </c>
      <c r="E4" s="45">
        <f>COUNTIFS(Comentarios!U:U, 1, Comentarios!$M:$M, $A4)</f>
        <v>0</v>
      </c>
      <c r="F4" s="45">
        <f>COUNTIFS(Comentarios!V:V, 1, Comentarios!$M:$M, $A4)</f>
        <v>0</v>
      </c>
      <c r="G4" s="45">
        <f>COUNTIFS(Comentarios!W:W, 1, Comentarios!$M:$M, $A4)</f>
        <v>0</v>
      </c>
      <c r="H4" s="45">
        <f>COUNTIFS(Comentarios!X:X, 1, Comentarios!$M:$M, $A4)</f>
        <v>15</v>
      </c>
      <c r="I4" s="46">
        <f t="shared" si="1"/>
        <v>5</v>
      </c>
      <c r="K4" s="44" t="s">
        <v>287</v>
      </c>
      <c r="L4" s="47">
        <f>COUNTIFS(Comentarios!AB:AB, 1, Comentarios!$M:$M, $A4)</f>
        <v>2</v>
      </c>
      <c r="M4" s="48">
        <f>COUNTIFS(Comentarios!AC:AC, 1, Comentarios!$M:$M, $A4)</f>
        <v>0</v>
      </c>
      <c r="N4" s="48">
        <f>COUNTIFS(Comentarios!AD:AD, 1, Comentarios!$M:$M, $A4)</f>
        <v>0</v>
      </c>
      <c r="O4" s="48">
        <f>COUNTIFS(Comentarios!AE:AE, 1, Comentarios!$M:$M, $A4)</f>
        <v>0</v>
      </c>
      <c r="P4" s="48">
        <f>COUNTIFS(Comentarios!AF:AF, 1, Comentarios!$M:$M, $A4)</f>
        <v>18</v>
      </c>
      <c r="Q4" s="49">
        <f t="shared" si="2"/>
        <v>2</v>
      </c>
    </row>
    <row r="5">
      <c r="A5" s="44" t="s">
        <v>71</v>
      </c>
      <c r="B5" s="45">
        <f>COUNTIFS(Comentarios!R:R, 1, Comentarios!$M:$M, $A5)</f>
        <v>8</v>
      </c>
      <c r="C5" s="45">
        <f>COUNTIFS(Comentarios!S:S, 1, Comentarios!$M:$M, $A5)</f>
        <v>0</v>
      </c>
      <c r="D5" s="45">
        <f>COUNTIFS(Comentarios!T:T, 1, Comentarios!$M:$M, $A5)</f>
        <v>1</v>
      </c>
      <c r="E5" s="45">
        <f>COUNTIFS(Comentarios!U:U, 1, Comentarios!$M:$M, $A5)</f>
        <v>0</v>
      </c>
      <c r="F5" s="45">
        <f>COUNTIFS(Comentarios!V:V, 1, Comentarios!$M:$M, $A5)</f>
        <v>22</v>
      </c>
      <c r="G5" s="45">
        <f>COUNTIFS(Comentarios!W:W, 1, Comentarios!$M:$M, $A5)</f>
        <v>0</v>
      </c>
      <c r="H5" s="45">
        <f>COUNTIFS(Comentarios!X:X, 1, Comentarios!$M:$M, $A5)</f>
        <v>16</v>
      </c>
      <c r="I5" s="46">
        <f t="shared" si="1"/>
        <v>31</v>
      </c>
      <c r="K5" s="44" t="s">
        <v>71</v>
      </c>
      <c r="L5" s="47">
        <f>COUNTIFS(Comentarios!AB:AB, 1, Comentarios!$M:$M, $A5)</f>
        <v>0</v>
      </c>
      <c r="M5" s="48">
        <f>COUNTIFS(Comentarios!AC:AC, 1, Comentarios!$M:$M, $A5)</f>
        <v>0</v>
      </c>
      <c r="N5" s="48">
        <f>COUNTIFS(Comentarios!AD:AD, 1, Comentarios!$M:$M, $A5)</f>
        <v>1</v>
      </c>
      <c r="O5" s="48">
        <f>COUNTIFS(Comentarios!AE:AE, 1, Comentarios!$M:$M, $A5)</f>
        <v>0</v>
      </c>
      <c r="P5" s="48">
        <f>COUNTIFS(Comentarios!AF:AF, 1, Comentarios!$M:$M, $A5)</f>
        <v>46</v>
      </c>
      <c r="Q5" s="49">
        <f t="shared" si="2"/>
        <v>1</v>
      </c>
    </row>
    <row r="6">
      <c r="A6" s="44" t="s">
        <v>151</v>
      </c>
      <c r="B6" s="45">
        <f>COUNTIFS(Comentarios!R:R, 1, Comentarios!$M:$M, $A6)</f>
        <v>0</v>
      </c>
      <c r="C6" s="45">
        <f>COUNTIFS(Comentarios!S:S, 1, Comentarios!$M:$M, $A6)</f>
        <v>0</v>
      </c>
      <c r="D6" s="45">
        <f>COUNTIFS(Comentarios!T:T, 1, Comentarios!$M:$M, $A6)</f>
        <v>1</v>
      </c>
      <c r="E6" s="45">
        <f>COUNTIFS(Comentarios!U:U, 1, Comentarios!$M:$M, $A6)</f>
        <v>0</v>
      </c>
      <c r="F6" s="45">
        <f>COUNTIFS(Comentarios!V:V, 1, Comentarios!$M:$M, $A6)</f>
        <v>0</v>
      </c>
      <c r="G6" s="45">
        <f>COUNTIFS(Comentarios!W:W, 1, Comentarios!$M:$M, $A6)</f>
        <v>0</v>
      </c>
      <c r="H6" s="45">
        <f>COUNTIFS(Comentarios!X:X, 1, Comentarios!$M:$M, $A6)</f>
        <v>8</v>
      </c>
      <c r="I6" s="46">
        <f t="shared" si="1"/>
        <v>1</v>
      </c>
      <c r="K6" s="44" t="s">
        <v>151</v>
      </c>
      <c r="L6" s="47">
        <f>COUNTIFS(Comentarios!AB:AB, 1, Comentarios!$M:$M, $A6)</f>
        <v>1</v>
      </c>
      <c r="M6" s="48">
        <f>COUNTIFS(Comentarios!AC:AC, 1, Comentarios!$M:$M, $A6)</f>
        <v>0</v>
      </c>
      <c r="N6" s="48">
        <f>COUNTIFS(Comentarios!AD:AD, 1, Comentarios!$M:$M, $A6)</f>
        <v>1</v>
      </c>
      <c r="O6" s="48">
        <f>COUNTIFS(Comentarios!AE:AE, 1, Comentarios!$M:$M, $A6)</f>
        <v>1</v>
      </c>
      <c r="P6" s="48">
        <f>COUNTIFS(Comentarios!AF:AF, 1, Comentarios!$M:$M, $A6)</f>
        <v>6</v>
      </c>
      <c r="Q6" s="49">
        <f t="shared" si="2"/>
        <v>3</v>
      </c>
    </row>
    <row r="7">
      <c r="A7" s="44" t="s">
        <v>37</v>
      </c>
      <c r="B7" s="45">
        <f>COUNTIFS(Comentarios!R:R, 1, Comentarios!$M:$M, $A7)</f>
        <v>2</v>
      </c>
      <c r="C7" s="45">
        <f>COUNTIFS(Comentarios!S:S, 1, Comentarios!$M:$M, $A7)</f>
        <v>0</v>
      </c>
      <c r="D7" s="45">
        <f>COUNTIFS(Comentarios!T:T, 1, Comentarios!$M:$M, $A7)</f>
        <v>0</v>
      </c>
      <c r="E7" s="45">
        <f>COUNTIFS(Comentarios!U:U, 1, Comentarios!$M:$M, $A7)</f>
        <v>0</v>
      </c>
      <c r="F7" s="45">
        <f>COUNTIFS(Comentarios!V:V, 1, Comentarios!$M:$M, $A7)</f>
        <v>0</v>
      </c>
      <c r="G7" s="45">
        <f>COUNTIFS(Comentarios!W:W, 1, Comentarios!$M:$M, $A7)</f>
        <v>0</v>
      </c>
      <c r="H7" s="45">
        <f>COUNTIFS(Comentarios!X:X, 1, Comentarios!$M:$M, $A7)</f>
        <v>6</v>
      </c>
      <c r="I7" s="46">
        <f t="shared" si="1"/>
        <v>2</v>
      </c>
      <c r="K7" s="44" t="s">
        <v>37</v>
      </c>
      <c r="L7" s="47">
        <f>COUNTIFS(Comentarios!AB:AB, 1, Comentarios!$M:$M, $A7)</f>
        <v>0</v>
      </c>
      <c r="M7" s="48">
        <f>COUNTIFS(Comentarios!AC:AC, 1, Comentarios!$M:$M, $A7)</f>
        <v>0</v>
      </c>
      <c r="N7" s="48">
        <f>COUNTIFS(Comentarios!AD:AD, 1, Comentarios!$M:$M, $A7)</f>
        <v>1</v>
      </c>
      <c r="O7" s="48">
        <f>COUNTIFS(Comentarios!AE:AE, 1, Comentarios!$M:$M, $A7)</f>
        <v>0</v>
      </c>
      <c r="P7" s="48">
        <f>COUNTIFS(Comentarios!AF:AF, 1, Comentarios!$M:$M, $A7)</f>
        <v>7</v>
      </c>
      <c r="Q7" s="49">
        <f t="shared" si="2"/>
        <v>1</v>
      </c>
    </row>
    <row r="8">
      <c r="A8" s="44" t="s">
        <v>120</v>
      </c>
      <c r="B8" s="45">
        <f>COUNTIFS(Comentarios!R:R, 1, Comentarios!$M:$M, $A8)</f>
        <v>11</v>
      </c>
      <c r="C8" s="45">
        <f>COUNTIFS(Comentarios!S:S, 1, Comentarios!$M:$M, $A8)</f>
        <v>0</v>
      </c>
      <c r="D8" s="45">
        <f>COUNTIFS(Comentarios!T:T, 1, Comentarios!$M:$M, $A8)</f>
        <v>0</v>
      </c>
      <c r="E8" s="45">
        <f>COUNTIFS(Comentarios!U:U, 1, Comentarios!$M:$M, $A8)</f>
        <v>0</v>
      </c>
      <c r="F8" s="45">
        <f>COUNTIFS(Comentarios!V:V, 1, Comentarios!$M:$M, $A8)</f>
        <v>1</v>
      </c>
      <c r="G8" s="45">
        <f>COUNTIFS(Comentarios!W:W, 1, Comentarios!$M:$M, $A8)</f>
        <v>0</v>
      </c>
      <c r="H8" s="45">
        <f>COUNTIFS(Comentarios!X:X, 1, Comentarios!$M:$M, $A8)</f>
        <v>12</v>
      </c>
      <c r="I8" s="46">
        <f t="shared" si="1"/>
        <v>12</v>
      </c>
      <c r="K8" s="44" t="s">
        <v>120</v>
      </c>
      <c r="L8" s="47">
        <f>COUNTIFS(Comentarios!AB:AB, 1, Comentarios!$M:$M, $A8)</f>
        <v>0</v>
      </c>
      <c r="M8" s="48">
        <f>COUNTIFS(Comentarios!AC:AC, 1, Comentarios!$M:$M, $A8)</f>
        <v>0</v>
      </c>
      <c r="N8" s="48">
        <f>COUNTIFS(Comentarios!AD:AD, 1, Comentarios!$M:$M, $A8)</f>
        <v>1</v>
      </c>
      <c r="O8" s="48">
        <f>COUNTIFS(Comentarios!AE:AE, 1, Comentarios!$M:$M, $A8)</f>
        <v>0</v>
      </c>
      <c r="P8" s="48">
        <f>COUNTIFS(Comentarios!AF:AF, 1, Comentarios!$M:$M, $A8)</f>
        <v>23</v>
      </c>
      <c r="Q8" s="49">
        <f t="shared" si="2"/>
        <v>1</v>
      </c>
    </row>
    <row r="9">
      <c r="A9" s="50" t="s">
        <v>560</v>
      </c>
      <c r="B9" s="51">
        <f>COUNTIFS(Comentarios!R:R, 1, Comentarios!$M:$M, $A9)</f>
        <v>4</v>
      </c>
      <c r="C9" s="51">
        <f>COUNTIFS(Comentarios!S:S, 1, Comentarios!$M:$M, $A9)</f>
        <v>0</v>
      </c>
      <c r="D9" s="51">
        <f>COUNTIFS(Comentarios!T:T, 1, Comentarios!$M:$M, $A9)</f>
        <v>0</v>
      </c>
      <c r="E9" s="51">
        <f>COUNTIFS(Comentarios!U:U, 1, Comentarios!$M:$M, $A9)</f>
        <v>0</v>
      </c>
      <c r="F9" s="51">
        <f>COUNTIFS(Comentarios!V:V, 1, Comentarios!$M:$M, $A9)</f>
        <v>0</v>
      </c>
      <c r="G9" s="51">
        <f>COUNTIFS(Comentarios!W:W, 1, Comentarios!$M:$M, $A9)</f>
        <v>0</v>
      </c>
      <c r="H9" s="51">
        <f>COUNTIFS(Comentarios!X:X, 1, Comentarios!$M:$M, $A9)</f>
        <v>4</v>
      </c>
      <c r="I9" s="52">
        <f t="shared" si="1"/>
        <v>4</v>
      </c>
      <c r="K9" s="50" t="s">
        <v>560</v>
      </c>
      <c r="L9" s="53">
        <f>COUNTIFS(Comentarios!AB:AB, 1, Comentarios!$M:$M, $A9)</f>
        <v>0</v>
      </c>
      <c r="M9" s="54">
        <f>COUNTIFS(Comentarios!AC:AC, 1, Comentarios!$M:$M, $A9)</f>
        <v>0</v>
      </c>
      <c r="N9" s="54">
        <f>COUNTIFS(Comentarios!AD:AD, 1, Comentarios!$M:$M, $A9)</f>
        <v>0</v>
      </c>
      <c r="O9" s="54">
        <f>COUNTIFS(Comentarios!AE:AE, 1, Comentarios!$M:$M, $A9)</f>
        <v>0</v>
      </c>
      <c r="P9" s="54">
        <f>COUNTIFS(Comentarios!AF:AF, 1, Comentarios!$M:$M, $A9)</f>
        <v>8</v>
      </c>
      <c r="Q9" s="55">
        <f t="shared" si="2"/>
        <v>0</v>
      </c>
    </row>
    <row r="10">
      <c r="B10" s="56">
        <f t="shared" ref="B10:H10" si="3">SUM(B2:B9)</f>
        <v>45</v>
      </c>
      <c r="C10" s="39">
        <f t="shared" si="3"/>
        <v>0</v>
      </c>
      <c r="D10" s="39">
        <f t="shared" si="3"/>
        <v>6</v>
      </c>
      <c r="E10" s="39">
        <f t="shared" si="3"/>
        <v>0</v>
      </c>
      <c r="F10" s="39">
        <f t="shared" si="3"/>
        <v>43</v>
      </c>
      <c r="G10" s="39">
        <f t="shared" si="3"/>
        <v>0</v>
      </c>
      <c r="H10" s="43">
        <f t="shared" si="3"/>
        <v>107</v>
      </c>
      <c r="L10" s="56">
        <f t="shared" ref="L10:P10" si="4">SUM(L2:L9)</f>
        <v>4</v>
      </c>
      <c r="M10" s="39">
        <f t="shared" si="4"/>
        <v>0</v>
      </c>
      <c r="N10" s="39">
        <f t="shared" si="4"/>
        <v>14</v>
      </c>
      <c r="O10" s="39">
        <f t="shared" si="4"/>
        <v>1</v>
      </c>
      <c r="P10" s="43">
        <f t="shared" si="4"/>
        <v>182</v>
      </c>
    </row>
    <row r="11">
      <c r="B11" s="57">
        <f>SUMIF(Comentarios!R:R, "1")</f>
        <v>45</v>
      </c>
      <c r="C11" s="51">
        <f>SUMIF(Comentarios!S:S, "1")</f>
        <v>0</v>
      </c>
      <c r="D11" s="51">
        <f>SUMIF(Comentarios!T:T, "1")</f>
        <v>6</v>
      </c>
      <c r="E11" s="51">
        <f>SUMIF(Comentarios!U:U, "1")</f>
        <v>0</v>
      </c>
      <c r="F11" s="51">
        <f>SUMIF(Comentarios!V:V, "1")</f>
        <v>43</v>
      </c>
      <c r="G11" s="51">
        <f>SUMIF(Comentarios!W:W, "1")</f>
        <v>0</v>
      </c>
      <c r="H11" s="55">
        <f>SUMIF(Comentarios!X:X, "1")</f>
        <v>107</v>
      </c>
      <c r="L11" s="57">
        <f>SUMIF(Comentarios!AB:AB, "1")</f>
        <v>4</v>
      </c>
      <c r="M11" s="51">
        <f>SUMIF(Comentarios!AC:AC, "1")</f>
        <v>0</v>
      </c>
      <c r="N11" s="51">
        <f>SUMIF(Comentarios!AD:AD, "1")</f>
        <v>14</v>
      </c>
      <c r="O11" s="51">
        <f>SUMIF(Comentarios!AE:AE, "1")</f>
        <v>1</v>
      </c>
      <c r="P11" s="55">
        <f>SUMIF(Comentarios!AF:AF, "1")</f>
        <v>182</v>
      </c>
    </row>
    <row r="16">
      <c r="B16" s="4" t="s">
        <v>15</v>
      </c>
      <c r="C16" s="4" t="s">
        <v>16</v>
      </c>
      <c r="D16" s="4" t="s">
        <v>17</v>
      </c>
      <c r="E16" s="4" t="s">
        <v>18</v>
      </c>
      <c r="F16" s="4" t="s">
        <v>19</v>
      </c>
      <c r="G16" s="4" t="s">
        <v>20</v>
      </c>
      <c r="H16" s="4" t="s">
        <v>21</v>
      </c>
      <c r="I16" s="5" t="s">
        <v>22</v>
      </c>
      <c r="L16" s="4" t="s">
        <v>23</v>
      </c>
      <c r="M16" s="4" t="s">
        <v>24</v>
      </c>
      <c r="N16" s="4" t="s">
        <v>25</v>
      </c>
      <c r="O16" s="4" t="s">
        <v>26</v>
      </c>
      <c r="P16" s="4" t="s">
        <v>21</v>
      </c>
      <c r="Q16" s="5" t="s">
        <v>27</v>
      </c>
    </row>
    <row r="17">
      <c r="A17" s="38" t="s">
        <v>60</v>
      </c>
      <c r="B17" s="39">
        <f>COUNTIFS(Comentarios!R:R, 1, Comentarios!$P:$P, $A17)</f>
        <v>12</v>
      </c>
      <c r="C17" s="39">
        <f>COUNTIFS(Comentarios!S:S, 1, Comentarios!$P:$P, $A17)</f>
        <v>0</v>
      </c>
      <c r="D17" s="39">
        <f>COUNTIFS(Comentarios!T:T, 1, Comentarios!$P:$P, $A17)</f>
        <v>1</v>
      </c>
      <c r="E17" s="39">
        <f>COUNTIFS(Comentarios!U:U, 1, Comentarios!$P:$P, $A17)</f>
        <v>0</v>
      </c>
      <c r="F17" s="39">
        <f>COUNTIFS(Comentarios!V:V, 1, Comentarios!$P:$P, $A17)</f>
        <v>19</v>
      </c>
      <c r="G17" s="39">
        <f>COUNTIFS(Comentarios!W:W, 1, Comentarios!$P:$P, $A17)</f>
        <v>0</v>
      </c>
      <c r="H17" s="39">
        <f>COUNTIFS(Comentarios!X:X, 1, Comentarios!$P:$P, $A17)</f>
        <v>42</v>
      </c>
      <c r="I17" s="40">
        <f t="shared" ref="I17:I19" si="5">SUM(B17:G17)</f>
        <v>32</v>
      </c>
      <c r="K17" s="38" t="s">
        <v>60</v>
      </c>
      <c r="L17" s="39">
        <f>COUNTIFS(Comentarios!AB:AB, 1, Comentarios!$P:$P, $A17)</f>
        <v>1</v>
      </c>
      <c r="M17" s="39">
        <f>COUNTIFS(Comentarios!AC:AC, 1, Comentarios!$P:$P, $A17)</f>
        <v>0</v>
      </c>
      <c r="N17" s="39">
        <f>COUNTIFS(Comentarios!AD:AD, 1, Comentarios!$P:$P, $A17)</f>
        <v>5</v>
      </c>
      <c r="O17" s="39">
        <f>COUNTIFS(Comentarios!AE:AE, 1, Comentarios!$P:$P, $A17)</f>
        <v>0</v>
      </c>
      <c r="P17" s="39">
        <f>COUNTIFS(Comentarios!AF:AF, 1, Comentarios!$P:$P, $A17)</f>
        <v>68</v>
      </c>
      <c r="Q17" s="43">
        <f t="shared" ref="Q17:Q19" si="6">SUM(L17:O17)</f>
        <v>6</v>
      </c>
    </row>
    <row r="18">
      <c r="A18" s="44" t="s">
        <v>40</v>
      </c>
      <c r="B18" s="45">
        <f>COUNTIFS(Comentarios!R:R, 1, Comentarios!$P:$P, $A18)</f>
        <v>31</v>
      </c>
      <c r="C18" s="45">
        <f>COUNTIFS(Comentarios!S:S, 1, Comentarios!$P:$P, $A18)</f>
        <v>0</v>
      </c>
      <c r="D18" s="45">
        <f>COUNTIFS(Comentarios!T:T, 1, Comentarios!$P:$P, $A18)</f>
        <v>5</v>
      </c>
      <c r="E18" s="45">
        <f>COUNTIFS(Comentarios!U:U, 1, Comentarios!$P:$P, $A18)</f>
        <v>0</v>
      </c>
      <c r="F18" s="45">
        <f>COUNTIFS(Comentarios!V:V, 1, Comentarios!$P:$P, $A18)</f>
        <v>24</v>
      </c>
      <c r="G18" s="45">
        <f>COUNTIFS(Comentarios!W:W, 1, Comentarios!$P:$P, $A18)</f>
        <v>0</v>
      </c>
      <c r="H18" s="45">
        <f>COUNTIFS(Comentarios!X:X, 1, Comentarios!$P:$P, $A18)</f>
        <v>63</v>
      </c>
      <c r="I18" s="46">
        <f t="shared" si="5"/>
        <v>60</v>
      </c>
      <c r="K18" s="44" t="s">
        <v>40</v>
      </c>
      <c r="L18" s="45">
        <f>COUNTIFS(Comentarios!AB:AB, 1, Comentarios!$P:$P, $A18)</f>
        <v>3</v>
      </c>
      <c r="M18" s="45">
        <f>COUNTIFS(Comentarios!AC:AC, 1, Comentarios!$P:$P, $A18)</f>
        <v>0</v>
      </c>
      <c r="N18" s="45">
        <f>COUNTIFS(Comentarios!AD:AD, 1, Comentarios!$P:$P, $A18)</f>
        <v>9</v>
      </c>
      <c r="O18" s="45">
        <f>COUNTIFS(Comentarios!AE:AE, 1, Comentarios!$P:$P, $A18)</f>
        <v>1</v>
      </c>
      <c r="P18" s="45">
        <f>COUNTIFS(Comentarios!AF:AF, 1, Comentarios!$P:$P, $A18)</f>
        <v>110</v>
      </c>
      <c r="Q18" s="49">
        <f t="shared" si="6"/>
        <v>13</v>
      </c>
    </row>
    <row r="19">
      <c r="A19" s="50" t="s">
        <v>47</v>
      </c>
      <c r="B19" s="51">
        <f>COUNTIFS(Comentarios!R:R, 1, Comentarios!$P:$P, $A19)</f>
        <v>2</v>
      </c>
      <c r="C19" s="51">
        <f>COUNTIFS(Comentarios!S:S, 1, Comentarios!$P:$P, $A19)</f>
        <v>0</v>
      </c>
      <c r="D19" s="51">
        <f>COUNTIFS(Comentarios!T:T, 1, Comentarios!$P:$P, $A19)</f>
        <v>0</v>
      </c>
      <c r="E19" s="51">
        <f>COUNTIFS(Comentarios!U:U, 1, Comentarios!$P:$P, $A19)</f>
        <v>0</v>
      </c>
      <c r="F19" s="51">
        <f>COUNTIFS(Comentarios!V:V, 1, Comentarios!$P:$P, $A19)</f>
        <v>0</v>
      </c>
      <c r="G19" s="51">
        <f>COUNTIFS(Comentarios!W:W, 1, Comentarios!$P:$P, $A19)</f>
        <v>0</v>
      </c>
      <c r="H19" s="51">
        <f>COUNTIFS(Comentarios!X:X, 1, Comentarios!$P:$P, $A19)</f>
        <v>2</v>
      </c>
      <c r="I19" s="52">
        <f t="shared" si="5"/>
        <v>2</v>
      </c>
      <c r="K19" s="50" t="s">
        <v>47</v>
      </c>
      <c r="L19" s="51">
        <f>COUNTIFS(Comentarios!AB:AB, 1, Comentarios!$P:$P, $A19)</f>
        <v>0</v>
      </c>
      <c r="M19" s="51">
        <f>COUNTIFS(Comentarios!AC:AC, 1, Comentarios!$P:$P, $A19)</f>
        <v>0</v>
      </c>
      <c r="N19" s="51">
        <f>COUNTIFS(Comentarios!AD:AD, 1, Comentarios!$P:$P, $A19)</f>
        <v>0</v>
      </c>
      <c r="O19" s="51">
        <f>COUNTIFS(Comentarios!AE:AE, 1, Comentarios!$P:$P, $A19)</f>
        <v>0</v>
      </c>
      <c r="P19" s="51">
        <f>COUNTIFS(Comentarios!AF:AF, 1, Comentarios!$P:$P, $A19)</f>
        <v>4</v>
      </c>
      <c r="Q19" s="55">
        <f t="shared" si="6"/>
        <v>0</v>
      </c>
    </row>
    <row r="20">
      <c r="B20" s="56">
        <f t="shared" ref="B20:H20" si="7">SUM(B17:B19)</f>
        <v>45</v>
      </c>
      <c r="C20" s="39">
        <f t="shared" si="7"/>
        <v>0</v>
      </c>
      <c r="D20" s="39">
        <f t="shared" si="7"/>
        <v>6</v>
      </c>
      <c r="E20" s="39">
        <f t="shared" si="7"/>
        <v>0</v>
      </c>
      <c r="F20" s="39">
        <f t="shared" si="7"/>
        <v>43</v>
      </c>
      <c r="G20" s="39">
        <f t="shared" si="7"/>
        <v>0</v>
      </c>
      <c r="H20" s="43">
        <f t="shared" si="7"/>
        <v>107</v>
      </c>
      <c r="L20" s="56">
        <f t="shared" ref="L20:P20" si="8">SUM(L17:L19)</f>
        <v>4</v>
      </c>
      <c r="M20" s="39">
        <f t="shared" si="8"/>
        <v>0</v>
      </c>
      <c r="N20" s="39">
        <f t="shared" si="8"/>
        <v>14</v>
      </c>
      <c r="O20" s="39">
        <f t="shared" si="8"/>
        <v>1</v>
      </c>
      <c r="P20" s="43">
        <f t="shared" si="8"/>
        <v>182</v>
      </c>
    </row>
    <row r="21">
      <c r="B21" s="57">
        <f>SUMIF(Comentarios!R:R, "1")</f>
        <v>45</v>
      </c>
      <c r="C21" s="51">
        <f>SUMIF(Comentarios!S:S, "1")</f>
        <v>0</v>
      </c>
      <c r="D21" s="51">
        <f>SUMIF(Comentarios!T:T, "1")</f>
        <v>6</v>
      </c>
      <c r="E21" s="51">
        <f>SUMIF(Comentarios!U:U, "1")</f>
        <v>0</v>
      </c>
      <c r="F21" s="51">
        <f>SUMIF(Comentarios!V:V, "1")</f>
        <v>43</v>
      </c>
      <c r="G21" s="51">
        <f>SUMIF(Comentarios!W:W, "1")</f>
        <v>0</v>
      </c>
      <c r="H21" s="55">
        <f>SUMIF(Comentarios!X:X, "1")</f>
        <v>107</v>
      </c>
      <c r="L21" s="58">
        <f>SUMIF(Comentarios!AB:AB, "1")</f>
        <v>4</v>
      </c>
      <c r="M21" s="59">
        <f>SUMIF(Comentarios!AC:AC, "1")</f>
        <v>0</v>
      </c>
      <c r="N21" s="59">
        <f>SUMIF(Comentarios!AD:AD, "1")</f>
        <v>14</v>
      </c>
      <c r="O21" s="59">
        <f>SUMIF(Comentarios!AE:AE, "1")</f>
        <v>1</v>
      </c>
      <c r="P21" s="60">
        <f>SUMIF(Comentarios!AF:AF, "1")</f>
        <v>182</v>
      </c>
    </row>
    <row r="25">
      <c r="A25" s="61" t="s">
        <v>933</v>
      </c>
      <c r="B25" s="45">
        <f>COUNTA(Comentarios!G2:G1000)</f>
        <v>285</v>
      </c>
    </row>
    <row r="26">
      <c r="A26" s="61" t="s">
        <v>934</v>
      </c>
      <c r="B26" s="45">
        <f>IFERROR(__xludf.DUMMYFUNCTION("COUNTUNIQUE(Comentarios!D2:D1000)-1"),136.0)</f>
        <v>136</v>
      </c>
    </row>
    <row r="27">
      <c r="A27" s="61" t="s">
        <v>935</v>
      </c>
      <c r="B27" s="45">
        <f>COUNTIF(Comentarios!D:D,"Aprende en Comunidad: más Código más Educación")</f>
        <v>84</v>
      </c>
    </row>
    <row r="28">
      <c r="A28" s="61" t="s">
        <v>936</v>
      </c>
      <c r="B28" s="45">
        <f>B25-B27</f>
        <v>201</v>
      </c>
      <c r="C28" s="62">
        <f>(B28/B25)</f>
        <v>0.7052631579</v>
      </c>
    </row>
    <row r="30">
      <c r="A30" s="63" t="s">
        <v>937</v>
      </c>
      <c r="B30" s="64">
        <f>B28-H10</f>
        <v>94</v>
      </c>
      <c r="C30" s="65">
        <f>(B30/B28)</f>
        <v>0.4676616915</v>
      </c>
    </row>
    <row r="31">
      <c r="A31" s="63" t="s">
        <v>938</v>
      </c>
      <c r="B31" s="64">
        <f>B28-P10</f>
        <v>19</v>
      </c>
      <c r="C31" s="65">
        <f>B31/B28</f>
        <v>0.09452736318</v>
      </c>
    </row>
    <row r="33">
      <c r="A33" s="61" t="s">
        <v>939</v>
      </c>
      <c r="B33" s="45">
        <f>COUNTUNIQUEIFS(Posts!B2:B1000,Posts!D2:D1000, "Experiencia")</f>
        <v>7</v>
      </c>
      <c r="C33" s="62">
        <f>(B33/B34)</f>
        <v>0.09589041096</v>
      </c>
    </row>
    <row r="34">
      <c r="A34" s="61" t="s">
        <v>940</v>
      </c>
      <c r="B34" s="45">
        <f>IFERROR(__xludf.DUMMYFUNCTION("COUNTUNIQUE(Posts!B2:B1000)"),73.0)</f>
        <v>73</v>
      </c>
    </row>
    <row r="41">
      <c r="A41" s="38"/>
    </row>
    <row r="42">
      <c r="A42" s="44"/>
    </row>
    <row r="43">
      <c r="A43" s="44"/>
    </row>
    <row r="44">
      <c r="A44" s="44"/>
    </row>
    <row r="45">
      <c r="A45" s="44"/>
    </row>
    <row r="46">
      <c r="A46" s="44"/>
    </row>
    <row r="47">
      <c r="A47" s="44"/>
    </row>
    <row r="48">
      <c r="A48" s="50"/>
    </row>
  </sheetData>
  <drawing r:id="rId1"/>
</worksheet>
</file>