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iniWS/Bio/TCC_Vini_Public/data/cc_nutrients/"/>
    </mc:Choice>
  </mc:AlternateContent>
  <bookViews>
    <workbookView xWindow="0" yWindow="0" windowWidth="28800" windowHeight="17900" tabRatio="500" activeTab="1"/>
  </bookViews>
  <sheets>
    <sheet name="Sheet1" sheetId="1" r:id="rId1"/>
    <sheet name="Sheet2" sheetId="2" r:id="rId2"/>
  </sheets>
  <definedNames>
    <definedName name="_xlnm._FilterDatabase" localSheetId="0" hidden="1">Sheet1!$A$5:$T$5</definedName>
    <definedName name="clorofila" localSheetId="0">Sheet1!$A$1:$M$59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50" i="1"/>
  <c r="T52" i="1"/>
  <c r="T53" i="1"/>
  <c r="T54" i="1"/>
  <c r="T57" i="1"/>
  <c r="T58" i="1"/>
  <c r="T2" i="1"/>
  <c r="S3" i="1"/>
  <c r="S4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2" i="1"/>
  <c r="S43" i="1"/>
  <c r="S44" i="1"/>
  <c r="S45" i="1"/>
  <c r="S46" i="1"/>
  <c r="S47" i="1"/>
  <c r="S50" i="1"/>
  <c r="S52" i="1"/>
  <c r="S53" i="1"/>
  <c r="S54" i="1"/>
  <c r="S57" i="1"/>
  <c r="S58" i="1"/>
  <c r="S2" i="1"/>
  <c r="N58" i="1"/>
  <c r="N57" i="1"/>
  <c r="N54" i="1"/>
  <c r="N53" i="1"/>
  <c r="N52" i="1"/>
  <c r="N50" i="1"/>
  <c r="N47" i="1"/>
  <c r="N46" i="1"/>
  <c r="N45" i="1"/>
  <c r="N44" i="1"/>
  <c r="N43" i="1"/>
  <c r="N42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9" i="1"/>
  <c r="N8" i="1"/>
  <c r="N7" i="1"/>
  <c r="N6" i="1"/>
  <c r="N4" i="1"/>
  <c r="N3" i="1"/>
  <c r="N2" i="1"/>
  <c r="Q42" i="1"/>
  <c r="Q43" i="1"/>
  <c r="Q44" i="1"/>
  <c r="Q45" i="1"/>
  <c r="Q46" i="1"/>
  <c r="Q47" i="1"/>
  <c r="Q50" i="1"/>
  <c r="Q52" i="1"/>
  <c r="Q53" i="1"/>
  <c r="Q54" i="1"/>
  <c r="Q57" i="1"/>
  <c r="Q58" i="1"/>
  <c r="Q3" i="1"/>
  <c r="Q4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P58" i="1"/>
  <c r="P57" i="1"/>
  <c r="P54" i="1"/>
  <c r="P53" i="1"/>
  <c r="P52" i="1"/>
  <c r="P50" i="1"/>
  <c r="P47" i="1"/>
  <c r="P46" i="1"/>
  <c r="P45" i="1"/>
  <c r="P44" i="1"/>
  <c r="P43" i="1"/>
  <c r="P42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4" i="1"/>
  <c r="P23" i="1"/>
  <c r="P21" i="1"/>
  <c r="P20" i="1"/>
  <c r="P19" i="1"/>
  <c r="P18" i="1"/>
  <c r="P17" i="1"/>
  <c r="P16" i="1"/>
  <c r="P15" i="1"/>
  <c r="P14" i="1"/>
  <c r="P13" i="1"/>
  <c r="P12" i="1"/>
  <c r="P11" i="1"/>
  <c r="P9" i="1"/>
  <c r="P8" i="1"/>
  <c r="P7" i="1"/>
  <c r="P6" i="1"/>
  <c r="P4" i="1"/>
  <c r="P3" i="1"/>
  <c r="P2" i="1"/>
  <c r="O50" i="1"/>
  <c r="O52" i="1"/>
  <c r="O53" i="1"/>
  <c r="O54" i="1"/>
  <c r="O57" i="1"/>
  <c r="O58" i="1"/>
  <c r="O3" i="1"/>
  <c r="O4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2" i="1"/>
  <c r="O43" i="1"/>
  <c r="O44" i="1"/>
  <c r="O45" i="1"/>
  <c r="O46" i="1"/>
  <c r="O47" i="1"/>
  <c r="O2" i="1"/>
</calcChain>
</file>

<file path=xl/connections.xml><?xml version="1.0" encoding="utf-8"?>
<connections xmlns="http://schemas.openxmlformats.org/spreadsheetml/2006/main">
  <connection id="1" name="clorofila" type="6" refreshedVersion="0" background="1" saveData="1">
    <textPr fileType="mac" sourceFile="/Users/viniWS/Bio/TCC_Vini_Public/data/cc_nutrients/clorofila.csv" decimal="," thousands="." semicolon="1">
      <textFields count="13">
        <textField/>
        <textField/>
        <textField/>
        <textField/>
        <textField/>
        <textField/>
        <textField/>
        <textField type="text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<sst xmlns="http://schemas.openxmlformats.org/spreadsheetml/2006/main" count="71" uniqueCount="20">
  <si>
    <t># amostra</t>
  </si>
  <si>
    <t>estacao</t>
  </si>
  <si>
    <t>data</t>
  </si>
  <si>
    <t>volume</t>
  </si>
  <si>
    <t>filtro</t>
  </si>
  <si>
    <t>saida</t>
  </si>
  <si>
    <t>665nm</t>
  </si>
  <si>
    <t>750nm</t>
  </si>
  <si>
    <t>665A</t>
  </si>
  <si>
    <t>750A</t>
  </si>
  <si>
    <t>g</t>
  </si>
  <si>
    <t>p</t>
  </si>
  <si>
    <t>Eo</t>
  </si>
  <si>
    <t>Ea</t>
  </si>
  <si>
    <t>Eo - Ea</t>
  </si>
  <si>
    <t>Ve</t>
  </si>
  <si>
    <t>11,4 * K</t>
  </si>
  <si>
    <t>Vf</t>
  </si>
  <si>
    <t>Final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</si>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</sst>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" fontId="0" fillId="0" borderId="0" xfId="0" applyNumberFormat="1"/>
    <xf numFmtId="164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lorofil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U1" sqref="U1:V1048576"/>
    </sheetView>
  </sheetViews>
  <sheetFormatPr baseColWidth="10" defaultRowHeight="16" x14ac:dyDescent="0.2"/>
  <cols>
    <col min="1" max="1" width="9.1640625" bestFit="1" customWidth="1"/>
    <col min="2" max="2" width="7.33203125" bestFit="1" customWidth="1"/>
    <col min="3" max="3" width="6.5" bestFit="1" customWidth="1"/>
    <col min="4" max="4" width="7.1640625" bestFit="1" customWidth="1"/>
    <col min="5" max="5" width="5" bestFit="1" customWidth="1"/>
    <col min="6" max="6" width="5.33203125" bestFit="1" customWidth="1"/>
    <col min="7" max="7" width="9.1640625" bestFit="1" customWidth="1"/>
    <col min="8" max="9" width="6.83203125" bestFit="1" customWidth="1"/>
    <col min="10" max="11" width="5.6640625" bestFit="1" customWidth="1"/>
    <col min="12" max="12" width="3.1640625" bestFit="1" customWidth="1"/>
    <col min="21" max="21" width="7.33203125" bestFit="1" customWidth="1"/>
    <col min="22" max="22" width="6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 t="s">
        <v>16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</v>
      </c>
      <c r="V1" t="s">
        <v>2</v>
      </c>
    </row>
    <row r="2" spans="1:22" x14ac:dyDescent="0.2">
      <c r="A2">
        <v>26</v>
      </c>
      <c r="B2">
        <v>2</v>
      </c>
      <c r="C2" s="2">
        <v>43125</v>
      </c>
      <c r="D2">
        <v>600</v>
      </c>
      <c r="E2" t="s">
        <v>10</v>
      </c>
      <c r="F2">
        <v>1</v>
      </c>
      <c r="G2">
        <v>26</v>
      </c>
      <c r="H2" s="3">
        <v>0.05</v>
      </c>
      <c r="I2" s="3">
        <v>1.6E-2</v>
      </c>
      <c r="J2" s="3">
        <v>3.5000000000000003E-2</v>
      </c>
      <c r="K2" s="3">
        <v>1.2E-2</v>
      </c>
      <c r="M2" s="1"/>
      <c r="N2">
        <f>11.4 * 2.43</f>
        <v>27.702000000000002</v>
      </c>
      <c r="O2" s="3">
        <f>H2-I2</f>
        <v>3.4000000000000002E-2</v>
      </c>
      <c r="P2" s="3">
        <f>J2-K2</f>
        <v>2.3000000000000003E-2</v>
      </c>
      <c r="Q2" s="3">
        <f>O2-P2</f>
        <v>1.0999999999999999E-2</v>
      </c>
      <c r="R2">
        <v>10</v>
      </c>
      <c r="S2">
        <f>D2/1000</f>
        <v>0.6</v>
      </c>
      <c r="T2">
        <f>(N2*Q2*R2)/S2</f>
        <v>5.0786999999999995</v>
      </c>
      <c r="U2">
        <v>2</v>
      </c>
      <c r="V2" s="2">
        <v>43125</v>
      </c>
    </row>
    <row r="3" spans="1:22" x14ac:dyDescent="0.2">
      <c r="A3">
        <v>27</v>
      </c>
      <c r="B3">
        <v>3</v>
      </c>
      <c r="C3" s="2">
        <v>43125</v>
      </c>
      <c r="D3">
        <v>550</v>
      </c>
      <c r="E3" t="s">
        <v>10</v>
      </c>
      <c r="F3">
        <v>1</v>
      </c>
      <c r="G3">
        <v>27</v>
      </c>
      <c r="H3" s="3">
        <v>8.4000000000000005E-2</v>
      </c>
      <c r="I3" s="3">
        <v>4.2000000000000003E-2</v>
      </c>
      <c r="J3" s="3">
        <v>6.9000000000000006E-2</v>
      </c>
      <c r="K3" s="3">
        <v>0.04</v>
      </c>
      <c r="N3">
        <f t="shared" ref="N3:N59" si="0">11.4 * 2.43</f>
        <v>27.702000000000002</v>
      </c>
      <c r="O3" s="3">
        <f t="shared" ref="O3:O59" si="1">H3-I3</f>
        <v>4.2000000000000003E-2</v>
      </c>
      <c r="P3" s="3">
        <f>J3-K3</f>
        <v>2.9000000000000005E-2</v>
      </c>
      <c r="Q3" s="3">
        <f t="shared" ref="Q3:Q59" si="2">O3-P3</f>
        <v>1.2999999999999998E-2</v>
      </c>
      <c r="R3">
        <v>10</v>
      </c>
      <c r="S3">
        <f t="shared" ref="S3:S59" si="3">D3/1000</f>
        <v>0.55000000000000004</v>
      </c>
      <c r="T3">
        <f t="shared" ref="T3:T59" si="4">(N3*Q3*R3)/S3</f>
        <v>6.5477454545454528</v>
      </c>
      <c r="U3">
        <v>3</v>
      </c>
      <c r="V3" s="2">
        <v>43125</v>
      </c>
    </row>
    <row r="4" spans="1:22" x14ac:dyDescent="0.2">
      <c r="A4">
        <v>24</v>
      </c>
      <c r="B4">
        <v>4</v>
      </c>
      <c r="C4" s="2">
        <v>43125</v>
      </c>
      <c r="D4">
        <v>423</v>
      </c>
      <c r="E4" t="s">
        <v>10</v>
      </c>
      <c r="F4">
        <v>1</v>
      </c>
      <c r="G4">
        <v>24</v>
      </c>
      <c r="H4" s="3">
        <v>0.05</v>
      </c>
      <c r="I4" s="3">
        <v>3.4000000000000002E-2</v>
      </c>
      <c r="J4" s="3">
        <v>4.8000000000000001E-2</v>
      </c>
      <c r="K4" s="3">
        <v>3.9E-2</v>
      </c>
      <c r="N4">
        <f t="shared" si="0"/>
        <v>27.702000000000002</v>
      </c>
      <c r="O4" s="3">
        <f t="shared" si="1"/>
        <v>1.6E-2</v>
      </c>
      <c r="P4" s="3">
        <f>J4-K4</f>
        <v>9.0000000000000011E-3</v>
      </c>
      <c r="Q4" s="3">
        <f t="shared" si="2"/>
        <v>6.9999999999999993E-3</v>
      </c>
      <c r="R4">
        <v>10</v>
      </c>
      <c r="S4">
        <f t="shared" si="3"/>
        <v>0.42299999999999999</v>
      </c>
      <c r="T4">
        <f t="shared" si="4"/>
        <v>4.5842553191489364</v>
      </c>
      <c r="U4">
        <v>4</v>
      </c>
      <c r="V4" s="2">
        <v>43125</v>
      </c>
    </row>
    <row r="5" spans="1:22" x14ac:dyDescent="0.2">
      <c r="C5" s="2"/>
      <c r="H5" s="3"/>
      <c r="I5" s="3"/>
      <c r="J5" s="3"/>
      <c r="K5" s="3"/>
      <c r="O5" s="3"/>
      <c r="P5" s="3"/>
      <c r="Q5" s="3"/>
      <c r="V5" s="2"/>
    </row>
    <row r="6" spans="1:22" x14ac:dyDescent="0.2">
      <c r="A6">
        <v>25</v>
      </c>
      <c r="B6">
        <v>6</v>
      </c>
      <c r="C6" s="2">
        <v>43125</v>
      </c>
      <c r="D6">
        <v>650</v>
      </c>
      <c r="E6" t="s">
        <v>10</v>
      </c>
      <c r="F6">
        <v>1</v>
      </c>
      <c r="G6">
        <v>25</v>
      </c>
      <c r="H6" s="3">
        <v>0.13300000000000001</v>
      </c>
      <c r="I6" s="3">
        <v>9.6000000000000002E-2</v>
      </c>
      <c r="J6" s="3">
        <v>0.11</v>
      </c>
      <c r="K6" s="3">
        <v>8.2000000000000003E-2</v>
      </c>
      <c r="N6">
        <f t="shared" si="0"/>
        <v>27.702000000000002</v>
      </c>
      <c r="O6" s="3">
        <f t="shared" si="1"/>
        <v>3.7000000000000005E-2</v>
      </c>
      <c r="P6" s="3">
        <f>J6-K6</f>
        <v>2.7999999999999997E-2</v>
      </c>
      <c r="Q6" s="3">
        <f t="shared" si="2"/>
        <v>9.000000000000008E-3</v>
      </c>
      <c r="R6">
        <v>10</v>
      </c>
      <c r="S6">
        <f t="shared" si="3"/>
        <v>0.65</v>
      </c>
      <c r="T6">
        <f t="shared" si="4"/>
        <v>3.835661538461542</v>
      </c>
      <c r="U6">
        <v>6</v>
      </c>
      <c r="V6" s="2">
        <v>43125</v>
      </c>
    </row>
    <row r="7" spans="1:22" x14ac:dyDescent="0.2">
      <c r="A7">
        <v>22</v>
      </c>
      <c r="B7">
        <v>7</v>
      </c>
      <c r="C7" s="2">
        <v>43125</v>
      </c>
      <c r="D7">
        <v>500</v>
      </c>
      <c r="E7" t="s">
        <v>10</v>
      </c>
      <c r="F7">
        <v>1</v>
      </c>
      <c r="G7">
        <v>22</v>
      </c>
      <c r="H7" s="3">
        <v>7.6999999999999999E-2</v>
      </c>
      <c r="I7" s="3">
        <v>4.2999999999999997E-2</v>
      </c>
      <c r="J7" s="3">
        <v>7.3999999999999996E-2</v>
      </c>
      <c r="K7" s="3">
        <v>4.4999999999999998E-2</v>
      </c>
      <c r="N7">
        <f t="shared" si="0"/>
        <v>27.702000000000002</v>
      </c>
      <c r="O7" s="3">
        <f t="shared" si="1"/>
        <v>3.4000000000000002E-2</v>
      </c>
      <c r="P7" s="3">
        <f>J7-K7</f>
        <v>2.8999999999999998E-2</v>
      </c>
      <c r="Q7" s="3">
        <f t="shared" si="2"/>
        <v>5.0000000000000044E-3</v>
      </c>
      <c r="R7">
        <v>10</v>
      </c>
      <c r="S7">
        <f t="shared" si="3"/>
        <v>0.5</v>
      </c>
      <c r="T7">
        <f t="shared" si="4"/>
        <v>2.7702000000000027</v>
      </c>
      <c r="U7">
        <v>7</v>
      </c>
      <c r="V7" s="2">
        <v>43125</v>
      </c>
    </row>
    <row r="8" spans="1:22" x14ac:dyDescent="0.2">
      <c r="A8">
        <v>23</v>
      </c>
      <c r="B8">
        <v>8</v>
      </c>
      <c r="C8" s="2">
        <v>43125</v>
      </c>
      <c r="D8">
        <v>450</v>
      </c>
      <c r="E8" t="s">
        <v>10</v>
      </c>
      <c r="F8">
        <v>1</v>
      </c>
      <c r="G8">
        <v>23</v>
      </c>
      <c r="H8" s="3">
        <v>0.10100000000000001</v>
      </c>
      <c r="I8" s="3">
        <v>7.4999999999999997E-2</v>
      </c>
      <c r="J8" s="3">
        <v>9.6000000000000002E-2</v>
      </c>
      <c r="K8" s="3">
        <v>7.0999999999999994E-2</v>
      </c>
      <c r="N8">
        <f t="shared" si="0"/>
        <v>27.702000000000002</v>
      </c>
      <c r="O8" s="3">
        <f t="shared" si="1"/>
        <v>2.6000000000000009E-2</v>
      </c>
      <c r="P8" s="3">
        <f>J8-K8</f>
        <v>2.5000000000000008E-2</v>
      </c>
      <c r="Q8" s="3">
        <f t="shared" si="2"/>
        <v>1.0000000000000009E-3</v>
      </c>
      <c r="R8">
        <v>10</v>
      </c>
      <c r="S8">
        <f t="shared" si="3"/>
        <v>0.45</v>
      </c>
      <c r="T8">
        <f t="shared" si="4"/>
        <v>0.61560000000000059</v>
      </c>
      <c r="U8">
        <v>8</v>
      </c>
      <c r="V8" s="2">
        <v>43125</v>
      </c>
    </row>
    <row r="9" spans="1:22" x14ac:dyDescent="0.2">
      <c r="A9">
        <v>21</v>
      </c>
      <c r="B9">
        <v>9</v>
      </c>
      <c r="C9" s="2">
        <v>43125</v>
      </c>
      <c r="D9">
        <v>500</v>
      </c>
      <c r="E9" t="s">
        <v>10</v>
      </c>
      <c r="F9">
        <v>1</v>
      </c>
      <c r="G9">
        <v>21</v>
      </c>
      <c r="H9" s="3">
        <v>7.9000000000000001E-2</v>
      </c>
      <c r="I9" s="3">
        <v>3.9E-2</v>
      </c>
      <c r="J9" s="3">
        <v>7.9000000000000001E-2</v>
      </c>
      <c r="K9" s="3">
        <v>0.05</v>
      </c>
      <c r="N9">
        <f t="shared" si="0"/>
        <v>27.702000000000002</v>
      </c>
      <c r="O9" s="3">
        <f t="shared" si="1"/>
        <v>0.04</v>
      </c>
      <c r="P9" s="3">
        <f>J9-K9</f>
        <v>2.8999999999999998E-2</v>
      </c>
      <c r="Q9" s="3">
        <f t="shared" si="2"/>
        <v>1.1000000000000003E-2</v>
      </c>
      <c r="R9">
        <v>10</v>
      </c>
      <c r="S9">
        <f t="shared" si="3"/>
        <v>0.5</v>
      </c>
      <c r="T9">
        <f t="shared" si="4"/>
        <v>6.0944400000000023</v>
      </c>
      <c r="U9">
        <v>9</v>
      </c>
      <c r="V9" s="2">
        <v>43125</v>
      </c>
    </row>
    <row r="10" spans="1:22" x14ac:dyDescent="0.2">
      <c r="C10" s="2"/>
      <c r="H10" s="3"/>
      <c r="I10" s="3"/>
      <c r="J10" s="3"/>
      <c r="K10" s="3"/>
      <c r="O10" s="3"/>
      <c r="P10" s="3"/>
      <c r="Q10" s="3"/>
      <c r="V10" s="2"/>
    </row>
    <row r="11" spans="1:22" x14ac:dyDescent="0.2">
      <c r="A11">
        <v>37</v>
      </c>
      <c r="B11">
        <v>11</v>
      </c>
      <c r="C11" s="2">
        <v>43125</v>
      </c>
      <c r="D11">
        <v>550</v>
      </c>
      <c r="E11" t="s">
        <v>10</v>
      </c>
      <c r="F11">
        <v>1</v>
      </c>
      <c r="G11">
        <v>37</v>
      </c>
      <c r="H11" s="3">
        <v>9.9000000000000005E-2</v>
      </c>
      <c r="I11" s="3">
        <v>6.4000000000000001E-2</v>
      </c>
      <c r="J11" s="3">
        <v>6.7000000000000004E-2</v>
      </c>
      <c r="K11" s="3">
        <v>0.05</v>
      </c>
      <c r="N11">
        <f t="shared" si="0"/>
        <v>27.702000000000002</v>
      </c>
      <c r="O11" s="3">
        <f t="shared" si="1"/>
        <v>3.5000000000000003E-2</v>
      </c>
      <c r="P11" s="3">
        <f>J11-K11</f>
        <v>1.7000000000000001E-2</v>
      </c>
      <c r="Q11" s="3">
        <f t="shared" si="2"/>
        <v>1.8000000000000002E-2</v>
      </c>
      <c r="R11">
        <v>10</v>
      </c>
      <c r="S11">
        <f t="shared" si="3"/>
        <v>0.55000000000000004</v>
      </c>
      <c r="T11">
        <f t="shared" si="4"/>
        <v>9.0661090909090927</v>
      </c>
      <c r="U11">
        <v>11</v>
      </c>
      <c r="V11" s="2">
        <v>43125</v>
      </c>
    </row>
    <row r="12" spans="1:22" x14ac:dyDescent="0.2">
      <c r="A12">
        <v>35</v>
      </c>
      <c r="B12">
        <v>12</v>
      </c>
      <c r="C12" s="2">
        <v>43125</v>
      </c>
      <c r="D12">
        <v>800</v>
      </c>
      <c r="E12" t="s">
        <v>10</v>
      </c>
      <c r="F12">
        <v>1</v>
      </c>
      <c r="G12">
        <v>35</v>
      </c>
      <c r="H12" s="3">
        <v>8.1000000000000003E-2</v>
      </c>
      <c r="I12" s="3">
        <v>2.5999999999999999E-2</v>
      </c>
      <c r="J12" s="3">
        <v>6.2E-2</v>
      </c>
      <c r="K12" s="3">
        <v>2.3E-2</v>
      </c>
      <c r="N12">
        <f t="shared" si="0"/>
        <v>27.702000000000002</v>
      </c>
      <c r="O12" s="3">
        <f t="shared" si="1"/>
        <v>5.5000000000000007E-2</v>
      </c>
      <c r="P12" s="3">
        <f>J12-K12</f>
        <v>3.9E-2</v>
      </c>
      <c r="Q12" s="3">
        <f t="shared" si="2"/>
        <v>1.6000000000000007E-2</v>
      </c>
      <c r="R12">
        <v>10</v>
      </c>
      <c r="S12">
        <f t="shared" si="3"/>
        <v>0.8</v>
      </c>
      <c r="T12">
        <f t="shared" si="4"/>
        <v>5.5404000000000027</v>
      </c>
      <c r="U12">
        <v>12</v>
      </c>
      <c r="V12" s="2">
        <v>43125</v>
      </c>
    </row>
    <row r="13" spans="1:22" x14ac:dyDescent="0.2">
      <c r="A13">
        <v>30</v>
      </c>
      <c r="B13">
        <v>14</v>
      </c>
      <c r="C13" s="2">
        <v>43125</v>
      </c>
      <c r="D13">
        <v>750</v>
      </c>
      <c r="E13" t="s">
        <v>10</v>
      </c>
      <c r="F13">
        <v>1</v>
      </c>
      <c r="G13">
        <v>30</v>
      </c>
      <c r="H13" s="3">
        <v>6.8000000000000005E-2</v>
      </c>
      <c r="I13" s="3">
        <v>2.3E-2</v>
      </c>
      <c r="J13" s="3">
        <v>5.0999999999999997E-2</v>
      </c>
      <c r="K13" s="3">
        <v>2.4E-2</v>
      </c>
      <c r="N13">
        <f t="shared" si="0"/>
        <v>27.702000000000002</v>
      </c>
      <c r="O13" s="3">
        <f t="shared" si="1"/>
        <v>4.5000000000000005E-2</v>
      </c>
      <c r="P13" s="3">
        <f>J13-K13</f>
        <v>2.6999999999999996E-2</v>
      </c>
      <c r="Q13" s="3">
        <f t="shared" si="2"/>
        <v>1.8000000000000009E-2</v>
      </c>
      <c r="R13">
        <v>10</v>
      </c>
      <c r="S13">
        <f t="shared" si="3"/>
        <v>0.75</v>
      </c>
      <c r="T13">
        <f t="shared" si="4"/>
        <v>6.6484800000000037</v>
      </c>
      <c r="U13">
        <v>14</v>
      </c>
      <c r="V13" s="2">
        <v>43125</v>
      </c>
    </row>
    <row r="14" spans="1:22" x14ac:dyDescent="0.2">
      <c r="A14">
        <v>29</v>
      </c>
      <c r="B14">
        <v>15</v>
      </c>
      <c r="C14" s="2">
        <v>43125</v>
      </c>
      <c r="D14">
        <v>1150</v>
      </c>
      <c r="E14" t="s">
        <v>10</v>
      </c>
      <c r="F14">
        <v>1</v>
      </c>
      <c r="G14">
        <v>29</v>
      </c>
      <c r="H14" s="3">
        <v>5.7000000000000002E-2</v>
      </c>
      <c r="I14" s="3">
        <v>8.9999999999999993E-3</v>
      </c>
      <c r="J14" s="3">
        <v>3.4000000000000002E-2</v>
      </c>
      <c r="K14" s="3">
        <v>6.0000000000000001E-3</v>
      </c>
      <c r="N14">
        <f t="shared" si="0"/>
        <v>27.702000000000002</v>
      </c>
      <c r="O14" s="3">
        <f t="shared" si="1"/>
        <v>4.8000000000000001E-2</v>
      </c>
      <c r="P14" s="3">
        <f>J14-K14</f>
        <v>2.8000000000000004E-2</v>
      </c>
      <c r="Q14" s="3">
        <f t="shared" si="2"/>
        <v>1.9999999999999997E-2</v>
      </c>
      <c r="R14">
        <v>10</v>
      </c>
      <c r="S14">
        <f t="shared" si="3"/>
        <v>1.1499999999999999</v>
      </c>
      <c r="T14">
        <f t="shared" si="4"/>
        <v>4.8177391304347834</v>
      </c>
      <c r="U14">
        <v>15</v>
      </c>
      <c r="V14" s="2">
        <v>43125</v>
      </c>
    </row>
    <row r="15" spans="1:22" x14ac:dyDescent="0.2">
      <c r="A15">
        <v>31</v>
      </c>
      <c r="B15">
        <v>17</v>
      </c>
      <c r="C15" s="2">
        <v>43125</v>
      </c>
      <c r="D15">
        <v>650</v>
      </c>
      <c r="E15" t="s">
        <v>10</v>
      </c>
      <c r="F15">
        <v>1</v>
      </c>
      <c r="G15">
        <v>31</v>
      </c>
      <c r="H15" s="3">
        <v>8.2000000000000003E-2</v>
      </c>
      <c r="I15" s="3">
        <v>2.4E-2</v>
      </c>
      <c r="J15" s="3">
        <v>0.06</v>
      </c>
      <c r="K15" s="3">
        <v>2.7E-2</v>
      </c>
      <c r="N15">
        <f t="shared" si="0"/>
        <v>27.702000000000002</v>
      </c>
      <c r="O15" s="3">
        <f t="shared" si="1"/>
        <v>5.8000000000000003E-2</v>
      </c>
      <c r="P15" s="3">
        <f>J15-K15</f>
        <v>3.3000000000000002E-2</v>
      </c>
      <c r="Q15" s="3">
        <f t="shared" si="2"/>
        <v>2.5000000000000001E-2</v>
      </c>
      <c r="R15">
        <v>10</v>
      </c>
      <c r="S15">
        <f t="shared" si="3"/>
        <v>0.65</v>
      </c>
      <c r="T15">
        <f t="shared" si="4"/>
        <v>10.654615384615386</v>
      </c>
      <c r="U15">
        <v>17</v>
      </c>
      <c r="V15" s="2">
        <v>43125</v>
      </c>
    </row>
    <row r="16" spans="1:22" x14ac:dyDescent="0.2">
      <c r="A16">
        <v>34</v>
      </c>
      <c r="B16">
        <v>18</v>
      </c>
      <c r="C16" s="2">
        <v>43125</v>
      </c>
      <c r="D16">
        <v>500</v>
      </c>
      <c r="E16" t="s">
        <v>10</v>
      </c>
      <c r="F16">
        <v>1</v>
      </c>
      <c r="G16">
        <v>34</v>
      </c>
      <c r="H16" s="3">
        <v>0.09</v>
      </c>
      <c r="I16" s="3">
        <v>0.01</v>
      </c>
      <c r="J16" s="3">
        <v>4.2000000000000003E-2</v>
      </c>
      <c r="K16" s="3">
        <v>1.2E-2</v>
      </c>
      <c r="N16">
        <f t="shared" si="0"/>
        <v>27.702000000000002</v>
      </c>
      <c r="O16" s="3">
        <f t="shared" si="1"/>
        <v>0.08</v>
      </c>
      <c r="P16" s="3">
        <f>J16-K16</f>
        <v>3.0000000000000002E-2</v>
      </c>
      <c r="Q16" s="3">
        <f t="shared" si="2"/>
        <v>0.05</v>
      </c>
      <c r="R16">
        <v>10</v>
      </c>
      <c r="S16">
        <f t="shared" si="3"/>
        <v>0.5</v>
      </c>
      <c r="T16">
        <f t="shared" si="4"/>
        <v>27.702000000000005</v>
      </c>
      <c r="U16">
        <v>18</v>
      </c>
      <c r="V16" s="2">
        <v>43125</v>
      </c>
    </row>
    <row r="17" spans="1:22" x14ac:dyDescent="0.2">
      <c r="A17">
        <v>33</v>
      </c>
      <c r="B17">
        <v>19</v>
      </c>
      <c r="C17" s="2">
        <v>43125</v>
      </c>
      <c r="D17">
        <v>650</v>
      </c>
      <c r="E17" t="s">
        <v>10</v>
      </c>
      <c r="F17">
        <v>1</v>
      </c>
      <c r="G17">
        <v>33</v>
      </c>
      <c r="H17" s="3">
        <v>8.3000000000000004E-2</v>
      </c>
      <c r="I17" s="3">
        <v>3.5000000000000003E-2</v>
      </c>
      <c r="J17" s="3">
        <v>7.2999999999999995E-2</v>
      </c>
      <c r="K17" s="3">
        <v>3.4000000000000002E-2</v>
      </c>
      <c r="N17">
        <f t="shared" si="0"/>
        <v>27.702000000000002</v>
      </c>
      <c r="O17" s="3">
        <f t="shared" si="1"/>
        <v>4.8000000000000001E-2</v>
      </c>
      <c r="P17" s="3">
        <f>J17-K17</f>
        <v>3.8999999999999993E-2</v>
      </c>
      <c r="Q17" s="3">
        <f t="shared" si="2"/>
        <v>9.000000000000008E-3</v>
      </c>
      <c r="R17">
        <v>10</v>
      </c>
      <c r="S17">
        <f t="shared" si="3"/>
        <v>0.65</v>
      </c>
      <c r="T17">
        <f t="shared" si="4"/>
        <v>3.835661538461542</v>
      </c>
      <c r="U17">
        <v>19</v>
      </c>
      <c r="V17" s="2">
        <v>43125</v>
      </c>
    </row>
    <row r="18" spans="1:22" x14ac:dyDescent="0.2">
      <c r="A18">
        <v>28</v>
      </c>
      <c r="B18">
        <v>20</v>
      </c>
      <c r="C18" s="2">
        <v>43125</v>
      </c>
      <c r="D18">
        <v>650</v>
      </c>
      <c r="E18" t="s">
        <v>10</v>
      </c>
      <c r="F18">
        <v>1</v>
      </c>
      <c r="G18">
        <v>28</v>
      </c>
      <c r="H18" s="3">
        <v>8.4000000000000005E-2</v>
      </c>
      <c r="I18" s="3">
        <v>4.2000000000000003E-2</v>
      </c>
      <c r="J18" s="3">
        <v>6.3E-2</v>
      </c>
      <c r="K18" s="3">
        <v>3.4000000000000002E-2</v>
      </c>
      <c r="N18">
        <f t="shared" si="0"/>
        <v>27.702000000000002</v>
      </c>
      <c r="O18" s="3">
        <f t="shared" si="1"/>
        <v>4.2000000000000003E-2</v>
      </c>
      <c r="P18" s="3">
        <f>J18-K18</f>
        <v>2.8999999999999998E-2</v>
      </c>
      <c r="Q18" s="3">
        <f t="shared" si="2"/>
        <v>1.3000000000000005E-2</v>
      </c>
      <c r="R18">
        <v>10</v>
      </c>
      <c r="S18">
        <f t="shared" si="3"/>
        <v>0.65</v>
      </c>
      <c r="T18">
        <f t="shared" si="4"/>
        <v>5.5404000000000027</v>
      </c>
      <c r="U18">
        <v>20</v>
      </c>
      <c r="V18" s="2">
        <v>43125</v>
      </c>
    </row>
    <row r="19" spans="1:22" x14ac:dyDescent="0.2">
      <c r="A19">
        <v>10</v>
      </c>
      <c r="B19">
        <v>1</v>
      </c>
      <c r="C19" s="2">
        <v>43289</v>
      </c>
      <c r="D19">
        <v>500</v>
      </c>
      <c r="E19" t="s">
        <v>11</v>
      </c>
      <c r="F19">
        <v>4</v>
      </c>
      <c r="G19">
        <v>10</v>
      </c>
      <c r="H19" s="3">
        <v>5.3999999999999999E-2</v>
      </c>
      <c r="I19" s="3">
        <v>4.2999999999999997E-2</v>
      </c>
      <c r="J19" s="3">
        <v>4.2000000000000003E-2</v>
      </c>
      <c r="K19" s="3">
        <v>3.5000000000000003E-2</v>
      </c>
      <c r="N19">
        <f t="shared" si="0"/>
        <v>27.702000000000002</v>
      </c>
      <c r="O19" s="3">
        <f t="shared" si="1"/>
        <v>1.1000000000000003E-2</v>
      </c>
      <c r="P19" s="3">
        <f>J19-K19</f>
        <v>6.9999999999999993E-3</v>
      </c>
      <c r="Q19" s="3">
        <f t="shared" si="2"/>
        <v>4.0000000000000036E-3</v>
      </c>
      <c r="R19">
        <v>10</v>
      </c>
      <c r="S19">
        <f t="shared" si="3"/>
        <v>0.5</v>
      </c>
      <c r="T19">
        <f t="shared" si="4"/>
        <v>2.2161600000000021</v>
      </c>
      <c r="U19">
        <v>1</v>
      </c>
      <c r="V19" s="2">
        <v>43289</v>
      </c>
    </row>
    <row r="20" spans="1:22" x14ac:dyDescent="0.2">
      <c r="A20">
        <v>18</v>
      </c>
      <c r="B20">
        <v>2</v>
      </c>
      <c r="C20" s="2">
        <v>43289</v>
      </c>
      <c r="D20">
        <v>500</v>
      </c>
      <c r="E20" t="s">
        <v>11</v>
      </c>
      <c r="F20">
        <v>4</v>
      </c>
      <c r="G20">
        <v>18</v>
      </c>
      <c r="H20" s="3">
        <v>4.5999999999999999E-2</v>
      </c>
      <c r="I20" s="3">
        <v>3.3000000000000002E-2</v>
      </c>
      <c r="J20" s="3">
        <v>3.5000000000000003E-2</v>
      </c>
      <c r="K20" s="3">
        <v>2.4E-2</v>
      </c>
      <c r="N20">
        <f t="shared" si="0"/>
        <v>27.702000000000002</v>
      </c>
      <c r="O20" s="3">
        <f t="shared" si="1"/>
        <v>1.2999999999999998E-2</v>
      </c>
      <c r="P20" s="3">
        <f>J20-K20</f>
        <v>1.1000000000000003E-2</v>
      </c>
      <c r="Q20" s="3">
        <f t="shared" si="2"/>
        <v>1.9999999999999948E-3</v>
      </c>
      <c r="R20">
        <v>10</v>
      </c>
      <c r="S20">
        <f t="shared" si="3"/>
        <v>0.5</v>
      </c>
      <c r="T20">
        <f t="shared" si="4"/>
        <v>1.1080799999999973</v>
      </c>
      <c r="U20">
        <v>2</v>
      </c>
      <c r="V20" s="2">
        <v>43289</v>
      </c>
    </row>
    <row r="21" spans="1:22" x14ac:dyDescent="0.2">
      <c r="A21">
        <v>14</v>
      </c>
      <c r="B21">
        <v>3</v>
      </c>
      <c r="C21" s="2">
        <v>43289</v>
      </c>
      <c r="D21">
        <v>500</v>
      </c>
      <c r="E21" t="s">
        <v>11</v>
      </c>
      <c r="F21">
        <v>4</v>
      </c>
      <c r="G21">
        <v>14</v>
      </c>
      <c r="H21" s="3">
        <v>2.4E-2</v>
      </c>
      <c r="I21" s="3">
        <v>0.01</v>
      </c>
      <c r="J21" s="3">
        <v>1.4999999999999999E-2</v>
      </c>
      <c r="K21" s="3">
        <v>6.0000000000000001E-3</v>
      </c>
      <c r="N21">
        <f t="shared" si="0"/>
        <v>27.702000000000002</v>
      </c>
      <c r="O21" s="3">
        <f t="shared" si="1"/>
        <v>1.4E-2</v>
      </c>
      <c r="P21" s="3">
        <f>J21-K21</f>
        <v>8.9999999999999993E-3</v>
      </c>
      <c r="Q21" s="3">
        <f t="shared" si="2"/>
        <v>5.000000000000001E-3</v>
      </c>
      <c r="R21">
        <v>10</v>
      </c>
      <c r="S21">
        <f t="shared" si="3"/>
        <v>0.5</v>
      </c>
      <c r="T21">
        <f t="shared" si="4"/>
        <v>2.7702000000000004</v>
      </c>
      <c r="U21">
        <v>3</v>
      </c>
      <c r="V21" s="2">
        <v>43289</v>
      </c>
    </row>
    <row r="22" spans="1:22" x14ac:dyDescent="0.2">
      <c r="C22" s="2"/>
      <c r="H22" s="3"/>
      <c r="I22" s="3"/>
      <c r="J22" s="3"/>
      <c r="K22" s="3"/>
      <c r="O22" s="3"/>
      <c r="P22" s="3"/>
      <c r="Q22" s="3"/>
      <c r="V22" s="2"/>
    </row>
    <row r="23" spans="1:22" x14ac:dyDescent="0.2">
      <c r="A23">
        <v>9</v>
      </c>
      <c r="B23">
        <v>5</v>
      </c>
      <c r="C23" s="2">
        <v>43289</v>
      </c>
      <c r="D23">
        <v>290</v>
      </c>
      <c r="E23" t="s">
        <v>11</v>
      </c>
      <c r="F23">
        <v>4</v>
      </c>
      <c r="G23">
        <v>9</v>
      </c>
      <c r="H23" s="3">
        <v>0.122</v>
      </c>
      <c r="I23" s="3">
        <v>8.5999999999999993E-2</v>
      </c>
      <c r="J23" s="3">
        <v>0.11</v>
      </c>
      <c r="K23" s="3">
        <v>8.3000000000000004E-2</v>
      </c>
      <c r="N23">
        <f t="shared" si="0"/>
        <v>27.702000000000002</v>
      </c>
      <c r="O23" s="3">
        <f t="shared" si="1"/>
        <v>3.6000000000000004E-2</v>
      </c>
      <c r="P23" s="3">
        <f>J23-K23</f>
        <v>2.6999999999999996E-2</v>
      </c>
      <c r="Q23" s="3">
        <f t="shared" si="2"/>
        <v>9.000000000000008E-3</v>
      </c>
      <c r="R23">
        <v>10</v>
      </c>
      <c r="S23">
        <f t="shared" si="3"/>
        <v>0.28999999999999998</v>
      </c>
      <c r="T23">
        <f t="shared" si="4"/>
        <v>8.5971724137931123</v>
      </c>
      <c r="U23">
        <v>5</v>
      </c>
      <c r="V23" s="2">
        <v>43289</v>
      </c>
    </row>
    <row r="24" spans="1:22" x14ac:dyDescent="0.2">
      <c r="A24">
        <v>6</v>
      </c>
      <c r="B24">
        <v>6</v>
      </c>
      <c r="C24" s="2">
        <v>43289</v>
      </c>
      <c r="D24">
        <v>200</v>
      </c>
      <c r="E24" t="s">
        <v>11</v>
      </c>
      <c r="F24">
        <v>4</v>
      </c>
      <c r="G24">
        <v>6</v>
      </c>
      <c r="H24" s="3">
        <v>0.114</v>
      </c>
      <c r="I24" s="3">
        <v>8.6999999999999994E-2</v>
      </c>
      <c r="J24" s="3">
        <v>0.111</v>
      </c>
      <c r="K24" s="3">
        <v>8.7999999999999995E-2</v>
      </c>
      <c r="N24">
        <f t="shared" si="0"/>
        <v>27.702000000000002</v>
      </c>
      <c r="O24" s="3">
        <f t="shared" si="1"/>
        <v>2.700000000000001E-2</v>
      </c>
      <c r="P24" s="3">
        <f>J24-K24</f>
        <v>2.3000000000000007E-2</v>
      </c>
      <c r="Q24" s="3">
        <f t="shared" si="2"/>
        <v>4.0000000000000036E-3</v>
      </c>
      <c r="R24">
        <v>10</v>
      </c>
      <c r="S24">
        <f t="shared" si="3"/>
        <v>0.2</v>
      </c>
      <c r="T24">
        <f t="shared" si="4"/>
        <v>5.5404000000000053</v>
      </c>
      <c r="U24">
        <v>6</v>
      </c>
      <c r="V24" s="2">
        <v>43289</v>
      </c>
    </row>
    <row r="25" spans="1:22" x14ac:dyDescent="0.2">
      <c r="C25" s="2"/>
      <c r="H25" s="3"/>
      <c r="I25" s="3"/>
      <c r="J25" s="3"/>
      <c r="K25" s="3"/>
      <c r="O25" s="3"/>
      <c r="P25" s="3"/>
      <c r="Q25" s="3"/>
      <c r="V25" s="2"/>
    </row>
    <row r="26" spans="1:22" x14ac:dyDescent="0.2">
      <c r="A26">
        <v>2</v>
      </c>
      <c r="B26">
        <v>8</v>
      </c>
      <c r="C26" s="2">
        <v>43289</v>
      </c>
      <c r="D26">
        <v>150</v>
      </c>
      <c r="E26" t="s">
        <v>11</v>
      </c>
      <c r="F26">
        <v>4</v>
      </c>
      <c r="G26">
        <v>2</v>
      </c>
      <c r="H26" s="3">
        <v>4.9000000000000002E-2</v>
      </c>
      <c r="I26" s="3">
        <v>0.04</v>
      </c>
      <c r="J26" s="3">
        <v>4.2000000000000003E-2</v>
      </c>
      <c r="K26" s="3">
        <v>0.04</v>
      </c>
      <c r="N26">
        <f t="shared" si="0"/>
        <v>27.702000000000002</v>
      </c>
      <c r="O26" s="3">
        <f t="shared" si="1"/>
        <v>9.0000000000000011E-3</v>
      </c>
      <c r="P26" s="3">
        <f>J26-K26</f>
        <v>2.0000000000000018E-3</v>
      </c>
      <c r="Q26" s="3">
        <f t="shared" si="2"/>
        <v>6.9999999999999993E-3</v>
      </c>
      <c r="R26">
        <v>10</v>
      </c>
      <c r="S26">
        <f t="shared" si="3"/>
        <v>0.15</v>
      </c>
      <c r="T26">
        <f t="shared" si="4"/>
        <v>12.927600000000002</v>
      </c>
      <c r="U26">
        <v>8</v>
      </c>
      <c r="V26" s="2">
        <v>43289</v>
      </c>
    </row>
    <row r="27" spans="1:22" x14ac:dyDescent="0.2">
      <c r="A27">
        <v>8</v>
      </c>
      <c r="B27">
        <v>9</v>
      </c>
      <c r="C27" s="2">
        <v>43289</v>
      </c>
      <c r="D27">
        <v>150</v>
      </c>
      <c r="E27" t="s">
        <v>11</v>
      </c>
      <c r="F27">
        <v>4</v>
      </c>
      <c r="G27">
        <v>8</v>
      </c>
      <c r="H27" s="3">
        <v>5.7000000000000002E-2</v>
      </c>
      <c r="I27" s="3">
        <v>4.3999999999999997E-2</v>
      </c>
      <c r="J27" s="3">
        <v>4.9000000000000002E-2</v>
      </c>
      <c r="K27" s="3">
        <v>0.04</v>
      </c>
      <c r="N27">
        <f t="shared" si="0"/>
        <v>27.702000000000002</v>
      </c>
      <c r="O27" s="3">
        <f t="shared" si="1"/>
        <v>1.3000000000000005E-2</v>
      </c>
      <c r="P27" s="3">
        <f>J27-K27</f>
        <v>9.0000000000000011E-3</v>
      </c>
      <c r="Q27" s="3">
        <f t="shared" si="2"/>
        <v>4.0000000000000036E-3</v>
      </c>
      <c r="R27">
        <v>10</v>
      </c>
      <c r="S27">
        <f t="shared" si="3"/>
        <v>0.15</v>
      </c>
      <c r="T27">
        <f t="shared" si="4"/>
        <v>7.3872000000000071</v>
      </c>
      <c r="U27">
        <v>9</v>
      </c>
      <c r="V27" s="2">
        <v>43289</v>
      </c>
    </row>
    <row r="28" spans="1:22" x14ac:dyDescent="0.2">
      <c r="A28">
        <v>7</v>
      </c>
      <c r="B28">
        <v>12</v>
      </c>
      <c r="C28" s="2">
        <v>43289</v>
      </c>
      <c r="D28">
        <v>150</v>
      </c>
      <c r="E28" t="s">
        <v>11</v>
      </c>
      <c r="F28">
        <v>4</v>
      </c>
      <c r="G28">
        <v>7</v>
      </c>
      <c r="H28" s="3">
        <v>4.8000000000000001E-2</v>
      </c>
      <c r="I28" s="3">
        <v>3.6999999999999998E-2</v>
      </c>
      <c r="J28" s="3">
        <v>4.2000000000000003E-2</v>
      </c>
      <c r="K28" s="3">
        <v>3.3000000000000002E-2</v>
      </c>
      <c r="N28">
        <f t="shared" si="0"/>
        <v>27.702000000000002</v>
      </c>
      <c r="O28" s="3">
        <f t="shared" si="1"/>
        <v>1.1000000000000003E-2</v>
      </c>
      <c r="P28" s="3">
        <f>J28-K28</f>
        <v>9.0000000000000011E-3</v>
      </c>
      <c r="Q28" s="3">
        <f t="shared" si="2"/>
        <v>2.0000000000000018E-3</v>
      </c>
      <c r="R28">
        <v>10</v>
      </c>
      <c r="S28">
        <f t="shared" si="3"/>
        <v>0.15</v>
      </c>
      <c r="T28">
        <f t="shared" si="4"/>
        <v>3.6936000000000035</v>
      </c>
      <c r="U28">
        <v>12</v>
      </c>
      <c r="V28" s="2">
        <v>43289</v>
      </c>
    </row>
    <row r="29" spans="1:22" x14ac:dyDescent="0.2">
      <c r="A29">
        <v>1</v>
      </c>
      <c r="B29">
        <v>13</v>
      </c>
      <c r="C29" s="2">
        <v>43289</v>
      </c>
      <c r="D29">
        <v>150</v>
      </c>
      <c r="E29" t="s">
        <v>11</v>
      </c>
      <c r="F29">
        <v>4</v>
      </c>
      <c r="G29">
        <v>1</v>
      </c>
      <c r="H29" s="3">
        <v>0.16</v>
      </c>
      <c r="I29" s="3">
        <v>0.127</v>
      </c>
      <c r="J29" s="3">
        <v>0.14499999999999999</v>
      </c>
      <c r="K29" s="3">
        <v>0.12</v>
      </c>
      <c r="N29">
        <f t="shared" si="0"/>
        <v>27.702000000000002</v>
      </c>
      <c r="O29" s="3">
        <f t="shared" si="1"/>
        <v>3.3000000000000002E-2</v>
      </c>
      <c r="P29" s="3">
        <f>J29-K29</f>
        <v>2.4999999999999994E-2</v>
      </c>
      <c r="Q29" s="3">
        <f t="shared" si="2"/>
        <v>8.0000000000000071E-3</v>
      </c>
      <c r="R29">
        <v>10</v>
      </c>
      <c r="S29">
        <f t="shared" si="3"/>
        <v>0.15</v>
      </c>
      <c r="T29">
        <f t="shared" si="4"/>
        <v>14.774400000000014</v>
      </c>
      <c r="U29">
        <v>13</v>
      </c>
      <c r="V29" s="2">
        <v>43289</v>
      </c>
    </row>
    <row r="30" spans="1:22" x14ac:dyDescent="0.2">
      <c r="A30">
        <v>17</v>
      </c>
      <c r="B30">
        <v>13</v>
      </c>
      <c r="C30" s="2">
        <v>43289</v>
      </c>
      <c r="D30">
        <v>150</v>
      </c>
      <c r="E30" t="s">
        <v>11</v>
      </c>
      <c r="F30">
        <v>4</v>
      </c>
      <c r="G30">
        <v>17</v>
      </c>
      <c r="H30" s="3">
        <v>6.7000000000000004E-2</v>
      </c>
      <c r="I30" s="3">
        <v>5.1999999999999998E-2</v>
      </c>
      <c r="J30" s="3">
        <v>5.8999999999999997E-2</v>
      </c>
      <c r="K30" s="3">
        <v>4.5999999999999999E-2</v>
      </c>
      <c r="N30">
        <f t="shared" si="0"/>
        <v>27.702000000000002</v>
      </c>
      <c r="O30" s="3">
        <f t="shared" si="1"/>
        <v>1.5000000000000006E-2</v>
      </c>
      <c r="P30" s="3">
        <f>J30-K30</f>
        <v>1.2999999999999998E-2</v>
      </c>
      <c r="Q30" s="3">
        <f t="shared" si="2"/>
        <v>2.0000000000000087E-3</v>
      </c>
      <c r="R30">
        <v>10</v>
      </c>
      <c r="S30">
        <f t="shared" si="3"/>
        <v>0.15</v>
      </c>
      <c r="T30">
        <f t="shared" si="4"/>
        <v>3.6936000000000164</v>
      </c>
      <c r="U30">
        <v>13</v>
      </c>
      <c r="V30" s="2">
        <v>43289</v>
      </c>
    </row>
    <row r="31" spans="1:22" x14ac:dyDescent="0.2">
      <c r="A31">
        <v>15</v>
      </c>
      <c r="B31">
        <v>14</v>
      </c>
      <c r="C31" s="2">
        <v>43289</v>
      </c>
      <c r="D31">
        <v>150</v>
      </c>
      <c r="E31" t="s">
        <v>11</v>
      </c>
      <c r="F31">
        <v>4</v>
      </c>
      <c r="G31">
        <v>15</v>
      </c>
      <c r="H31" s="3">
        <v>4.3999999999999997E-2</v>
      </c>
      <c r="I31" s="3">
        <v>3.2000000000000001E-2</v>
      </c>
      <c r="J31" s="3">
        <v>4.2000000000000003E-2</v>
      </c>
      <c r="K31" s="3">
        <v>3.2000000000000001E-2</v>
      </c>
      <c r="N31">
        <f t="shared" si="0"/>
        <v>27.702000000000002</v>
      </c>
      <c r="O31" s="3">
        <f t="shared" si="1"/>
        <v>1.1999999999999997E-2</v>
      </c>
      <c r="P31" s="3">
        <f>J31-K31</f>
        <v>1.0000000000000002E-2</v>
      </c>
      <c r="Q31" s="3">
        <f t="shared" si="2"/>
        <v>1.9999999999999948E-3</v>
      </c>
      <c r="R31">
        <v>10</v>
      </c>
      <c r="S31">
        <f t="shared" si="3"/>
        <v>0.15</v>
      </c>
      <c r="T31">
        <f t="shared" si="4"/>
        <v>3.6935999999999911</v>
      </c>
      <c r="U31">
        <v>14</v>
      </c>
      <c r="V31" s="2">
        <v>43289</v>
      </c>
    </row>
    <row r="32" spans="1:22" x14ac:dyDescent="0.2">
      <c r="A32">
        <v>5</v>
      </c>
      <c r="B32">
        <v>16</v>
      </c>
      <c r="C32" s="2">
        <v>43289</v>
      </c>
      <c r="D32">
        <v>150</v>
      </c>
      <c r="E32" t="s">
        <v>11</v>
      </c>
      <c r="F32">
        <v>4</v>
      </c>
      <c r="G32">
        <v>5</v>
      </c>
      <c r="H32" s="3">
        <v>5.3999999999999999E-2</v>
      </c>
      <c r="I32" s="3">
        <v>4.2000000000000003E-2</v>
      </c>
      <c r="J32" s="3">
        <v>4.8000000000000001E-2</v>
      </c>
      <c r="K32" s="3">
        <v>3.6999999999999998E-2</v>
      </c>
      <c r="N32">
        <f t="shared" si="0"/>
        <v>27.702000000000002</v>
      </c>
      <c r="O32" s="3">
        <f t="shared" si="1"/>
        <v>1.1999999999999997E-2</v>
      </c>
      <c r="P32" s="3">
        <f>J32-K32</f>
        <v>1.1000000000000003E-2</v>
      </c>
      <c r="Q32" s="3">
        <f t="shared" si="2"/>
        <v>9.9999999999999395E-4</v>
      </c>
      <c r="R32">
        <v>10</v>
      </c>
      <c r="S32">
        <f t="shared" si="3"/>
        <v>0.15</v>
      </c>
      <c r="T32">
        <f t="shared" si="4"/>
        <v>1.8467999999999889</v>
      </c>
      <c r="U32">
        <v>16</v>
      </c>
      <c r="V32" s="2">
        <v>43289</v>
      </c>
    </row>
    <row r="33" spans="1:22" x14ac:dyDescent="0.2">
      <c r="A33">
        <v>20</v>
      </c>
      <c r="B33">
        <v>17</v>
      </c>
      <c r="C33" s="2">
        <v>43289</v>
      </c>
      <c r="D33">
        <v>150</v>
      </c>
      <c r="E33" t="s">
        <v>11</v>
      </c>
      <c r="F33">
        <v>4</v>
      </c>
      <c r="G33">
        <v>20</v>
      </c>
      <c r="H33" s="3">
        <v>3.5999999999999997E-2</v>
      </c>
      <c r="I33" s="3">
        <v>2.5999999999999999E-2</v>
      </c>
      <c r="J33" s="3">
        <v>3.2000000000000001E-2</v>
      </c>
      <c r="K33" s="3">
        <v>2.4E-2</v>
      </c>
      <c r="N33">
        <f t="shared" si="0"/>
        <v>27.702000000000002</v>
      </c>
      <c r="O33" s="3">
        <f t="shared" si="1"/>
        <v>9.9999999999999985E-3</v>
      </c>
      <c r="P33" s="3">
        <f>J33-K33</f>
        <v>8.0000000000000002E-3</v>
      </c>
      <c r="Q33" s="3">
        <f t="shared" si="2"/>
        <v>1.9999999999999983E-3</v>
      </c>
      <c r="R33">
        <v>10</v>
      </c>
      <c r="S33">
        <f t="shared" si="3"/>
        <v>0.15</v>
      </c>
      <c r="T33">
        <f t="shared" si="4"/>
        <v>3.6935999999999969</v>
      </c>
      <c r="U33">
        <v>17</v>
      </c>
      <c r="V33" s="2">
        <v>43289</v>
      </c>
    </row>
    <row r="34" spans="1:22" x14ac:dyDescent="0.2">
      <c r="A34">
        <v>12</v>
      </c>
      <c r="B34">
        <v>18</v>
      </c>
      <c r="C34" s="2">
        <v>43289</v>
      </c>
      <c r="D34">
        <v>150</v>
      </c>
      <c r="E34" t="s">
        <v>11</v>
      </c>
      <c r="F34">
        <v>4</v>
      </c>
      <c r="G34">
        <v>12</v>
      </c>
      <c r="H34" s="3">
        <v>4.2000000000000003E-2</v>
      </c>
      <c r="I34" s="3">
        <v>3.2000000000000001E-2</v>
      </c>
      <c r="J34" s="3">
        <v>3.6999999999999998E-2</v>
      </c>
      <c r="K34" s="3">
        <v>2.9000000000000001E-2</v>
      </c>
      <c r="N34">
        <f t="shared" si="0"/>
        <v>27.702000000000002</v>
      </c>
      <c r="O34" s="3">
        <f t="shared" si="1"/>
        <v>1.0000000000000002E-2</v>
      </c>
      <c r="P34" s="3">
        <f>J34-K34</f>
        <v>7.9999999999999967E-3</v>
      </c>
      <c r="Q34" s="3">
        <f t="shared" si="2"/>
        <v>2.0000000000000052E-3</v>
      </c>
      <c r="R34">
        <v>10</v>
      </c>
      <c r="S34">
        <f t="shared" si="3"/>
        <v>0.15</v>
      </c>
      <c r="T34">
        <f t="shared" si="4"/>
        <v>3.6936000000000098</v>
      </c>
      <c r="U34">
        <v>18</v>
      </c>
      <c r="V34" s="2">
        <v>43289</v>
      </c>
    </row>
    <row r="35" spans="1:22" x14ac:dyDescent="0.2">
      <c r="A35">
        <v>13</v>
      </c>
      <c r="B35">
        <v>19</v>
      </c>
      <c r="C35" s="2">
        <v>43289</v>
      </c>
      <c r="D35">
        <v>150</v>
      </c>
      <c r="E35" t="s">
        <v>11</v>
      </c>
      <c r="F35">
        <v>4</v>
      </c>
      <c r="G35">
        <v>13</v>
      </c>
      <c r="H35" s="3">
        <v>3.4000000000000002E-2</v>
      </c>
      <c r="I35" s="3">
        <v>2.4E-2</v>
      </c>
      <c r="J35" s="3">
        <v>3.2000000000000001E-2</v>
      </c>
      <c r="K35" s="3">
        <v>2.3E-2</v>
      </c>
      <c r="N35">
        <f t="shared" si="0"/>
        <v>27.702000000000002</v>
      </c>
      <c r="O35" s="3">
        <f t="shared" si="1"/>
        <v>1.0000000000000002E-2</v>
      </c>
      <c r="P35" s="3">
        <f>J35-K35</f>
        <v>9.0000000000000011E-3</v>
      </c>
      <c r="Q35" s="3">
        <f t="shared" si="2"/>
        <v>1.0000000000000009E-3</v>
      </c>
      <c r="R35">
        <v>10</v>
      </c>
      <c r="S35">
        <f t="shared" si="3"/>
        <v>0.15</v>
      </c>
      <c r="T35">
        <f t="shared" si="4"/>
        <v>1.8468000000000018</v>
      </c>
      <c r="U35">
        <v>19</v>
      </c>
      <c r="V35" s="2">
        <v>43289</v>
      </c>
    </row>
    <row r="36" spans="1:22" x14ac:dyDescent="0.2">
      <c r="A36">
        <v>11</v>
      </c>
      <c r="B36">
        <v>20</v>
      </c>
      <c r="C36" s="2">
        <v>43289</v>
      </c>
      <c r="D36">
        <v>150</v>
      </c>
      <c r="E36" t="s">
        <v>11</v>
      </c>
      <c r="F36">
        <v>4</v>
      </c>
      <c r="G36">
        <v>11</v>
      </c>
      <c r="H36" s="3">
        <v>0.05</v>
      </c>
      <c r="I36" s="3">
        <v>3.5000000000000003E-2</v>
      </c>
      <c r="J36" s="3">
        <v>4.2999999999999997E-2</v>
      </c>
      <c r="K36" s="3">
        <v>3.3000000000000002E-2</v>
      </c>
      <c r="N36">
        <f t="shared" si="0"/>
        <v>27.702000000000002</v>
      </c>
      <c r="O36" s="3">
        <f t="shared" si="1"/>
        <v>1.4999999999999999E-2</v>
      </c>
      <c r="P36" s="3">
        <f>J36-K36</f>
        <v>9.999999999999995E-3</v>
      </c>
      <c r="Q36" s="3">
        <f t="shared" si="2"/>
        <v>5.0000000000000044E-3</v>
      </c>
      <c r="R36">
        <v>10</v>
      </c>
      <c r="S36">
        <f t="shared" si="3"/>
        <v>0.15</v>
      </c>
      <c r="T36">
        <f t="shared" si="4"/>
        <v>9.2340000000000089</v>
      </c>
      <c r="U36">
        <v>20</v>
      </c>
      <c r="V36" s="2">
        <v>43289</v>
      </c>
    </row>
    <row r="37" spans="1:22" x14ac:dyDescent="0.2">
      <c r="A37">
        <v>16</v>
      </c>
      <c r="B37">
        <v>21</v>
      </c>
      <c r="C37" s="2">
        <v>43289</v>
      </c>
      <c r="D37">
        <v>150</v>
      </c>
      <c r="E37" t="s">
        <v>11</v>
      </c>
      <c r="F37">
        <v>4</v>
      </c>
      <c r="G37">
        <v>16</v>
      </c>
      <c r="H37" s="3">
        <v>4.5999999999999999E-2</v>
      </c>
      <c r="I37" s="3">
        <v>3.3000000000000002E-2</v>
      </c>
      <c r="J37" s="3">
        <v>4.2000000000000003E-2</v>
      </c>
      <c r="K37" s="3">
        <v>3.2000000000000001E-2</v>
      </c>
      <c r="N37">
        <f t="shared" si="0"/>
        <v>27.702000000000002</v>
      </c>
      <c r="O37" s="3">
        <f t="shared" si="1"/>
        <v>1.2999999999999998E-2</v>
      </c>
      <c r="P37" s="3">
        <f>J37-K37</f>
        <v>1.0000000000000002E-2</v>
      </c>
      <c r="Q37" s="3">
        <f t="shared" si="2"/>
        <v>2.9999999999999957E-3</v>
      </c>
      <c r="R37">
        <v>10</v>
      </c>
      <c r="S37">
        <f t="shared" si="3"/>
        <v>0.15</v>
      </c>
      <c r="T37">
        <f t="shared" si="4"/>
        <v>5.5403999999999929</v>
      </c>
      <c r="U37">
        <v>21</v>
      </c>
      <c r="V37" s="2">
        <v>43289</v>
      </c>
    </row>
    <row r="38" spans="1:22" x14ac:dyDescent="0.2">
      <c r="A38">
        <v>4</v>
      </c>
      <c r="B38">
        <v>22</v>
      </c>
      <c r="C38" s="2">
        <v>43289</v>
      </c>
      <c r="D38">
        <v>150</v>
      </c>
      <c r="E38" t="s">
        <v>11</v>
      </c>
      <c r="F38">
        <v>4</v>
      </c>
      <c r="G38">
        <v>4</v>
      </c>
      <c r="H38" s="3">
        <v>5.0999999999999997E-2</v>
      </c>
      <c r="I38" s="3">
        <v>3.9E-2</v>
      </c>
      <c r="J38" s="3">
        <v>4.5999999999999999E-2</v>
      </c>
      <c r="K38" s="3">
        <v>3.6999999999999998E-2</v>
      </c>
      <c r="N38">
        <f t="shared" si="0"/>
        <v>27.702000000000002</v>
      </c>
      <c r="O38" s="3">
        <f t="shared" si="1"/>
        <v>1.1999999999999997E-2</v>
      </c>
      <c r="P38" s="3">
        <f>J38-K38</f>
        <v>9.0000000000000011E-3</v>
      </c>
      <c r="Q38" s="3">
        <f t="shared" si="2"/>
        <v>2.9999999999999957E-3</v>
      </c>
      <c r="R38">
        <v>10</v>
      </c>
      <c r="S38">
        <f t="shared" si="3"/>
        <v>0.15</v>
      </c>
      <c r="T38">
        <f t="shared" si="4"/>
        <v>5.5403999999999929</v>
      </c>
      <c r="U38">
        <v>22</v>
      </c>
      <c r="V38" s="2">
        <v>43289</v>
      </c>
    </row>
    <row r="39" spans="1:22" x14ac:dyDescent="0.2">
      <c r="A39">
        <v>38</v>
      </c>
      <c r="B39">
        <v>1</v>
      </c>
      <c r="C39" s="2">
        <v>43374</v>
      </c>
      <c r="D39">
        <v>200</v>
      </c>
      <c r="E39" t="s">
        <v>11</v>
      </c>
      <c r="F39">
        <v>5</v>
      </c>
      <c r="G39">
        <v>38</v>
      </c>
      <c r="H39" s="3">
        <v>3.3000000000000002E-2</v>
      </c>
      <c r="I39" s="3">
        <v>2.4E-2</v>
      </c>
      <c r="J39" s="3">
        <v>2.9000000000000001E-2</v>
      </c>
      <c r="K39" s="3">
        <v>2.1999999999999999E-2</v>
      </c>
      <c r="N39">
        <f t="shared" si="0"/>
        <v>27.702000000000002</v>
      </c>
      <c r="O39" s="3">
        <f t="shared" si="1"/>
        <v>9.0000000000000011E-3</v>
      </c>
      <c r="P39" s="3">
        <f>J39-K39</f>
        <v>7.0000000000000027E-3</v>
      </c>
      <c r="Q39" s="3">
        <f t="shared" si="2"/>
        <v>1.9999999999999983E-3</v>
      </c>
      <c r="R39">
        <v>10</v>
      </c>
      <c r="S39">
        <f t="shared" si="3"/>
        <v>0.2</v>
      </c>
      <c r="T39">
        <f t="shared" si="4"/>
        <v>2.7701999999999973</v>
      </c>
      <c r="U39">
        <v>1</v>
      </c>
      <c r="V39" s="2">
        <v>43374</v>
      </c>
    </row>
    <row r="40" spans="1:22" x14ac:dyDescent="0.2">
      <c r="A40">
        <v>39</v>
      </c>
      <c r="B40">
        <v>2</v>
      </c>
      <c r="C40" s="2">
        <v>43374</v>
      </c>
      <c r="D40">
        <v>200</v>
      </c>
      <c r="E40" t="s">
        <v>11</v>
      </c>
      <c r="F40">
        <v>5</v>
      </c>
      <c r="G40">
        <v>39</v>
      </c>
      <c r="H40" s="3">
        <v>2.3E-2</v>
      </c>
      <c r="I40" s="3">
        <v>1.6E-2</v>
      </c>
      <c r="J40" s="3">
        <v>0.02</v>
      </c>
      <c r="K40" s="3">
        <v>1.6E-2</v>
      </c>
      <c r="N40">
        <f t="shared" si="0"/>
        <v>27.702000000000002</v>
      </c>
      <c r="O40" s="3">
        <f t="shared" si="1"/>
        <v>6.9999999999999993E-3</v>
      </c>
      <c r="P40" s="3">
        <f>J40-K40</f>
        <v>4.0000000000000001E-3</v>
      </c>
      <c r="Q40" s="3">
        <f t="shared" si="2"/>
        <v>2.9999999999999992E-3</v>
      </c>
      <c r="R40">
        <v>10</v>
      </c>
      <c r="S40">
        <f t="shared" si="3"/>
        <v>0.2</v>
      </c>
      <c r="T40">
        <f t="shared" si="4"/>
        <v>4.1552999999999995</v>
      </c>
      <c r="U40">
        <v>2</v>
      </c>
      <c r="V40" s="2">
        <v>43374</v>
      </c>
    </row>
    <row r="41" spans="1:22" x14ac:dyDescent="0.2">
      <c r="H41" s="3"/>
      <c r="I41" s="3"/>
      <c r="J41" s="3"/>
      <c r="K41" s="3"/>
      <c r="O41" s="3"/>
      <c r="P41" s="3"/>
      <c r="Q41" s="3"/>
    </row>
    <row r="42" spans="1:22" x14ac:dyDescent="0.2">
      <c r="A42">
        <v>41</v>
      </c>
      <c r="B42">
        <v>4</v>
      </c>
      <c r="C42" s="2">
        <v>43374</v>
      </c>
      <c r="D42">
        <v>100</v>
      </c>
      <c r="E42" t="s">
        <v>11</v>
      </c>
      <c r="F42">
        <v>5</v>
      </c>
      <c r="G42">
        <v>41</v>
      </c>
      <c r="H42" s="3">
        <v>2.5999999999999999E-2</v>
      </c>
      <c r="I42" s="3">
        <v>1.9E-2</v>
      </c>
      <c r="J42" s="3">
        <v>2.3E-2</v>
      </c>
      <c r="K42" s="3">
        <v>1.9E-2</v>
      </c>
      <c r="N42">
        <f t="shared" si="0"/>
        <v>27.702000000000002</v>
      </c>
      <c r="O42" s="3">
        <f t="shared" si="1"/>
        <v>6.9999999999999993E-3</v>
      </c>
      <c r="P42" s="3">
        <f>J42-K42</f>
        <v>4.0000000000000001E-3</v>
      </c>
      <c r="Q42" s="3">
        <f>O42-P42</f>
        <v>2.9999999999999992E-3</v>
      </c>
      <c r="R42">
        <v>10</v>
      </c>
      <c r="S42">
        <f t="shared" si="3"/>
        <v>0.1</v>
      </c>
      <c r="T42">
        <f t="shared" si="4"/>
        <v>8.3105999999999991</v>
      </c>
      <c r="U42">
        <v>4</v>
      </c>
      <c r="V42" s="2">
        <v>43374</v>
      </c>
    </row>
    <row r="43" spans="1:22" x14ac:dyDescent="0.2">
      <c r="A43">
        <v>42</v>
      </c>
      <c r="B43">
        <v>5</v>
      </c>
      <c r="C43" s="2">
        <v>43374</v>
      </c>
      <c r="D43">
        <v>125</v>
      </c>
      <c r="E43" t="s">
        <v>11</v>
      </c>
      <c r="F43">
        <v>5</v>
      </c>
      <c r="G43">
        <v>42</v>
      </c>
      <c r="H43" s="3">
        <v>4.8000000000000001E-2</v>
      </c>
      <c r="I43" s="3">
        <v>3.9E-2</v>
      </c>
      <c r="J43" s="3">
        <v>4.5999999999999999E-2</v>
      </c>
      <c r="K43" s="3">
        <v>0.04</v>
      </c>
      <c r="N43">
        <f t="shared" si="0"/>
        <v>27.702000000000002</v>
      </c>
      <c r="O43" s="3">
        <f t="shared" si="1"/>
        <v>9.0000000000000011E-3</v>
      </c>
      <c r="P43" s="3">
        <f>J43-K43</f>
        <v>5.9999999999999984E-3</v>
      </c>
      <c r="Q43" s="3">
        <f t="shared" si="2"/>
        <v>3.0000000000000027E-3</v>
      </c>
      <c r="R43">
        <v>10</v>
      </c>
      <c r="S43">
        <f t="shared" si="3"/>
        <v>0.125</v>
      </c>
      <c r="T43">
        <f t="shared" si="4"/>
        <v>6.6484800000000064</v>
      </c>
      <c r="U43">
        <v>5</v>
      </c>
      <c r="V43" s="2">
        <v>43374</v>
      </c>
    </row>
    <row r="44" spans="1:22" x14ac:dyDescent="0.2">
      <c r="A44">
        <v>43</v>
      </c>
      <c r="B44">
        <v>6</v>
      </c>
      <c r="C44" s="2">
        <v>43374</v>
      </c>
      <c r="D44">
        <v>150</v>
      </c>
      <c r="E44" t="s">
        <v>11</v>
      </c>
      <c r="F44">
        <v>5</v>
      </c>
      <c r="G44">
        <v>43</v>
      </c>
      <c r="H44" s="3">
        <v>5.1999999999999998E-2</v>
      </c>
      <c r="I44" s="3">
        <v>4.2999999999999997E-2</v>
      </c>
      <c r="J44" s="3">
        <v>4.9000000000000002E-2</v>
      </c>
      <c r="K44" s="3">
        <v>0.04</v>
      </c>
      <c r="N44">
        <f t="shared" si="0"/>
        <v>27.702000000000002</v>
      </c>
      <c r="O44" s="3">
        <f t="shared" si="1"/>
        <v>9.0000000000000011E-3</v>
      </c>
      <c r="P44" s="3">
        <f>J44-K44</f>
        <v>9.0000000000000011E-3</v>
      </c>
      <c r="Q44" s="3">
        <f t="shared" si="2"/>
        <v>0</v>
      </c>
      <c r="R44">
        <v>10</v>
      </c>
      <c r="S44">
        <f t="shared" si="3"/>
        <v>0.15</v>
      </c>
      <c r="T44">
        <f t="shared" si="4"/>
        <v>0</v>
      </c>
      <c r="U44">
        <v>6</v>
      </c>
      <c r="V44" s="2">
        <v>43374</v>
      </c>
    </row>
    <row r="45" spans="1:22" x14ac:dyDescent="0.2">
      <c r="A45">
        <v>44</v>
      </c>
      <c r="B45">
        <v>7</v>
      </c>
      <c r="C45" s="2">
        <v>43374</v>
      </c>
      <c r="D45">
        <v>200</v>
      </c>
      <c r="E45" t="s">
        <v>11</v>
      </c>
      <c r="F45">
        <v>5</v>
      </c>
      <c r="G45">
        <v>44</v>
      </c>
      <c r="H45" s="3">
        <v>5.2999999999999999E-2</v>
      </c>
      <c r="I45" s="3">
        <v>0.04</v>
      </c>
      <c r="J45" s="3">
        <v>4.8000000000000001E-2</v>
      </c>
      <c r="K45" s="3">
        <v>0.04</v>
      </c>
      <c r="N45">
        <f t="shared" si="0"/>
        <v>27.702000000000002</v>
      </c>
      <c r="O45" s="3">
        <f t="shared" si="1"/>
        <v>1.2999999999999998E-2</v>
      </c>
      <c r="P45" s="3">
        <f>J45-K45</f>
        <v>8.0000000000000002E-3</v>
      </c>
      <c r="Q45" s="3">
        <f t="shared" si="2"/>
        <v>4.9999999999999975E-3</v>
      </c>
      <c r="R45">
        <v>10</v>
      </c>
      <c r="S45">
        <f t="shared" si="3"/>
        <v>0.2</v>
      </c>
      <c r="T45">
        <f t="shared" si="4"/>
        <v>6.925499999999996</v>
      </c>
      <c r="U45">
        <v>7</v>
      </c>
      <c r="V45" s="2">
        <v>43374</v>
      </c>
    </row>
    <row r="46" spans="1:22" x14ac:dyDescent="0.2">
      <c r="A46">
        <v>45</v>
      </c>
      <c r="B46">
        <v>8</v>
      </c>
      <c r="C46" s="2">
        <v>43374</v>
      </c>
      <c r="D46">
        <v>200</v>
      </c>
      <c r="E46" t="s">
        <v>11</v>
      </c>
      <c r="F46">
        <v>5</v>
      </c>
      <c r="G46">
        <v>45</v>
      </c>
      <c r="H46" s="3">
        <v>3.5999999999999997E-2</v>
      </c>
      <c r="I46" s="3">
        <v>2.8000000000000001E-2</v>
      </c>
      <c r="J46" s="3">
        <v>3.5000000000000003E-2</v>
      </c>
      <c r="K46" s="3">
        <v>2.7E-2</v>
      </c>
      <c r="N46">
        <f t="shared" si="0"/>
        <v>27.702000000000002</v>
      </c>
      <c r="O46" s="3">
        <f t="shared" si="1"/>
        <v>7.9999999999999967E-3</v>
      </c>
      <c r="P46" s="3">
        <f>J46-K46</f>
        <v>8.0000000000000036E-3</v>
      </c>
      <c r="Q46" s="3">
        <f t="shared" si="2"/>
        <v>0</v>
      </c>
      <c r="R46">
        <v>10</v>
      </c>
      <c r="S46">
        <f t="shared" si="3"/>
        <v>0.2</v>
      </c>
      <c r="T46">
        <f t="shared" si="4"/>
        <v>0</v>
      </c>
      <c r="U46">
        <v>8</v>
      </c>
      <c r="V46" s="2">
        <v>43374</v>
      </c>
    </row>
    <row r="47" spans="1:22" x14ac:dyDescent="0.2">
      <c r="A47">
        <v>46</v>
      </c>
      <c r="B47">
        <v>9</v>
      </c>
      <c r="C47" s="2">
        <v>43374</v>
      </c>
      <c r="D47">
        <v>250</v>
      </c>
      <c r="E47" t="s">
        <v>11</v>
      </c>
      <c r="F47">
        <v>5</v>
      </c>
      <c r="G47">
        <v>46</v>
      </c>
      <c r="H47" s="3">
        <v>4.4999999999999998E-2</v>
      </c>
      <c r="I47" s="3">
        <v>3.5000000000000003E-2</v>
      </c>
      <c r="J47" s="3">
        <v>4.2000000000000003E-2</v>
      </c>
      <c r="K47" s="3">
        <v>3.6999999999999998E-2</v>
      </c>
      <c r="N47">
        <f t="shared" si="0"/>
        <v>27.702000000000002</v>
      </c>
      <c r="O47" s="3">
        <f t="shared" si="1"/>
        <v>9.999999999999995E-3</v>
      </c>
      <c r="P47" s="3">
        <f>J47-K47</f>
        <v>5.0000000000000044E-3</v>
      </c>
      <c r="Q47" s="3">
        <f t="shared" si="2"/>
        <v>4.9999999999999906E-3</v>
      </c>
      <c r="R47">
        <v>10</v>
      </c>
      <c r="S47">
        <f t="shared" si="3"/>
        <v>0.25</v>
      </c>
      <c r="T47">
        <f t="shared" si="4"/>
        <v>5.5403999999999893</v>
      </c>
      <c r="U47">
        <v>9</v>
      </c>
      <c r="V47" s="2">
        <v>43374</v>
      </c>
    </row>
    <row r="48" spans="1:22" x14ac:dyDescent="0.2">
      <c r="C48" s="2"/>
      <c r="H48" s="3"/>
      <c r="I48" s="3"/>
      <c r="J48" s="3"/>
      <c r="K48" s="3"/>
      <c r="O48" s="3"/>
      <c r="P48" s="3"/>
      <c r="Q48" s="3"/>
      <c r="V48" s="2"/>
    </row>
    <row r="49" spans="1:22" x14ac:dyDescent="0.2">
      <c r="C49" s="2"/>
      <c r="H49" s="3"/>
      <c r="I49" s="3"/>
      <c r="J49" s="3"/>
      <c r="K49" s="3"/>
      <c r="O49" s="3"/>
      <c r="P49" s="3"/>
      <c r="Q49" s="3"/>
      <c r="V49" s="2"/>
    </row>
    <row r="50" spans="1:22" x14ac:dyDescent="0.2">
      <c r="A50">
        <v>49</v>
      </c>
      <c r="B50">
        <v>12</v>
      </c>
      <c r="C50" s="2">
        <v>43374</v>
      </c>
      <c r="D50">
        <v>200</v>
      </c>
      <c r="E50" t="s">
        <v>11</v>
      </c>
      <c r="F50">
        <v>5</v>
      </c>
      <c r="G50">
        <v>49</v>
      </c>
      <c r="H50" s="3">
        <v>0.08</v>
      </c>
      <c r="I50" s="3">
        <v>6.7000000000000004E-2</v>
      </c>
      <c r="J50" s="3">
        <v>7.4999999999999997E-2</v>
      </c>
      <c r="K50" s="3">
        <v>6.4000000000000001E-2</v>
      </c>
      <c r="N50">
        <f t="shared" si="0"/>
        <v>27.702000000000002</v>
      </c>
      <c r="O50" s="3">
        <f>H50-I50</f>
        <v>1.2999999999999998E-2</v>
      </c>
      <c r="P50" s="3">
        <f>J50-K50</f>
        <v>1.0999999999999996E-2</v>
      </c>
      <c r="Q50" s="3">
        <f t="shared" si="2"/>
        <v>2.0000000000000018E-3</v>
      </c>
      <c r="R50">
        <v>10</v>
      </c>
      <c r="S50">
        <f t="shared" si="3"/>
        <v>0.2</v>
      </c>
      <c r="T50">
        <f t="shared" si="4"/>
        <v>2.7702000000000027</v>
      </c>
      <c r="U50">
        <v>12</v>
      </c>
      <c r="V50" s="2">
        <v>43374</v>
      </c>
    </row>
    <row r="51" spans="1:22" x14ac:dyDescent="0.2">
      <c r="C51" s="2"/>
      <c r="H51" s="3"/>
      <c r="I51" s="3"/>
      <c r="J51" s="3"/>
      <c r="K51" s="3"/>
      <c r="O51" s="3"/>
      <c r="P51" s="3"/>
      <c r="Q51" s="3"/>
      <c r="V51" s="2"/>
    </row>
    <row r="52" spans="1:22" x14ac:dyDescent="0.2">
      <c r="A52">
        <v>51</v>
      </c>
      <c r="B52">
        <v>14</v>
      </c>
      <c r="C52" s="2">
        <v>43374</v>
      </c>
      <c r="D52">
        <v>225</v>
      </c>
      <c r="E52" t="s">
        <v>11</v>
      </c>
      <c r="F52">
        <v>5</v>
      </c>
      <c r="G52">
        <v>51</v>
      </c>
      <c r="H52" s="3">
        <v>0.05</v>
      </c>
      <c r="I52" s="3">
        <v>3.7999999999999999E-2</v>
      </c>
      <c r="J52" s="3">
        <v>0.04</v>
      </c>
      <c r="K52" s="3">
        <v>3.5000000000000003E-2</v>
      </c>
      <c r="N52">
        <f t="shared" si="0"/>
        <v>27.702000000000002</v>
      </c>
      <c r="O52" s="3">
        <f t="shared" si="1"/>
        <v>1.2000000000000004E-2</v>
      </c>
      <c r="P52" s="3">
        <f>J52-K52</f>
        <v>4.9999999999999975E-3</v>
      </c>
      <c r="Q52" s="3">
        <f t="shared" si="2"/>
        <v>7.0000000000000062E-3</v>
      </c>
      <c r="R52">
        <v>10</v>
      </c>
      <c r="S52">
        <f t="shared" si="3"/>
        <v>0.22500000000000001</v>
      </c>
      <c r="T52">
        <f t="shared" si="4"/>
        <v>8.6184000000000083</v>
      </c>
      <c r="U52">
        <v>14</v>
      </c>
      <c r="V52" s="2">
        <v>43374</v>
      </c>
    </row>
    <row r="53" spans="1:22" x14ac:dyDescent="0.2">
      <c r="A53">
        <v>52</v>
      </c>
      <c r="B53">
        <v>15</v>
      </c>
      <c r="C53" s="2">
        <v>43374</v>
      </c>
      <c r="D53">
        <v>150</v>
      </c>
      <c r="E53" t="s">
        <v>11</v>
      </c>
      <c r="F53">
        <v>5</v>
      </c>
      <c r="G53">
        <v>52</v>
      </c>
      <c r="H53" s="3">
        <v>5.0999999999999997E-2</v>
      </c>
      <c r="I53" s="3">
        <v>0.04</v>
      </c>
      <c r="J53" s="3">
        <v>4.9000000000000002E-2</v>
      </c>
      <c r="K53" s="3">
        <v>3.9E-2</v>
      </c>
      <c r="N53">
        <f t="shared" si="0"/>
        <v>27.702000000000002</v>
      </c>
      <c r="O53" s="3">
        <f t="shared" si="1"/>
        <v>1.0999999999999996E-2</v>
      </c>
      <c r="P53" s="3">
        <f>J53-K53</f>
        <v>1.0000000000000002E-2</v>
      </c>
      <c r="Q53" s="3">
        <f t="shared" si="2"/>
        <v>9.9999999999999395E-4</v>
      </c>
      <c r="R53">
        <v>10</v>
      </c>
      <c r="S53">
        <f t="shared" si="3"/>
        <v>0.15</v>
      </c>
      <c r="T53">
        <f t="shared" si="4"/>
        <v>1.8467999999999889</v>
      </c>
      <c r="U53">
        <v>15</v>
      </c>
      <c r="V53" s="2">
        <v>43374</v>
      </c>
    </row>
    <row r="54" spans="1:22" x14ac:dyDescent="0.2">
      <c r="A54">
        <v>53</v>
      </c>
      <c r="B54">
        <v>16</v>
      </c>
      <c r="C54" s="2">
        <v>43374</v>
      </c>
      <c r="D54">
        <v>200</v>
      </c>
      <c r="E54" t="s">
        <v>11</v>
      </c>
      <c r="F54">
        <v>5</v>
      </c>
      <c r="G54">
        <v>53</v>
      </c>
      <c r="H54" s="3">
        <v>6.6000000000000003E-2</v>
      </c>
      <c r="I54" s="3">
        <v>5.2999999999999999E-2</v>
      </c>
      <c r="J54" s="3">
        <v>6.2E-2</v>
      </c>
      <c r="K54" s="3">
        <v>0.05</v>
      </c>
      <c r="N54">
        <f t="shared" si="0"/>
        <v>27.702000000000002</v>
      </c>
      <c r="O54" s="3">
        <f t="shared" si="1"/>
        <v>1.3000000000000005E-2</v>
      </c>
      <c r="P54" s="3">
        <f>J54-K54</f>
        <v>1.1999999999999997E-2</v>
      </c>
      <c r="Q54" s="3">
        <f t="shared" si="2"/>
        <v>1.0000000000000078E-3</v>
      </c>
      <c r="R54">
        <v>10</v>
      </c>
      <c r="S54">
        <f t="shared" si="3"/>
        <v>0.2</v>
      </c>
      <c r="T54">
        <f t="shared" si="4"/>
        <v>1.3851000000000109</v>
      </c>
      <c r="U54">
        <v>16</v>
      </c>
      <c r="V54" s="2">
        <v>43374</v>
      </c>
    </row>
    <row r="55" spans="1:22" x14ac:dyDescent="0.2">
      <c r="C55" s="2"/>
      <c r="H55" s="3"/>
      <c r="I55" s="3"/>
      <c r="J55" s="3"/>
      <c r="K55" s="3"/>
      <c r="O55" s="3"/>
      <c r="P55" s="3"/>
      <c r="Q55" s="3"/>
      <c r="V55" s="2"/>
    </row>
    <row r="56" spans="1:22" x14ac:dyDescent="0.2">
      <c r="C56" s="2"/>
      <c r="H56" s="3"/>
      <c r="I56" s="3"/>
      <c r="J56" s="3"/>
      <c r="K56" s="3"/>
      <c r="O56" s="3"/>
      <c r="P56" s="3"/>
      <c r="Q56" s="3"/>
      <c r="V56" s="2"/>
    </row>
    <row r="57" spans="1:22" x14ac:dyDescent="0.2">
      <c r="A57">
        <v>56</v>
      </c>
      <c r="B57">
        <v>19</v>
      </c>
      <c r="C57" s="2">
        <v>43374</v>
      </c>
      <c r="D57">
        <v>150</v>
      </c>
      <c r="E57" t="s">
        <v>11</v>
      </c>
      <c r="F57">
        <v>5</v>
      </c>
      <c r="G57">
        <v>56</v>
      </c>
      <c r="H57" s="3">
        <v>4.8000000000000001E-2</v>
      </c>
      <c r="I57" s="3">
        <v>3.6999999999999998E-2</v>
      </c>
      <c r="J57" s="3">
        <v>4.5999999999999999E-2</v>
      </c>
      <c r="K57" s="3">
        <v>3.6999999999999998E-2</v>
      </c>
      <c r="N57">
        <f t="shared" si="0"/>
        <v>27.702000000000002</v>
      </c>
      <c r="O57" s="3">
        <f t="shared" si="1"/>
        <v>1.1000000000000003E-2</v>
      </c>
      <c r="P57" s="3">
        <f>J57-K57</f>
        <v>9.0000000000000011E-3</v>
      </c>
      <c r="Q57" s="3">
        <f t="shared" si="2"/>
        <v>2.0000000000000018E-3</v>
      </c>
      <c r="R57">
        <v>10</v>
      </c>
      <c r="S57">
        <f t="shared" si="3"/>
        <v>0.15</v>
      </c>
      <c r="T57">
        <f t="shared" si="4"/>
        <v>3.6936000000000035</v>
      </c>
      <c r="U57">
        <v>19</v>
      </c>
      <c r="V57" s="2">
        <v>43374</v>
      </c>
    </row>
    <row r="58" spans="1:22" x14ac:dyDescent="0.2">
      <c r="A58">
        <v>57</v>
      </c>
      <c r="B58">
        <v>20</v>
      </c>
      <c r="C58" s="2">
        <v>43374</v>
      </c>
      <c r="D58">
        <v>250</v>
      </c>
      <c r="E58" t="s">
        <v>11</v>
      </c>
      <c r="F58">
        <v>5</v>
      </c>
      <c r="G58">
        <v>57</v>
      </c>
      <c r="H58" s="3">
        <v>7.6999999999999999E-2</v>
      </c>
      <c r="I58" s="3">
        <v>6.0999999999999999E-2</v>
      </c>
      <c r="J58" s="3">
        <v>7.0000000000000007E-2</v>
      </c>
      <c r="K58" s="3">
        <v>0.06</v>
      </c>
      <c r="N58">
        <f t="shared" si="0"/>
        <v>27.702000000000002</v>
      </c>
      <c r="O58" s="3">
        <f t="shared" si="1"/>
        <v>1.6E-2</v>
      </c>
      <c r="P58" s="3">
        <f>J58-K58</f>
        <v>1.0000000000000009E-2</v>
      </c>
      <c r="Q58" s="3">
        <f t="shared" si="2"/>
        <v>5.9999999999999915E-3</v>
      </c>
      <c r="R58">
        <v>10</v>
      </c>
      <c r="S58">
        <f t="shared" si="3"/>
        <v>0.25</v>
      </c>
      <c r="T58">
        <f t="shared" si="4"/>
        <v>6.6484799999999913</v>
      </c>
      <c r="U58">
        <v>20</v>
      </c>
      <c r="V58" s="2">
        <v>43374</v>
      </c>
    </row>
    <row r="59" spans="1:22" x14ac:dyDescent="0.2">
      <c r="C59" s="2"/>
      <c r="H59" s="3"/>
      <c r="I59" s="3"/>
      <c r="J59" s="3"/>
      <c r="K59" s="3"/>
      <c r="O59" s="3"/>
      <c r="P59" s="3"/>
      <c r="Q59" s="3"/>
      <c r="V59" s="2"/>
    </row>
  </sheetData>
  <autoFilter ref="A5:T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4"/>
    <col min="2" max="2" width="7.33203125" bestFit="1" customWidth="1"/>
    <col min="3" max="3" width="6.5" bestFit="1" customWidth="1"/>
  </cols>
  <sheetData>
    <row r="1" spans="1:6" x14ac:dyDescent="0.2">
      <c r="A1" s="4" t="s">
        <v>18</v>
      </c>
      <c r="B1" t="s">
        <v>1</v>
      </c>
      <c r="C1" t="s">
        <v>2</v>
      </c>
    </row>
    <row r="2" spans="1:6" x14ac:dyDescent="0.2">
      <c r="A2" s="4">
        <v>5.0786999999999995</v>
      </c>
      <c r="B2">
        <v>2</v>
      </c>
      <c r="C2" s="2">
        <v>43125</v>
      </c>
    </row>
    <row r="3" spans="1:6" x14ac:dyDescent="0.2">
      <c r="A3" s="4">
        <v>6.5477454545454528</v>
      </c>
      <c r="B3">
        <v>3</v>
      </c>
      <c r="C3" s="2">
        <v>43125</v>
      </c>
      <c r="F3" s="1" t="s">
        <v>19</v>
      </c>
    </row>
    <row r="4" spans="1:6" x14ac:dyDescent="0.2">
      <c r="A4" s="4">
        <v>4.5842553191489364</v>
      </c>
      <c r="B4">
        <v>4</v>
      </c>
      <c r="C4" s="2">
        <v>43125</v>
      </c>
    </row>
    <row r="5" spans="1:6" x14ac:dyDescent="0.2">
      <c r="A5" s="4">
        <v>3.835661538461542</v>
      </c>
      <c r="B5">
        <v>6</v>
      </c>
      <c r="C5" s="2">
        <v>43125</v>
      </c>
    </row>
    <row r="6" spans="1:6" x14ac:dyDescent="0.2">
      <c r="A6" s="4">
        <v>2.7702000000000027</v>
      </c>
      <c r="B6">
        <v>7</v>
      </c>
      <c r="C6" s="2">
        <v>43125</v>
      </c>
    </row>
    <row r="7" spans="1:6" x14ac:dyDescent="0.2">
      <c r="A7" s="4">
        <v>0.61560000000000059</v>
      </c>
      <c r="B7">
        <v>8</v>
      </c>
      <c r="C7" s="2">
        <v>43125</v>
      </c>
    </row>
    <row r="8" spans="1:6" x14ac:dyDescent="0.2">
      <c r="A8" s="4">
        <v>6.0944400000000023</v>
      </c>
      <c r="B8">
        <v>9</v>
      </c>
      <c r="C8" s="2">
        <v>43125</v>
      </c>
    </row>
    <row r="9" spans="1:6" x14ac:dyDescent="0.2">
      <c r="A9" s="4">
        <v>9.0661090909090927</v>
      </c>
      <c r="B9">
        <v>11</v>
      </c>
      <c r="C9" s="2">
        <v>43125</v>
      </c>
    </row>
    <row r="10" spans="1:6" x14ac:dyDescent="0.2">
      <c r="A10" s="4">
        <v>5.5404000000000027</v>
      </c>
      <c r="B10">
        <v>12</v>
      </c>
      <c r="C10" s="2">
        <v>43125</v>
      </c>
    </row>
    <row r="11" spans="1:6" x14ac:dyDescent="0.2">
      <c r="A11" s="4">
        <v>6.6484800000000037</v>
      </c>
      <c r="B11">
        <v>14</v>
      </c>
      <c r="C11" s="2">
        <v>43125</v>
      </c>
    </row>
    <row r="12" spans="1:6" x14ac:dyDescent="0.2">
      <c r="A12" s="4">
        <v>4.8177391304347834</v>
      </c>
      <c r="B12">
        <v>15</v>
      </c>
      <c r="C12" s="2">
        <v>43125</v>
      </c>
    </row>
    <row r="13" spans="1:6" x14ac:dyDescent="0.2">
      <c r="A13" s="4">
        <v>10.654615384615386</v>
      </c>
      <c r="B13">
        <v>17</v>
      </c>
      <c r="C13" s="2">
        <v>43125</v>
      </c>
    </row>
    <row r="14" spans="1:6" x14ac:dyDescent="0.2">
      <c r="A14" s="4">
        <v>27.702000000000005</v>
      </c>
      <c r="B14">
        <v>18</v>
      </c>
      <c r="C14" s="2">
        <v>43125</v>
      </c>
    </row>
    <row r="15" spans="1:6" x14ac:dyDescent="0.2">
      <c r="A15" s="4">
        <v>3.835661538461542</v>
      </c>
      <c r="B15">
        <v>19</v>
      </c>
      <c r="C15" s="2">
        <v>43125</v>
      </c>
    </row>
    <row r="16" spans="1:6" x14ac:dyDescent="0.2">
      <c r="A16" s="4">
        <v>5.5404000000000027</v>
      </c>
      <c r="B16">
        <v>20</v>
      </c>
      <c r="C16" s="2">
        <v>43125</v>
      </c>
    </row>
    <row r="17" spans="1:3" x14ac:dyDescent="0.2">
      <c r="A17" s="4">
        <v>2.2161600000000021</v>
      </c>
      <c r="B17">
        <v>1</v>
      </c>
      <c r="C17" s="2">
        <v>43289</v>
      </c>
    </row>
    <row r="18" spans="1:3" x14ac:dyDescent="0.2">
      <c r="A18" s="4">
        <v>1.1080799999999973</v>
      </c>
      <c r="B18">
        <v>2</v>
      </c>
      <c r="C18" s="2">
        <v>43289</v>
      </c>
    </row>
    <row r="19" spans="1:3" x14ac:dyDescent="0.2">
      <c r="A19" s="4">
        <v>2.7702000000000004</v>
      </c>
      <c r="B19">
        <v>3</v>
      </c>
      <c r="C19" s="2">
        <v>43289</v>
      </c>
    </row>
    <row r="20" spans="1:3" x14ac:dyDescent="0.2">
      <c r="A20" s="4">
        <v>8.5971724137931123</v>
      </c>
      <c r="B20">
        <v>5</v>
      </c>
      <c r="C20" s="2">
        <v>43289</v>
      </c>
    </row>
    <row r="21" spans="1:3" x14ac:dyDescent="0.2">
      <c r="A21" s="4">
        <v>5.5404000000000053</v>
      </c>
      <c r="B21">
        <v>6</v>
      </c>
      <c r="C21" s="2">
        <v>43289</v>
      </c>
    </row>
    <row r="22" spans="1:3" x14ac:dyDescent="0.2">
      <c r="A22" s="4">
        <v>12.927600000000002</v>
      </c>
      <c r="B22">
        <v>8</v>
      </c>
      <c r="C22" s="2">
        <v>43289</v>
      </c>
    </row>
    <row r="23" spans="1:3" x14ac:dyDescent="0.2">
      <c r="A23" s="4">
        <v>7.3872000000000071</v>
      </c>
      <c r="B23">
        <v>9</v>
      </c>
      <c r="C23" s="2">
        <v>43289</v>
      </c>
    </row>
    <row r="24" spans="1:3" x14ac:dyDescent="0.2">
      <c r="A24" s="4">
        <v>3.6936000000000035</v>
      </c>
      <c r="B24">
        <v>12</v>
      </c>
      <c r="C24" s="2">
        <v>43289</v>
      </c>
    </row>
    <row r="25" spans="1:3" x14ac:dyDescent="0.2">
      <c r="A25" s="4">
        <v>14.774400000000014</v>
      </c>
      <c r="B25">
        <v>13</v>
      </c>
      <c r="C25" s="2">
        <v>43289</v>
      </c>
    </row>
    <row r="26" spans="1:3" x14ac:dyDescent="0.2">
      <c r="A26" s="4">
        <v>3.6936000000000164</v>
      </c>
      <c r="B26">
        <v>13</v>
      </c>
      <c r="C26" s="2">
        <v>43289</v>
      </c>
    </row>
    <row r="27" spans="1:3" x14ac:dyDescent="0.2">
      <c r="A27" s="4">
        <v>3.6935999999999911</v>
      </c>
      <c r="B27">
        <v>14</v>
      </c>
      <c r="C27" s="2">
        <v>43289</v>
      </c>
    </row>
    <row r="28" spans="1:3" x14ac:dyDescent="0.2">
      <c r="A28" s="4">
        <v>1.8467999999999889</v>
      </c>
      <c r="B28">
        <v>16</v>
      </c>
      <c r="C28" s="2">
        <v>43289</v>
      </c>
    </row>
    <row r="29" spans="1:3" x14ac:dyDescent="0.2">
      <c r="A29" s="4">
        <v>3.6935999999999969</v>
      </c>
      <c r="B29">
        <v>17</v>
      </c>
      <c r="C29" s="2">
        <v>43289</v>
      </c>
    </row>
    <row r="30" spans="1:3" x14ac:dyDescent="0.2">
      <c r="A30" s="4">
        <v>3.6936000000000098</v>
      </c>
      <c r="B30">
        <v>18</v>
      </c>
      <c r="C30" s="2">
        <v>43289</v>
      </c>
    </row>
    <row r="31" spans="1:3" x14ac:dyDescent="0.2">
      <c r="A31" s="4">
        <v>1.8468000000000018</v>
      </c>
      <c r="B31">
        <v>19</v>
      </c>
      <c r="C31" s="2">
        <v>43289</v>
      </c>
    </row>
    <row r="32" spans="1:3" x14ac:dyDescent="0.2">
      <c r="A32" s="4">
        <v>9.2340000000000089</v>
      </c>
      <c r="B32">
        <v>20</v>
      </c>
      <c r="C32" s="2">
        <v>43289</v>
      </c>
    </row>
    <row r="33" spans="1:3" x14ac:dyDescent="0.2">
      <c r="A33" s="4">
        <v>5.5403999999999929</v>
      </c>
      <c r="B33">
        <v>21</v>
      </c>
      <c r="C33" s="2">
        <v>43289</v>
      </c>
    </row>
    <row r="34" spans="1:3" x14ac:dyDescent="0.2">
      <c r="A34" s="4">
        <v>5.5403999999999929</v>
      </c>
      <c r="B34">
        <v>22</v>
      </c>
      <c r="C34" s="2">
        <v>43289</v>
      </c>
    </row>
    <row r="35" spans="1:3" x14ac:dyDescent="0.2">
      <c r="A35" s="4">
        <v>2.7701999999999973</v>
      </c>
      <c r="B35">
        <v>1</v>
      </c>
      <c r="C35" s="2">
        <v>43374</v>
      </c>
    </row>
    <row r="36" spans="1:3" x14ac:dyDescent="0.2">
      <c r="A36" s="4">
        <v>4.1552999999999995</v>
      </c>
      <c r="B36">
        <v>2</v>
      </c>
      <c r="C36" s="2">
        <v>43374</v>
      </c>
    </row>
    <row r="37" spans="1:3" x14ac:dyDescent="0.2">
      <c r="A37" s="4">
        <v>8.3105999999999991</v>
      </c>
      <c r="B37">
        <v>4</v>
      </c>
      <c r="C37" s="2">
        <v>43374</v>
      </c>
    </row>
    <row r="38" spans="1:3" x14ac:dyDescent="0.2">
      <c r="A38" s="4">
        <v>6.6484800000000064</v>
      </c>
      <c r="B38">
        <v>5</v>
      </c>
      <c r="C38" s="2">
        <v>43374</v>
      </c>
    </row>
    <row r="39" spans="1:3" x14ac:dyDescent="0.2">
      <c r="A39" s="4">
        <v>6.925499999999996</v>
      </c>
      <c r="B39">
        <v>7</v>
      </c>
      <c r="C39" s="2">
        <v>43374</v>
      </c>
    </row>
    <row r="40" spans="1:3" x14ac:dyDescent="0.2">
      <c r="A40" s="4">
        <v>5.5403999999999893</v>
      </c>
      <c r="B40">
        <v>9</v>
      </c>
      <c r="C40" s="2">
        <v>43374</v>
      </c>
    </row>
    <row r="41" spans="1:3" x14ac:dyDescent="0.2">
      <c r="A41" s="4">
        <v>2.7702000000000027</v>
      </c>
      <c r="B41">
        <v>12</v>
      </c>
      <c r="C41" s="2">
        <v>43374</v>
      </c>
    </row>
    <row r="42" spans="1:3" x14ac:dyDescent="0.2">
      <c r="A42" s="4">
        <v>8.6184000000000083</v>
      </c>
      <c r="B42">
        <v>14</v>
      </c>
      <c r="C42" s="2">
        <v>43374</v>
      </c>
    </row>
    <row r="43" spans="1:3" x14ac:dyDescent="0.2">
      <c r="A43" s="4">
        <v>1.8467999999999889</v>
      </c>
      <c r="B43">
        <v>15</v>
      </c>
      <c r="C43" s="2">
        <v>43374</v>
      </c>
    </row>
    <row r="44" spans="1:3" x14ac:dyDescent="0.2">
      <c r="A44" s="4">
        <v>1.3851000000000109</v>
      </c>
      <c r="B44">
        <v>16</v>
      </c>
      <c r="C44" s="2">
        <v>43374</v>
      </c>
    </row>
    <row r="45" spans="1:3" x14ac:dyDescent="0.2">
      <c r="A45" s="4">
        <v>3.6936000000000035</v>
      </c>
      <c r="B45">
        <v>19</v>
      </c>
      <c r="C45" s="2">
        <v>43374</v>
      </c>
    </row>
    <row r="46" spans="1:3" x14ac:dyDescent="0.2">
      <c r="A46" s="4">
        <v>6.6484799999999913</v>
      </c>
      <c r="B46">
        <v>20</v>
      </c>
      <c r="C46" s="2">
        <v>43374</v>
      </c>
    </row>
    <row r="47" spans="1:3" x14ac:dyDescent="0.2">
      <c r="C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2018-06-10T23:47:11Z</dcterms:created>
  <dcterms:modified xsi:type="dcterms:W3CDTF">2018-06-11T00:10:47Z</dcterms:modified>
</cp:coreProperties>
</file>