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an\Desktop\Arquivos\KAUAN\SPTECH\PI\Projeto-ShopFlux\TI\"/>
    </mc:Choice>
  </mc:AlternateContent>
  <xr:revisionPtr revIDLastSave="0" documentId="13_ncr:1_{57A5B807-7318-4CF4-9ECE-7D9C63887FC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E3" i="2"/>
  <c r="H3" i="2"/>
  <c r="I3" i="2"/>
  <c r="G3" i="2"/>
  <c r="F3" i="2"/>
  <c r="F2" i="1"/>
  <c r="E2" i="1"/>
  <c r="J2" i="1"/>
  <c r="I2" i="1"/>
  <c r="H2" i="1"/>
  <c r="G2" i="1"/>
</calcChain>
</file>

<file path=xl/sharedStrings.xml><?xml version="1.0" encoding="utf-8"?>
<sst xmlns="http://schemas.openxmlformats.org/spreadsheetml/2006/main" count="15" uniqueCount="15">
  <si>
    <t>min</t>
  </si>
  <si>
    <t>1º quartil</t>
  </si>
  <si>
    <t>média</t>
  </si>
  <si>
    <t>mediana</t>
  </si>
  <si>
    <t>3º quartil</t>
  </si>
  <si>
    <t>máx</t>
  </si>
  <si>
    <t>horas</t>
  </si>
  <si>
    <t>quantidade</t>
  </si>
  <si>
    <t>Horário comercial</t>
  </si>
  <si>
    <t>Baixo</t>
  </si>
  <si>
    <t>Alto</t>
  </si>
  <si>
    <t>Fluxo</t>
  </si>
  <si>
    <t>Muito Alto</t>
  </si>
  <si>
    <t>Muito Baixo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</si>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</sst>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0"/>
  <sheetViews>
    <sheetView topLeftCell="B1" workbookViewId="0">
      <selection activeCell="F3" sqref="F3"/>
    </sheetView>
  </sheetViews>
  <sheetFormatPr defaultRowHeight="15" x14ac:dyDescent="0.25"/>
  <cols>
    <col min="4" max="4" width="9.140625" style="1"/>
  </cols>
  <sheetData>
    <row r="1" spans="3:10" x14ac:dyDescent="0.25">
      <c r="E1" s="3" t="s">
        <v>0</v>
      </c>
      <c r="F1" s="5" t="s">
        <v>1</v>
      </c>
      <c r="G1" s="6" t="s">
        <v>2</v>
      </c>
      <c r="H1" s="6" t="s">
        <v>3</v>
      </c>
      <c r="I1" s="7" t="s">
        <v>4</v>
      </c>
      <c r="J1" s="4" t="s">
        <v>5</v>
      </c>
    </row>
    <row r="2" spans="3:10" x14ac:dyDescent="0.25">
      <c r="E2" s="2">
        <f>MIN(C4:C20)</f>
        <v>17.100000000000001</v>
      </c>
      <c r="F2" s="2">
        <f>_xlfn.QUARTILE.EXC(C4:C20,1)</f>
        <v>18.399999999999999</v>
      </c>
      <c r="G2" s="2">
        <f>AVERAGE(C4:C20)</f>
        <v>21.388235294117649</v>
      </c>
      <c r="H2" s="2">
        <f>MEDIAN(C4:C20)</f>
        <v>18.5</v>
      </c>
      <c r="I2" s="2">
        <f>_xlfn.QUARTILE.EXC(C4:C20,3)</f>
        <v>21.765000000000001</v>
      </c>
      <c r="J2" s="2">
        <f>MAX(C4:C20)</f>
        <v>40</v>
      </c>
    </row>
    <row r="4" spans="3:10" x14ac:dyDescent="0.25">
      <c r="C4">
        <v>21.53</v>
      </c>
    </row>
    <row r="5" spans="3:10" x14ac:dyDescent="0.25">
      <c r="C5">
        <v>18.399999999999999</v>
      </c>
    </row>
    <row r="6" spans="3:10" x14ac:dyDescent="0.25">
      <c r="C6">
        <v>21.32</v>
      </c>
    </row>
    <row r="7" spans="3:10" x14ac:dyDescent="0.25">
      <c r="C7">
        <v>40</v>
      </c>
    </row>
    <row r="8" spans="3:10" x14ac:dyDescent="0.25">
      <c r="C8">
        <v>17.100000000000001</v>
      </c>
    </row>
    <row r="9" spans="3:10" x14ac:dyDescent="0.25">
      <c r="C9">
        <v>18.5</v>
      </c>
    </row>
    <row r="10" spans="3:10" x14ac:dyDescent="0.25">
      <c r="C10">
        <v>18.399999999999999</v>
      </c>
    </row>
    <row r="11" spans="3:10" x14ac:dyDescent="0.25">
      <c r="C11">
        <v>18.5</v>
      </c>
    </row>
    <row r="12" spans="3:10" x14ac:dyDescent="0.25">
      <c r="C12" s="1">
        <v>21.53</v>
      </c>
    </row>
    <row r="13" spans="3:10" x14ac:dyDescent="0.25">
      <c r="C13" s="1">
        <v>28.4</v>
      </c>
    </row>
    <row r="14" spans="3:10" x14ac:dyDescent="0.25">
      <c r="C14" s="1">
        <v>21.42</v>
      </c>
    </row>
    <row r="15" spans="3:10" x14ac:dyDescent="0.25">
      <c r="C15" s="1">
        <v>23</v>
      </c>
    </row>
    <row r="16" spans="3:10" x14ac:dyDescent="0.25">
      <c r="C16" s="1">
        <v>18.100000000000001</v>
      </c>
    </row>
    <row r="17" spans="3:3" x14ac:dyDescent="0.25">
      <c r="C17" s="1">
        <v>18.5</v>
      </c>
    </row>
    <row r="18" spans="3:3" x14ac:dyDescent="0.25">
      <c r="C18" s="1">
        <v>18.399999999999999</v>
      </c>
    </row>
    <row r="19" spans="3:3" x14ac:dyDescent="0.25">
      <c r="C19" s="1">
        <v>18.5</v>
      </c>
    </row>
    <row r="20" spans="3:3" x14ac:dyDescent="0.25">
      <c r="C20" s="1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9CCD-EA59-43FA-9FD2-995523149DF1}">
  <dimension ref="A1:J24"/>
  <sheetViews>
    <sheetView tabSelected="1" workbookViewId="0">
      <selection activeCell="L4" sqref="L4"/>
    </sheetView>
  </sheetViews>
  <sheetFormatPr defaultRowHeight="15" x14ac:dyDescent="0.25"/>
  <cols>
    <col min="1" max="1" width="16.7109375" bestFit="1" customWidth="1"/>
    <col min="3" max="3" width="11.5703125" bestFit="1" customWidth="1"/>
    <col min="4" max="4" width="5.5703125" customWidth="1"/>
    <col min="5" max="5" width="13.28515625" customWidth="1"/>
    <col min="10" max="10" width="13" customWidth="1"/>
  </cols>
  <sheetData>
    <row r="1" spans="1:10" x14ac:dyDescent="0.25">
      <c r="A1" s="9" t="s">
        <v>8</v>
      </c>
      <c r="B1" s="9" t="s">
        <v>6</v>
      </c>
      <c r="C1" s="9" t="s">
        <v>7</v>
      </c>
      <c r="D1" s="8"/>
      <c r="E1" s="15" t="s">
        <v>11</v>
      </c>
      <c r="F1" s="15"/>
      <c r="G1" s="15"/>
      <c r="H1" s="15"/>
      <c r="I1" s="15"/>
      <c r="J1" s="15"/>
    </row>
    <row r="2" spans="1:10" x14ac:dyDescent="0.25">
      <c r="A2" s="10">
        <v>0.41666666666666669</v>
      </c>
      <c r="B2" s="10">
        <v>0</v>
      </c>
      <c r="C2" s="14">
        <v>0</v>
      </c>
      <c r="D2" s="8"/>
      <c r="E2" s="12" t="s">
        <v>13</v>
      </c>
      <c r="F2" s="11" t="s">
        <v>9</v>
      </c>
      <c r="G2" s="16" t="s">
        <v>14</v>
      </c>
      <c r="H2" s="16"/>
      <c r="I2" s="19" t="s">
        <v>10</v>
      </c>
      <c r="J2" s="18" t="s">
        <v>12</v>
      </c>
    </row>
    <row r="3" spans="1:10" x14ac:dyDescent="0.25">
      <c r="A3" s="10">
        <v>0.45833333333333331</v>
      </c>
      <c r="B3" s="10">
        <v>4.1666666666666664E-2</v>
      </c>
      <c r="C3" s="14">
        <v>30000</v>
      </c>
      <c r="D3" s="8"/>
      <c r="E3" s="13">
        <f>MIN(C2:C14)</f>
        <v>0</v>
      </c>
      <c r="F3" s="13">
        <f>_xlfn.QUARTILE.EXC(C2:C10,1)</f>
        <v>16500</v>
      </c>
      <c r="G3" s="13">
        <f>AVERAGE(C2:C10)</f>
        <v>19333.333333333332</v>
      </c>
      <c r="H3" s="13">
        <f>MEDIAN(C2:C14)</f>
        <v>20000</v>
      </c>
      <c r="I3" s="13">
        <f>_xlfn.QUARTILE.EXC(C2:C10,3)</f>
        <v>26500</v>
      </c>
      <c r="J3" s="13">
        <f>MAX(C2:C10)</f>
        <v>30000</v>
      </c>
    </row>
    <row r="4" spans="1:10" x14ac:dyDescent="0.25">
      <c r="A4" s="10">
        <v>0.5</v>
      </c>
      <c r="B4" s="10">
        <v>8.3333333333333329E-2</v>
      </c>
      <c r="C4" s="14">
        <v>20000</v>
      </c>
      <c r="D4" s="8"/>
      <c r="E4" s="8"/>
      <c r="F4" s="8"/>
      <c r="G4" s="8"/>
      <c r="H4" s="8"/>
      <c r="I4" s="8"/>
      <c r="J4" s="8"/>
    </row>
    <row r="5" spans="1:10" x14ac:dyDescent="0.25">
      <c r="A5" s="10">
        <v>0.54166666666666663</v>
      </c>
      <c r="B5" s="10">
        <v>0.125</v>
      </c>
      <c r="C5" s="14">
        <v>17000</v>
      </c>
      <c r="D5" s="8"/>
      <c r="E5" s="8"/>
      <c r="F5" s="8"/>
      <c r="G5" s="8"/>
      <c r="H5" s="8"/>
      <c r="I5" s="8"/>
      <c r="J5" s="8"/>
    </row>
    <row r="6" spans="1:10" x14ac:dyDescent="0.25">
      <c r="A6" s="10">
        <v>0.58333333333333337</v>
      </c>
      <c r="B6" s="10">
        <v>0.16666666666666666</v>
      </c>
      <c r="C6" s="14">
        <v>30000</v>
      </c>
      <c r="D6" s="8"/>
      <c r="E6" s="8"/>
      <c r="F6" s="8"/>
      <c r="G6" s="17"/>
      <c r="H6" s="8"/>
      <c r="I6" s="8"/>
      <c r="J6" s="8"/>
    </row>
    <row r="7" spans="1:10" x14ac:dyDescent="0.25">
      <c r="A7" s="10">
        <v>0.625</v>
      </c>
      <c r="B7" s="10">
        <v>0.20833333333333334</v>
      </c>
      <c r="C7" s="14">
        <v>20000</v>
      </c>
      <c r="D7" s="8"/>
      <c r="E7" s="8"/>
      <c r="F7" s="8"/>
      <c r="G7" s="8"/>
      <c r="H7" s="8"/>
      <c r="I7" s="8"/>
      <c r="J7" s="8"/>
    </row>
    <row r="8" spans="1:10" x14ac:dyDescent="0.25">
      <c r="A8" s="10">
        <v>0.66666666666666663</v>
      </c>
      <c r="B8" s="10">
        <v>0.25</v>
      </c>
      <c r="C8" s="14">
        <v>16000</v>
      </c>
      <c r="D8" s="8"/>
      <c r="E8" s="8"/>
      <c r="F8" s="8"/>
      <c r="G8" s="8"/>
      <c r="H8" s="8"/>
      <c r="I8" s="8"/>
      <c r="J8" s="8"/>
    </row>
    <row r="9" spans="1:10" x14ac:dyDescent="0.25">
      <c r="A9" s="10">
        <v>0.70833333333333337</v>
      </c>
      <c r="B9" s="10">
        <v>0.29166666666666669</v>
      </c>
      <c r="C9" s="14">
        <v>23000</v>
      </c>
      <c r="D9" s="8"/>
      <c r="E9" s="8"/>
      <c r="F9" s="8"/>
      <c r="G9" s="8"/>
      <c r="H9" s="8"/>
      <c r="I9" s="8"/>
      <c r="J9" s="8"/>
    </row>
    <row r="10" spans="1:10" x14ac:dyDescent="0.25">
      <c r="A10" s="10">
        <v>0.75</v>
      </c>
      <c r="B10" s="10">
        <v>0.33333333333333331</v>
      </c>
      <c r="C10" s="14">
        <v>18000</v>
      </c>
      <c r="D10" s="8"/>
      <c r="E10" s="8"/>
      <c r="F10" s="8"/>
      <c r="G10" s="8"/>
      <c r="H10" s="8"/>
      <c r="I10" s="8"/>
      <c r="J10" s="8"/>
    </row>
    <row r="11" spans="1:10" x14ac:dyDescent="0.25">
      <c r="A11" s="10">
        <v>0.79166666666666696</v>
      </c>
      <c r="B11" s="10">
        <v>0.375</v>
      </c>
      <c r="C11" s="14">
        <v>50000</v>
      </c>
      <c r="D11" s="8"/>
      <c r="E11" s="8"/>
      <c r="F11" s="8"/>
      <c r="G11" s="8"/>
      <c r="H11" s="8"/>
      <c r="I11" s="8"/>
      <c r="J11" s="8"/>
    </row>
    <row r="12" spans="1:10" x14ac:dyDescent="0.25">
      <c r="A12" s="10">
        <v>0.83333333333333304</v>
      </c>
      <c r="B12" s="10">
        <v>0.41666666666666702</v>
      </c>
      <c r="C12" s="14">
        <v>20000</v>
      </c>
      <c r="D12" s="8"/>
      <c r="E12" s="8"/>
      <c r="F12" s="8"/>
      <c r="G12" s="8"/>
      <c r="H12" s="8"/>
      <c r="I12" s="8"/>
      <c r="J12" s="8"/>
    </row>
    <row r="13" spans="1:10" x14ac:dyDescent="0.25">
      <c r="A13" s="10">
        <v>0.875</v>
      </c>
      <c r="B13" s="10">
        <v>0.45833333333333298</v>
      </c>
      <c r="C13" s="14">
        <v>12000</v>
      </c>
      <c r="D13" s="8"/>
      <c r="E13" s="8"/>
      <c r="F13" s="8"/>
      <c r="G13" s="8"/>
      <c r="H13" s="8"/>
      <c r="I13" s="8"/>
      <c r="J13" s="8"/>
    </row>
    <row r="14" spans="1:10" x14ac:dyDescent="0.25">
      <c r="A14" s="10">
        <v>0.91666666666666696</v>
      </c>
      <c r="B14" s="10">
        <v>0.5</v>
      </c>
      <c r="C14" s="14">
        <v>20000</v>
      </c>
      <c r="D14" s="1"/>
    </row>
    <row r="15" spans="1:10" x14ac:dyDescent="0.25">
      <c r="D15" s="1"/>
    </row>
    <row r="16" spans="1:10" x14ac:dyDescent="0.25"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</sheetData>
  <mergeCells count="2">
    <mergeCell ref="E1:J1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jhow Lucas</dc:creator>
  <cp:keywords/>
  <dc:description/>
  <cp:lastModifiedBy>Kauan Cavazani</cp:lastModifiedBy>
  <cp:revision/>
  <dcterms:created xsi:type="dcterms:W3CDTF">2022-04-04T16:05:28Z</dcterms:created>
  <dcterms:modified xsi:type="dcterms:W3CDTF">2022-04-28T00:20:13Z</dcterms:modified>
  <cp:category/>
  <cp:contentStatus/>
</cp:coreProperties>
</file>