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isa_jimenez_uclm_es/Documents/Elisa/Estudio instagram/IADIS Journal/"/>
    </mc:Choice>
  </mc:AlternateContent>
  <xr:revisionPtr revIDLastSave="15" documentId="13_ncr:1_{F72BEF45-E442-4348-8FBD-B66277D092EF}" xr6:coauthVersionLast="47" xr6:coauthVersionMax="47" xr10:uidLastSave="{56935E0D-2BF4-4EBA-95EF-7C6F3B7050B1}"/>
  <bookViews>
    <workbookView xWindow="-120" yWindow="-120" windowWidth="38640" windowHeight="15840" xr2:uid="{00000000-000D-0000-FFFF-FFFF00000000}"/>
  </bookViews>
  <sheets>
    <sheet name="General" sheetId="4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3" i="4"/>
  <c r="B22" i="4"/>
  <c r="B21" i="4"/>
  <c r="B2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</calcChain>
</file>

<file path=xl/sharedStrings.xml><?xml version="1.0" encoding="utf-8"?>
<sst xmlns="http://schemas.openxmlformats.org/spreadsheetml/2006/main" count="41" uniqueCount="30">
  <si>
    <t>Time (s)</t>
  </si>
  <si>
    <t>Energy consumption (J)</t>
  </si>
  <si>
    <t>Post a photo.</t>
  </si>
  <si>
    <t>Storie with a photo.</t>
  </si>
  <si>
    <t>Storie with a photo and text.</t>
  </si>
  <si>
    <t>Post a photo and comment.</t>
  </si>
  <si>
    <t>Post a photo with effect and comment.</t>
  </si>
  <si>
    <t>15-second video storie.</t>
  </si>
  <si>
    <t>Storie with a photo and music.</t>
  </si>
  <si>
    <t>Post a 15-second video.</t>
  </si>
  <si>
    <t>Storie using a combination of photo, music, and text.</t>
  </si>
  <si>
    <t>Storie with a photo that has a static effect and background music.</t>
  </si>
  <si>
    <t>Visualising stories.</t>
  </si>
  <si>
    <t>Visualising reels.</t>
  </si>
  <si>
    <t>Post a 15-second reel.</t>
  </si>
  <si>
    <t>Visualising general (standard use).</t>
  </si>
  <si>
    <t>Storie with a photo that has a dynamic effect and background music.</t>
  </si>
  <si>
    <t>Action</t>
  </si>
  <si>
    <t>A</t>
  </si>
  <si>
    <t>B</t>
  </si>
  <si>
    <t>C</t>
  </si>
  <si>
    <t>D</t>
  </si>
  <si>
    <t>E</t>
  </si>
  <si>
    <t>Test Case</t>
  </si>
  <si>
    <t>Cluster</t>
  </si>
  <si>
    <t>Stories foto vs stories foto + musica</t>
  </si>
  <si>
    <t>post foto vs post video</t>
  </si>
  <si>
    <t>post foto vs post reel</t>
  </si>
  <si>
    <t xml:space="preserve">Storie foto y musica vs storie foto y efecto estatico </t>
  </si>
  <si>
    <t>Difrrerence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</si>
</sst>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1</xdr:row>
      <xdr:rowOff>323850</xdr:rowOff>
    </xdr:from>
    <xdr:to>
      <xdr:col>19</xdr:col>
      <xdr:colOff>175212</xdr:colOff>
      <xdr:row>15</xdr:row>
      <xdr:rowOff>108040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B6B271-3856-4842-A579-8AEF55AD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514350"/>
          <a:ext cx="7357062" cy="5118190"/>
        </a:xfrm>
        <a:prstGeom prst="rect">
          <a:avLst/>
        </a:prstGeom>
        <a:noFill/>
        <a:ln w="285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152400</xdr:colOff>
      <xdr:row>11</xdr:row>
      <xdr:rowOff>304799</xdr:rowOff>
    </xdr:from>
    <xdr:ext cx="523875" cy="5306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E30B6E-DCEC-AD23-BEF0-0196CAA07434}"/>
            </a:ext>
          </a:extLst>
        </xdr:cNvPr>
        <xdr:cNvSpPr txBox="1"/>
      </xdr:nvSpPr>
      <xdr:spPr>
        <a:xfrm>
          <a:off x="13373100" y="4305299"/>
          <a:ext cx="5238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800"/>
            <a:t>A</a:t>
          </a:r>
        </a:p>
      </xdr:txBody>
    </xdr:sp>
    <xdr:clientData/>
  </xdr:oneCellAnchor>
  <xdr:oneCellAnchor>
    <xdr:from>
      <xdr:col>15</xdr:col>
      <xdr:colOff>266700</xdr:colOff>
      <xdr:row>11</xdr:row>
      <xdr:rowOff>295274</xdr:rowOff>
    </xdr:from>
    <xdr:ext cx="523875" cy="53065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91D0D6-F5A8-4A65-8137-9CDF11CFE3DF}"/>
            </a:ext>
          </a:extLst>
        </xdr:cNvPr>
        <xdr:cNvSpPr txBox="1"/>
      </xdr:nvSpPr>
      <xdr:spPr>
        <a:xfrm>
          <a:off x="14706600" y="4295774"/>
          <a:ext cx="5238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800"/>
            <a:t>C</a:t>
          </a:r>
        </a:p>
      </xdr:txBody>
    </xdr:sp>
    <xdr:clientData/>
  </xdr:oneCellAnchor>
  <xdr:oneCellAnchor>
    <xdr:from>
      <xdr:col>16</xdr:col>
      <xdr:colOff>600075</xdr:colOff>
      <xdr:row>11</xdr:row>
      <xdr:rowOff>295274</xdr:rowOff>
    </xdr:from>
    <xdr:ext cx="523875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EA61C36-EE12-4E91-B60A-98F9F7B924E3}"/>
            </a:ext>
          </a:extLst>
        </xdr:cNvPr>
        <xdr:cNvSpPr txBox="1"/>
      </xdr:nvSpPr>
      <xdr:spPr>
        <a:xfrm>
          <a:off x="15649575" y="4295774"/>
          <a:ext cx="5238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800"/>
            <a:t>B</a:t>
          </a:r>
        </a:p>
      </xdr:txBody>
    </xdr:sp>
    <xdr:clientData/>
  </xdr:oneCellAnchor>
  <xdr:oneCellAnchor>
    <xdr:from>
      <xdr:col>9</xdr:col>
      <xdr:colOff>104775</xdr:colOff>
      <xdr:row>11</xdr:row>
      <xdr:rowOff>304800</xdr:rowOff>
    </xdr:from>
    <xdr:ext cx="523875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63ABEE-731C-49C7-B006-8CD373F048C2}"/>
            </a:ext>
          </a:extLst>
        </xdr:cNvPr>
        <xdr:cNvSpPr txBox="1"/>
      </xdr:nvSpPr>
      <xdr:spPr>
        <a:xfrm>
          <a:off x="10887075" y="4305300"/>
          <a:ext cx="5238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800"/>
            <a:t>D</a:t>
          </a:r>
        </a:p>
      </xdr:txBody>
    </xdr:sp>
    <xdr:clientData/>
  </xdr:oneCellAnchor>
  <xdr:oneCellAnchor>
    <xdr:from>
      <xdr:col>10</xdr:col>
      <xdr:colOff>438150</xdr:colOff>
      <xdr:row>11</xdr:row>
      <xdr:rowOff>295275</xdr:rowOff>
    </xdr:from>
    <xdr:ext cx="523875" cy="53065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1EAC5C-2380-4CC4-8F8F-10C71FC92C66}"/>
            </a:ext>
          </a:extLst>
        </xdr:cNvPr>
        <xdr:cNvSpPr txBox="1"/>
      </xdr:nvSpPr>
      <xdr:spPr>
        <a:xfrm>
          <a:off x="11830050" y="4295775"/>
          <a:ext cx="5238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800"/>
            <a:t>E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FEE6A3-5D20-42C6-B751-E83205D96053}" name="Table4" displayName="Table4" ref="A1:F16" totalsRowShown="0" headerRowDxfId="10" dataDxfId="8" headerRowBorderDxfId="9" tableBorderDxfId="7">
  <autoFilter ref="A1:F16" xr:uid="{B4FEE6A3-5D20-42C6-B751-E83205D96053}"/>
  <tableColumns count="6">
    <tableColumn id="1" xr3:uid="{87DECEC0-788A-4BB0-86A4-0BB38086E9E4}" name="Time (s)" dataDxfId="6"/>
    <tableColumn id="2" xr3:uid="{B65621C7-31B0-432C-B867-D48B9B01E132}" name="Energy consumption (J)" dataDxfId="5"/>
    <tableColumn id="3" xr3:uid="{C248F541-B60B-419D-ABC2-8C5D9FF20915}" name="Test Case" dataDxfId="4"/>
    <tableColumn id="4" xr3:uid="{757D7E3B-F8B4-4F7A-BD80-BF171288F6C6}" name="Action" dataDxfId="3"/>
    <tableColumn id="5" xr3:uid="{456FC972-FD45-4D4A-8BA2-86EB16BCC6B9}" name="Difrrerence" dataDxfId="2">
      <calculatedColumnFormula>Table4[[#This Row],[Energy consumption (J)]]/MIN(Table4[Energy consumption (J)])</calculatedColumnFormula>
    </tableColumn>
    <tableColumn id="6" xr3:uid="{00F04280-7159-4455-9A6B-E390419557EA}" name="Cluster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F1EF-5B29-4DDB-BFD9-8FB14F32C82D}">
  <dimension ref="A1:F24"/>
  <sheetViews>
    <sheetView tabSelected="1" zoomScale="85" zoomScaleNormal="85" workbookViewId="0">
      <selection activeCell="C27" sqref="C27"/>
    </sheetView>
  </sheetViews>
  <sheetFormatPr baseColWidth="10" defaultColWidth="9.140625" defaultRowHeight="15" x14ac:dyDescent="0.25"/>
  <cols>
    <col min="1" max="1" width="51.7109375" customWidth="1"/>
    <col min="2" max="2" width="26.5703125" bestFit="1" customWidth="1"/>
    <col min="3" max="3" width="48.7109375" bestFit="1" customWidth="1"/>
    <col min="4" max="4" width="11.28515625" bestFit="1" customWidth="1"/>
    <col min="5" max="5" width="14.7109375" bestFit="1" customWidth="1"/>
    <col min="6" max="6" width="11.85546875" bestFit="1" customWidth="1"/>
  </cols>
  <sheetData>
    <row r="1" spans="1:6" x14ac:dyDescent="0.25">
      <c r="A1" s="5" t="s">
        <v>0</v>
      </c>
      <c r="B1" s="6" t="s">
        <v>1</v>
      </c>
      <c r="C1" s="6" t="s">
        <v>23</v>
      </c>
      <c r="D1" s="6" t="s">
        <v>17</v>
      </c>
      <c r="E1" s="6" t="s">
        <v>29</v>
      </c>
      <c r="F1" s="7" t="s">
        <v>24</v>
      </c>
    </row>
    <row r="2" spans="1:6" ht="30" customHeight="1" x14ac:dyDescent="0.25">
      <c r="A2" s="1">
        <v>17770</v>
      </c>
      <c r="B2" s="1">
        <v>25952</v>
      </c>
      <c r="C2" s="8" t="s">
        <v>2</v>
      </c>
      <c r="D2" s="1">
        <v>8</v>
      </c>
      <c r="E2" s="1">
        <f>Table4[[#This Row],[Energy consumption (J)]]/MIN(Table4[Energy consumption (J)])</f>
        <v>1</v>
      </c>
      <c r="F2" s="1" t="s">
        <v>18</v>
      </c>
    </row>
    <row r="3" spans="1:6" ht="30" customHeight="1" x14ac:dyDescent="0.25">
      <c r="A3" s="1">
        <v>18062</v>
      </c>
      <c r="B3" s="1">
        <v>27403</v>
      </c>
      <c r="C3" s="8" t="s">
        <v>3</v>
      </c>
      <c r="D3" s="1">
        <v>1</v>
      </c>
      <c r="E3" s="1">
        <f>Table4[[#This Row],[Energy consumption (J)]]/MIN(Table4[Energy consumption (J)])</f>
        <v>1.0559109124537609</v>
      </c>
      <c r="F3" s="1" t="s">
        <v>18</v>
      </c>
    </row>
    <row r="4" spans="1:6" ht="30" customHeight="1" x14ac:dyDescent="0.25">
      <c r="A4" s="1">
        <v>29972</v>
      </c>
      <c r="B4" s="1">
        <v>28126</v>
      </c>
      <c r="C4" s="8" t="s">
        <v>4</v>
      </c>
      <c r="D4" s="1">
        <v>2</v>
      </c>
      <c r="E4" s="1">
        <f>Table4[[#This Row],[Energy consumption (J)]]/MIN(Table4[Energy consumption (J)])</f>
        <v>1.0837700369913688</v>
      </c>
      <c r="F4" s="1" t="s">
        <v>18</v>
      </c>
    </row>
    <row r="5" spans="1:6" ht="30" customHeight="1" x14ac:dyDescent="0.25">
      <c r="A5" s="1">
        <v>29619</v>
      </c>
      <c r="B5" s="1">
        <v>39907</v>
      </c>
      <c r="C5" s="8" t="s">
        <v>5</v>
      </c>
      <c r="D5" s="1">
        <v>9</v>
      </c>
      <c r="E5" s="1">
        <f>Table4[[#This Row],[Energy consumption (J)]]/MIN(Table4[Energy consumption (J)])</f>
        <v>1.5377234895191123</v>
      </c>
      <c r="F5" s="1" t="s">
        <v>18</v>
      </c>
    </row>
    <row r="6" spans="1:6" ht="30" customHeight="1" x14ac:dyDescent="0.25">
      <c r="A6" s="1">
        <v>32011</v>
      </c>
      <c r="B6" s="1">
        <v>44058</v>
      </c>
      <c r="C6" s="8" t="s">
        <v>6</v>
      </c>
      <c r="D6" s="1">
        <v>10</v>
      </c>
      <c r="E6" s="1">
        <f>Table4[[#This Row],[Energy consumption (J)]]/MIN(Table4[Energy consumption (J)])</f>
        <v>1.6976726263871764</v>
      </c>
      <c r="F6" s="1" t="s">
        <v>18</v>
      </c>
    </row>
    <row r="7" spans="1:6" ht="30" customHeight="1" x14ac:dyDescent="0.25">
      <c r="A7" s="9">
        <v>45000</v>
      </c>
      <c r="B7" s="9">
        <v>82647</v>
      </c>
      <c r="C7" s="10" t="s">
        <v>7</v>
      </c>
      <c r="D7" s="9">
        <v>7</v>
      </c>
      <c r="E7" s="9">
        <f>Table4[[#This Row],[Energy consumption (J)]]/MIN(Table4[Energy consumption (J)])</f>
        <v>3.184610049321825</v>
      </c>
      <c r="F7" s="9" t="s">
        <v>19</v>
      </c>
    </row>
    <row r="8" spans="1:6" ht="30" customHeight="1" x14ac:dyDescent="0.25">
      <c r="A8" s="9">
        <v>65845</v>
      </c>
      <c r="B8" s="9">
        <v>96050</v>
      </c>
      <c r="C8" s="10" t="s">
        <v>8</v>
      </c>
      <c r="D8" s="9">
        <v>3</v>
      </c>
      <c r="E8" s="9">
        <f>Table4[[#This Row],[Energy consumption (J)]]/MIN(Table4[Energy consumption (J)])</f>
        <v>3.7010635018495686</v>
      </c>
      <c r="F8" s="9" t="s">
        <v>19</v>
      </c>
    </row>
    <row r="9" spans="1:6" ht="30" customHeight="1" x14ac:dyDescent="0.25">
      <c r="A9" s="9">
        <v>54590</v>
      </c>
      <c r="B9" s="9">
        <v>103604</v>
      </c>
      <c r="C9" s="10" t="s">
        <v>9</v>
      </c>
      <c r="D9" s="9">
        <v>11</v>
      </c>
      <c r="E9" s="9">
        <f>Table4[[#This Row],[Energy consumption (J)]]/MIN(Table4[Energy consumption (J)])</f>
        <v>3.9921393341553637</v>
      </c>
      <c r="F9" s="9" t="s">
        <v>19</v>
      </c>
    </row>
    <row r="10" spans="1:6" ht="30" customHeight="1" x14ac:dyDescent="0.25">
      <c r="A10" s="11">
        <v>74474</v>
      </c>
      <c r="B10" s="11">
        <v>128928</v>
      </c>
      <c r="C10" s="2" t="s">
        <v>10</v>
      </c>
      <c r="D10" s="11">
        <v>4</v>
      </c>
      <c r="E10" s="11">
        <f>Table4[[#This Row],[Energy consumption (J)]]/MIN(Table4[Energy consumption (J)])</f>
        <v>4.9679408138101113</v>
      </c>
      <c r="F10" s="11" t="s">
        <v>20</v>
      </c>
    </row>
    <row r="11" spans="1:6" ht="30" customHeight="1" x14ac:dyDescent="0.25">
      <c r="A11" s="11">
        <v>80288</v>
      </c>
      <c r="B11" s="11">
        <v>139176</v>
      </c>
      <c r="C11" s="2" t="s">
        <v>11</v>
      </c>
      <c r="D11" s="11">
        <v>5</v>
      </c>
      <c r="E11" s="11">
        <f>Table4[[#This Row],[Energy consumption (J)]]/MIN(Table4[Energy consumption (J)])</f>
        <v>5.3628236744759556</v>
      </c>
      <c r="F11" s="11" t="s">
        <v>20</v>
      </c>
    </row>
    <row r="12" spans="1:6" ht="30" customHeight="1" x14ac:dyDescent="0.25">
      <c r="A12" s="3">
        <v>120000</v>
      </c>
      <c r="B12" s="3">
        <v>193849</v>
      </c>
      <c r="C12" s="12" t="s">
        <v>12</v>
      </c>
      <c r="D12" s="3">
        <v>13</v>
      </c>
      <c r="E12" s="3">
        <f>Table4[[#This Row],[Energy consumption (J)]]/MIN(Table4[Energy consumption (J)])</f>
        <v>7.4695206535141798</v>
      </c>
      <c r="F12" s="3" t="s">
        <v>21</v>
      </c>
    </row>
    <row r="13" spans="1:6" ht="30" customHeight="1" x14ac:dyDescent="0.25">
      <c r="A13" s="3">
        <v>120000</v>
      </c>
      <c r="B13" s="3">
        <v>198405</v>
      </c>
      <c r="C13" s="12" t="s">
        <v>13</v>
      </c>
      <c r="D13" s="3">
        <v>14</v>
      </c>
      <c r="E13" s="3">
        <f>Table4[[#This Row],[Energy consumption (J)]]/MIN(Table4[Energy consumption (J)])</f>
        <v>7.6450755240443895</v>
      </c>
      <c r="F13" s="3" t="s">
        <v>21</v>
      </c>
    </row>
    <row r="14" spans="1:6" ht="30" customHeight="1" x14ac:dyDescent="0.25">
      <c r="A14" s="4">
        <v>100117</v>
      </c>
      <c r="B14" s="4">
        <v>207732</v>
      </c>
      <c r="C14" s="13" t="s">
        <v>14</v>
      </c>
      <c r="D14" s="4">
        <v>12</v>
      </c>
      <c r="E14" s="4">
        <f>Table4[[#This Row],[Energy consumption (J)]]/MIN(Table4[Energy consumption (J)])</f>
        <v>8.0044697903822435</v>
      </c>
      <c r="F14" s="4" t="s">
        <v>22</v>
      </c>
    </row>
    <row r="15" spans="1:6" ht="30" customHeight="1" x14ac:dyDescent="0.25">
      <c r="A15" s="4">
        <v>120000</v>
      </c>
      <c r="B15" s="4">
        <v>213588</v>
      </c>
      <c r="C15" s="13" t="s">
        <v>15</v>
      </c>
      <c r="D15" s="4">
        <v>15</v>
      </c>
      <c r="E15" s="4">
        <f>Table4[[#This Row],[Energy consumption (J)]]/MIN(Table4[Energy consumption (J)])</f>
        <v>8.2301171393341548</v>
      </c>
      <c r="F15" s="4" t="s">
        <v>22</v>
      </c>
    </row>
    <row r="16" spans="1:6" ht="30" customHeight="1" x14ac:dyDescent="0.25">
      <c r="A16" s="4">
        <v>137549</v>
      </c>
      <c r="B16" s="4">
        <v>218789</v>
      </c>
      <c r="C16" s="13" t="s">
        <v>16</v>
      </c>
      <c r="D16" s="4">
        <v>6</v>
      </c>
      <c r="E16" s="4">
        <f>Table4[[#This Row],[Energy consumption (J)]]/MIN(Table4[Energy consumption (J)])</f>
        <v>8.430525585696671</v>
      </c>
      <c r="F16" s="4" t="s">
        <v>22</v>
      </c>
    </row>
    <row r="20" spans="1:2" x14ac:dyDescent="0.25">
      <c r="A20" t="s">
        <v>25</v>
      </c>
      <c r="B20">
        <f>B8/B3</f>
        <v>3.5050906835018063</v>
      </c>
    </row>
    <row r="21" spans="1:2" x14ac:dyDescent="0.25">
      <c r="A21" t="s">
        <v>26</v>
      </c>
      <c r="B21">
        <f>B9/B2</f>
        <v>3.9921393341553637</v>
      </c>
    </row>
    <row r="22" spans="1:2" x14ac:dyDescent="0.25">
      <c r="A22" t="s">
        <v>27</v>
      </c>
      <c r="B22">
        <f>B14/B2</f>
        <v>8.0044697903822435</v>
      </c>
    </row>
    <row r="23" spans="1:2" x14ac:dyDescent="0.25">
      <c r="A23" t="s">
        <v>28</v>
      </c>
      <c r="B23">
        <f>B11/B8</f>
        <v>1.4489953149401353</v>
      </c>
    </row>
    <row r="24" spans="1:2" x14ac:dyDescent="0.25">
      <c r="A24" t="s">
        <v>28</v>
      </c>
      <c r="B24">
        <f>B16/B8</f>
        <v>2.2778656949505467</v>
      </c>
    </row>
  </sheetData>
  <conditionalFormatting sqref="A2:F2 E3:E16">
    <cfRule type="expression" dxfId="0" priority="2">
      <formula>"F=A"</formula>
    </cfRule>
  </conditionalFormatting>
  <conditionalFormatting sqref="F2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ALARCOS</dc:creator>
  <cp:lastModifiedBy>Elisa Jiménez Riaza</cp:lastModifiedBy>
  <dcterms:created xsi:type="dcterms:W3CDTF">2015-06-05T18:17:20Z</dcterms:created>
  <dcterms:modified xsi:type="dcterms:W3CDTF">2024-09-16T07:32:40Z</dcterms:modified>
</cp:coreProperties>
</file>