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0.xml" ContentType="application/vnd.openxmlformats-officedocument.spreadsheetml.comments+xml"/>
  <Override PartName="/xl/drawings/drawing14.xml" ContentType="application/vnd.openxmlformats-officedocument.drawing+xml"/>
  <Override PartName="/xl/comments11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12.xml" ContentType="application/vnd.openxmlformats-officedocument.spreadsheetml.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a41.ASOKAM\Desktop\VIATICOS OCTUBRE\VIATICOS EDUCACION MEDICA\SOLICITUD DE VIATICOS\"/>
    </mc:Choice>
  </mc:AlternateContent>
  <bookViews>
    <workbookView xWindow="0" yWindow="0" windowWidth="28800" windowHeight="11910" firstSheet="1" activeTab="3"/>
  </bookViews>
  <sheets>
    <sheet name="VACANTE GUADALAJARA" sheetId="45" state="hidden" r:id="rId1"/>
    <sheet name="SONORA" sheetId="83" r:id="rId2"/>
    <sheet name="CUERNAVACA_" sheetId="84" r:id="rId3"/>
    <sheet name="TOLUCA" sheetId="78" r:id="rId4"/>
    <sheet name="TOLUCA (2)" sheetId="80" state="hidden" r:id="rId5"/>
    <sheet name="TOLUCA (3)" sheetId="81" state="hidden" r:id="rId6"/>
    <sheet name="CUER CHI ACA" sheetId="82" state="hidden" r:id="rId7"/>
    <sheet name="CUERNAVACA" sheetId="70" state="hidden" r:id="rId8"/>
    <sheet name="AVION " sheetId="74" state="hidden" r:id="rId9"/>
    <sheet name="SALTILLO VUELOS  AUTOBUSES" sheetId="73" state="hidden" r:id="rId10"/>
    <sheet name="MICHOACAN" sheetId="69" state="hidden" r:id="rId11"/>
    <sheet name="OAX. VUELOS" sheetId="71" state="hidden" r:id="rId12"/>
    <sheet name="PUEBLA " sheetId="75" state="hidden" r:id="rId13"/>
    <sheet name="LA PAZ" sheetId="76" state="hidden" r:id="rId14"/>
    <sheet name="VILLA.-CHIS. VUELOS" sheetId="72" state="hidden" r:id="rId15"/>
    <sheet name="Guía de llenado A" sheetId="67" state="hidden" r:id="rId16"/>
    <sheet name="Guía de llenado B" sheetId="63" state="hidden" r:id="rId17"/>
    <sheet name="Osvaldo" sheetId="25" state="hidden" r:id="rId18"/>
    <sheet name="Victor C" sheetId="24" state="hidden" r:id="rId19"/>
    <sheet name="Vacante " sheetId="31" state="hidden" r:id="rId20"/>
  </sheets>
  <definedNames>
    <definedName name="_xlnm.Print_Area" localSheetId="6">'CUER CHI ACA'!$A$1:$AA$63</definedName>
    <definedName name="_xlnm.Print_Area" localSheetId="7">CUERNAVACA!$A$1:$AA$61</definedName>
    <definedName name="_xlnm.Print_Area" localSheetId="2">CUERNAVACA_!$A$1:$AA$49</definedName>
    <definedName name="_xlnm.Print_Area" localSheetId="15">'Guía de llenado A'!$A$1:$AA$64</definedName>
    <definedName name="_xlnm.Print_Area" localSheetId="16">'Guía de llenado B'!$A$1:$K$42</definedName>
    <definedName name="_xlnm.Print_Area" localSheetId="13">'LA PAZ'!$A$1:$AA$62</definedName>
    <definedName name="_xlnm.Print_Area" localSheetId="10">MICHOACAN!$A$1:$AA$56</definedName>
    <definedName name="_xlnm.Print_Area" localSheetId="12">'PUEBLA '!$A$1:$AA$62</definedName>
    <definedName name="_xlnm.Print_Area" localSheetId="1">SONORA!$A$1:$AA$61</definedName>
    <definedName name="_xlnm.Print_Area" localSheetId="3">TOLUCA!$A$1:$AA$59</definedName>
    <definedName name="_xlnm.Print_Area" localSheetId="4">'TOLUCA (2)'!$A$1:$AA$61</definedName>
    <definedName name="_xlnm.Print_Area" localSheetId="5">'TOLUCA (3)'!$A$1:$AA$61</definedName>
    <definedName name="_xlnm.Print_Area" localSheetId="19">'Vacante '!$A$1:$AE$43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4" i="83" l="1"/>
  <c r="Q37" i="78" l="1"/>
  <c r="Q41" i="78"/>
  <c r="H41" i="78"/>
  <c r="H38" i="84"/>
  <c r="Q37" i="84"/>
  <c r="H37" i="84"/>
  <c r="H48" i="83" l="1"/>
  <c r="H47" i="83"/>
  <c r="H40" i="83"/>
  <c r="I29" i="83"/>
  <c r="Q46" i="78" l="1"/>
  <c r="H46" i="78"/>
  <c r="H45" i="78"/>
  <c r="I30" i="78" l="1"/>
  <c r="L56" i="82" l="1"/>
  <c r="E56" i="82"/>
  <c r="B37" i="82"/>
  <c r="B40" i="82" s="1"/>
  <c r="I30" i="82"/>
  <c r="I28" i="81"/>
  <c r="L54" i="81"/>
  <c r="E54" i="81"/>
  <c r="B35" i="81"/>
  <c r="B38" i="81" s="1"/>
  <c r="L54" i="80"/>
  <c r="E54" i="80"/>
  <c r="B35" i="80"/>
  <c r="B38" i="80" s="1"/>
  <c r="L55" i="76" l="1"/>
  <c r="E55" i="76"/>
  <c r="B36" i="76"/>
  <c r="B39" i="76" s="1"/>
  <c r="I29" i="76"/>
  <c r="L55" i="75"/>
  <c r="E55" i="75"/>
  <c r="B36" i="75"/>
  <c r="B39" i="75" s="1"/>
  <c r="I29" i="75"/>
  <c r="L54" i="70" l="1"/>
  <c r="E54" i="70"/>
  <c r="B35" i="70"/>
  <c r="B38" i="70" s="1"/>
  <c r="I28" i="70"/>
  <c r="L49" i="69"/>
  <c r="E49" i="69"/>
  <c r="B37" i="69"/>
  <c r="B40" i="69" s="1"/>
  <c r="I30" i="69"/>
  <c r="AA5" i="45" l="1"/>
  <c r="AD11" i="45"/>
  <c r="V23" i="45"/>
  <c r="S23" i="45"/>
  <c r="P23" i="45"/>
  <c r="M23" i="45"/>
  <c r="AB23" i="45"/>
  <c r="Y23" i="45"/>
  <c r="G23" i="45"/>
  <c r="AD14" i="45"/>
  <c r="AD15" i="45" s="1"/>
  <c r="AB25" i="31"/>
  <c r="Y25" i="31"/>
  <c r="P25" i="31"/>
  <c r="G25" i="31"/>
  <c r="M25" i="31"/>
  <c r="AE21" i="31"/>
  <c r="AD10" i="31" s="1"/>
  <c r="AE20" i="31"/>
  <c r="AD9" i="31" s="1"/>
  <c r="AE19" i="31"/>
  <c r="AD8" i="31" s="1"/>
  <c r="AE24" i="31"/>
  <c r="AD13" i="31" s="1"/>
  <c r="AE23" i="31"/>
  <c r="AD12" i="31" s="1"/>
  <c r="AE22" i="31"/>
  <c r="AD11" i="31"/>
  <c r="AE16" i="24"/>
  <c r="AE17" i="24"/>
  <c r="AE16" i="25"/>
  <c r="AE15" i="25"/>
  <c r="AE17" i="25"/>
  <c r="AD10" i="25"/>
  <c r="AD11" i="25"/>
  <c r="V25" i="31"/>
  <c r="AE25" i="31" s="1"/>
  <c r="S25" i="31"/>
  <c r="AA5" i="31"/>
  <c r="AE19" i="24"/>
  <c r="AE18" i="24"/>
  <c r="M18" i="25"/>
  <c r="AB18" i="25"/>
  <c r="Y18" i="25"/>
  <c r="V18" i="25"/>
  <c r="S18" i="25"/>
  <c r="P18" i="25"/>
  <c r="G18" i="25"/>
  <c r="Y20" i="24"/>
  <c r="V20" i="24"/>
  <c r="S20" i="24"/>
  <c r="AD12" i="24"/>
  <c r="AB20" i="24"/>
  <c r="AE20" i="24" s="1"/>
  <c r="M20" i="24"/>
  <c r="G20" i="24"/>
  <c r="P20" i="24"/>
  <c r="AA5" i="25"/>
  <c r="AA5" i="24"/>
  <c r="AE18" i="25" l="1"/>
  <c r="AD15" i="31"/>
</calcChain>
</file>

<file path=xl/comments1.xml><?xml version="1.0" encoding="utf-8"?>
<comments xmlns="http://schemas.openxmlformats.org/spreadsheetml/2006/main">
  <authors>
    <author>1A3</author>
  </authors>
  <commentList>
    <comment ref="J8" authorId="0" shapeId="0">
      <text>
        <r>
          <rPr>
            <b/>
            <sz val="9"/>
            <color rgb="FF000000"/>
            <rFont val="Tahoma"/>
            <family val="2"/>
          </rPr>
          <t>1A3: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Desglosar por renglon   1),2),3) Nombre del Hospital  Medico (Contacto) y obketivo cualicuantitativo</t>
        </r>
      </text>
    </comment>
  </commentList>
</comments>
</file>

<file path=xl/comments2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3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4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5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6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7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8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9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10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11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comments12.xml><?xml version="1.0" encoding="utf-8"?>
<comments xmlns="http://schemas.openxmlformats.org/spreadsheetml/2006/main">
  <authors>
    <author>1A3</author>
  </authors>
  <commentList>
    <comment ref="K11" authorId="0" shapeId="0">
      <text>
        <r>
          <rPr>
            <b/>
            <sz val="9"/>
            <color indexed="81"/>
            <rFont val="Tahoma"/>
            <family val="2"/>
          </rPr>
          <t>1A3:</t>
        </r>
        <r>
          <rPr>
            <sz val="9"/>
            <color indexed="81"/>
            <rFont val="Tahoma"/>
            <family val="2"/>
          </rPr>
          <t xml:space="preserve">
Desglosar por renglon   1),2),3) Nombre del Hospital  Medico (Contacto) y obketivo cualicuantitativo</t>
        </r>
      </text>
    </comment>
  </commentList>
</comments>
</file>

<file path=xl/sharedStrings.xml><?xml version="1.0" encoding="utf-8"?>
<sst xmlns="http://schemas.openxmlformats.org/spreadsheetml/2006/main" count="1129" uniqueCount="225">
  <si>
    <t>GERENCIA ADMINISTRATIVA</t>
  </si>
  <si>
    <t>CODIGO</t>
  </si>
  <si>
    <t>SOLICITUD DE VIÁTICOS</t>
  </si>
  <si>
    <t>AS-F-GA-01</t>
  </si>
  <si>
    <t>REVISIÓN</t>
  </si>
  <si>
    <t>00</t>
  </si>
  <si>
    <t>NOMBRE:</t>
  </si>
  <si>
    <t xml:space="preserve">PUESTO </t>
  </si>
  <si>
    <t>NOMBRE</t>
  </si>
  <si>
    <t>FIRMA</t>
  </si>
  <si>
    <t>FECHA</t>
  </si>
  <si>
    <t>REVISÓ</t>
  </si>
  <si>
    <t>Pagos</t>
  </si>
  <si>
    <t>LCP. Hugo Calderón</t>
  </si>
  <si>
    <t>AUTORIZÓ</t>
  </si>
  <si>
    <t>Director Corporativo</t>
  </si>
  <si>
    <t>Lic. Héctor Vélez</t>
  </si>
  <si>
    <t>Coordinador Administrativo</t>
  </si>
  <si>
    <t xml:space="preserve">Lic. Cesar Gonzalez </t>
  </si>
  <si>
    <t>COMISIONES</t>
  </si>
  <si>
    <t>ORIGEN - DESTINO</t>
  </si>
  <si>
    <t>OBJETIVO DEL VIAJE</t>
  </si>
  <si>
    <t>COSTO</t>
  </si>
  <si>
    <t>TOTAL</t>
  </si>
  <si>
    <t>MES</t>
  </si>
  <si>
    <t>Gerencia General</t>
  </si>
  <si>
    <t>Lic. Gerardo Muñoz</t>
  </si>
  <si>
    <t>Osvaldo Roy</t>
  </si>
  <si>
    <t xml:space="preserve">Victor Cartas </t>
  </si>
  <si>
    <t xml:space="preserve">Gerencia descentralizados </t>
  </si>
  <si>
    <t xml:space="preserve">TRANSPORTE </t>
  </si>
  <si>
    <t>ALIMENTOS</t>
  </si>
  <si>
    <t>HOSPEDAJE</t>
  </si>
  <si>
    <t>GASOLINA</t>
  </si>
  <si>
    <t>CASETAS</t>
  </si>
  <si>
    <t>TIPO</t>
  </si>
  <si>
    <t>IMPORTE</t>
  </si>
  <si>
    <t>TAXIS</t>
  </si>
  <si>
    <t>DETALLE USO DE TAXIS</t>
  </si>
  <si>
    <t>NO. DE TAXIS</t>
  </si>
  <si>
    <t>RECORRIDO DE TAXIS</t>
  </si>
  <si>
    <t>DESCENTRALIZADOS</t>
  </si>
  <si>
    <t>Lic. Luis Pozo</t>
  </si>
  <si>
    <t xml:space="preserve"> </t>
  </si>
  <si>
    <t>AVION</t>
  </si>
  <si>
    <t>Pedro Revilla</t>
  </si>
  <si>
    <t xml:space="preserve">SUSPENSIÓN DE VIAJES </t>
  </si>
  <si>
    <t xml:space="preserve">G E R E N C I A      </t>
  </si>
  <si>
    <t>ELABORÓ</t>
  </si>
  <si>
    <t xml:space="preserve">Ejecutivo de ventas </t>
  </si>
  <si>
    <t>Gerente General</t>
  </si>
  <si>
    <t xml:space="preserve">Gerencia Descentralizados </t>
  </si>
  <si>
    <t>Ing.  Gerardo Muñoz</t>
  </si>
  <si>
    <t>Gerencia</t>
  </si>
  <si>
    <t>DESCENTRALIZADOS.</t>
  </si>
  <si>
    <t>1.-Visitar los distintos hospitales para conocer  las necesidades reales de las areas de Anestesiologia, fortalecer la relación con los médicos anestesiologos y en particular con las jefaturas de esta especialidad, identificar los puestos clave que nos ayudaran a generar negocio,identificar los desplazamiento de raquimix III II, y los producos que tengamos dentro de cada Hospital. Checar oportunidades de licitaciones y/o pedidos extraordinarios, dar de alta nuevos médicos, visitar el area de enfermeria, areas administrativas. Cerrar pedidos</t>
  </si>
  <si>
    <t>CUERNAVACA,  CUAUTLA Y TEMIXCO</t>
  </si>
  <si>
    <t>Vacante</t>
  </si>
  <si>
    <t>VACANTE</t>
  </si>
  <si>
    <t>Fecha:</t>
  </si>
  <si>
    <t>Gerencia:</t>
  </si>
  <si>
    <t>Origen</t>
  </si>
  <si>
    <t>Solicitud de Viáticos</t>
  </si>
  <si>
    <t>Destino</t>
  </si>
  <si>
    <t>No</t>
  </si>
  <si>
    <t>Fecha</t>
  </si>
  <si>
    <t>Nombre del solicitante:</t>
  </si>
  <si>
    <t>Fecha del viaje</t>
  </si>
  <si>
    <t>Objetivo del viaje</t>
  </si>
  <si>
    <t>Puesto:</t>
  </si>
  <si>
    <t>No.</t>
  </si>
  <si>
    <t>Auto propio</t>
  </si>
  <si>
    <t>Hospedaje</t>
  </si>
  <si>
    <t>Si</t>
  </si>
  <si>
    <t>Desglose uso de Taxis</t>
  </si>
  <si>
    <t>No. de Taxis</t>
  </si>
  <si>
    <t>Recorrido de Taxis</t>
  </si>
  <si>
    <t>Horario de salida</t>
  </si>
  <si>
    <t>Horario de llegada</t>
  </si>
  <si>
    <t>Fecha de viaje</t>
  </si>
  <si>
    <t>Tipo de transporte</t>
  </si>
  <si>
    <t>¿Requiere compra de boleto para transporte?</t>
  </si>
  <si>
    <t>Concepto</t>
  </si>
  <si>
    <t>Actividad</t>
  </si>
  <si>
    <t xml:space="preserve">Puesto </t>
  </si>
  <si>
    <t>Nombre del solicitante</t>
  </si>
  <si>
    <t>Número de noches</t>
  </si>
  <si>
    <t>Autorizó</t>
  </si>
  <si>
    <t>Elaboró</t>
  </si>
  <si>
    <t>Escribir el día, mes y año en la cual se llena la solicitud de viáticos tecnológico, con el siguiente formato dd -mes completo-aaaa</t>
  </si>
  <si>
    <t>Escribir el nombre completo del empleado, que solicita los  viáticos.</t>
  </si>
  <si>
    <t>Escribir el  puesto del empleado que hace la solicitud de viáticos.</t>
  </si>
  <si>
    <t>Escribir el nombre de la Gerencia  a la que pertence o es reponsable el empleado</t>
  </si>
  <si>
    <t>Escribir el nombre del estado o ciudad de donde inicia su viaje</t>
  </si>
  <si>
    <t>Escribir el nombre del estado o ciudad a la cual se va a dirigir</t>
  </si>
  <si>
    <t>Descibir el motivo por el cual realiza el viaje</t>
  </si>
  <si>
    <t xml:space="preserve">Indicar coion una "X" si requiere boleto de transporte o en caso de aplicar indicar que va a realizar el viaje en carro propio </t>
  </si>
  <si>
    <t>Escribir el día, mes y año en la cual realiza el viaje</t>
  </si>
  <si>
    <t>Indicar el tipo de transporte: avión y/o autobús</t>
  </si>
  <si>
    <t xml:space="preserve">Escribir la hora de salida </t>
  </si>
  <si>
    <t>Escribir la hora de llegada</t>
  </si>
  <si>
    <t>Indicar con una "X" si requiere de hospedaje</t>
  </si>
  <si>
    <t>Indicar el núero de noches que pasara en el hotel</t>
  </si>
  <si>
    <t>Escribir la fecha en la cual hara uso del servicio de taxi</t>
  </si>
  <si>
    <t>Escribir el nombre, puesto y firma del empleado que elaboró la solicitud de viáticos</t>
  </si>
  <si>
    <t>Escribir el nombre, puesto y firma del empleado que autorizó la solicitud de viáticos</t>
  </si>
  <si>
    <t>PUESTO</t>
  </si>
  <si>
    <t>Fecha de salida</t>
  </si>
  <si>
    <t>Salida</t>
  </si>
  <si>
    <t>Lugar</t>
  </si>
  <si>
    <t>Entrada</t>
  </si>
  <si>
    <t>Fecha de entrada</t>
  </si>
  <si>
    <t xml:space="preserve"> Escribir el estado, ciudad y/o municipio en el cual se encuentra el hotel</t>
  </si>
  <si>
    <t>Indicar la fecha en la cual va a llegar al hotel, con el siguiente formato dd -mes completo-aaaa</t>
  </si>
  <si>
    <t>Indicar la fecha en la cual va a dejar el hotel, con el siguiente formato dd -mes completo-aaaa</t>
  </si>
  <si>
    <t>Escribir el nombre del lugar al cual se va a dirigir el solicitante</t>
  </si>
  <si>
    <t>Escribir el nombre del lugar en donde va a tomar el taxi</t>
  </si>
  <si>
    <t>Versió:01</t>
  </si>
  <si>
    <t>Prohibida su reproducción no autorizada</t>
  </si>
  <si>
    <t>Página 1 de 1</t>
  </si>
  <si>
    <t>Analista de métodos y procedimientos</t>
  </si>
  <si>
    <t>Ing. Javier Páez Aldaco</t>
  </si>
  <si>
    <t>Gerente de Calidad</t>
  </si>
  <si>
    <t>QFB. Daniel Gasca Hinojosa</t>
  </si>
  <si>
    <t>Lic. Alan González Moreno</t>
  </si>
  <si>
    <t>Lic. Luis Antonio Pozo Urquizo</t>
  </si>
  <si>
    <t>Lic. Héctor Vélez Rivera</t>
  </si>
  <si>
    <t>ASK-ADM-FOR-007</t>
  </si>
  <si>
    <t xml:space="preserve">Educacion Medica </t>
  </si>
  <si>
    <t xml:space="preserve">AUXILIAR ADMINISTRATIVO </t>
  </si>
  <si>
    <t>Lesly Isamar Zendejas Araiza</t>
  </si>
  <si>
    <t xml:space="preserve">AUXILIAR DE COMPRAS </t>
  </si>
  <si>
    <t>Adriana Arredondo Ortiz</t>
  </si>
  <si>
    <t>X</t>
  </si>
  <si>
    <t>Lesly Zendejas</t>
  </si>
  <si>
    <t>.</t>
  </si>
  <si>
    <t xml:space="preserve">AVION </t>
  </si>
  <si>
    <t>x</t>
  </si>
  <si>
    <t>Daniel Padilla Ramos</t>
  </si>
  <si>
    <t>Coordinador de Educación Médica</t>
  </si>
  <si>
    <t>CDMX</t>
  </si>
  <si>
    <t xml:space="preserve">CDMX </t>
  </si>
  <si>
    <t>SEPTIEMBRE</t>
  </si>
  <si>
    <t>AUTOBUS</t>
  </si>
  <si>
    <t>01/10/2025
al 
03/10/2025</t>
  </si>
  <si>
    <t xml:space="preserve">MICHOACAN </t>
  </si>
  <si>
    <t>IMPARTICIÓN DE TALLERES MÉDICOS PARA FORTALECER LA MARCA; REALIZAR DEMOSTRACIONES DE LAS BUENAS PRÁCTICAS EN EL USO DE LOS PRODUCTOS; RESOLVER DUDAS; ENTREVISTARSE CON EL JEFE DEL SERVICIO EN EL HOSPITAL GENERAL "DR MIGUEL SILVA , CH ZITÁCUARO , HR/HAE MORELIA</t>
  </si>
  <si>
    <t xml:space="preserve">AUTOBUS </t>
  </si>
  <si>
    <t>ZITACOARO</t>
  </si>
  <si>
    <t>MORELIA</t>
  </si>
  <si>
    <t xml:space="preserve">MORELIA </t>
  </si>
  <si>
    <t xml:space="preserve">CARDEL </t>
  </si>
  <si>
    <t>PUEBLA</t>
  </si>
  <si>
    <t>15/10/2025
al 
17/10/2025</t>
  </si>
  <si>
    <t>IMPARTICIÓN DE TALLERES MÉDICOS PARA FORTALECER LA MARCA; REALIZAR DEMOSTRACIONES DE LAS BUENAS PRÁCTICAS EN EL USO DE LOS PRODUCTOS; RESOLVER DUDAS; ENTREVISTARSE CON EL JEFE DEL SERVICIO EN EL HOSPITAL GENERAL DEL SUR DE PUEBLA , HOSPITAL GENERAL Cholula</t>
  </si>
  <si>
    <t xml:space="preserve">PUEBLA </t>
  </si>
  <si>
    <t>CHOLULA</t>
  </si>
  <si>
    <t xml:space="preserve">CHOLULA </t>
  </si>
  <si>
    <t>TOLUCA</t>
  </si>
  <si>
    <t xml:space="preserve">marzo </t>
  </si>
  <si>
    <t>IMPARTICIÓN DE TALLERES MÉDICOS PARA FORTALECER LA MARCA; REALIZAR DEMOSTRACIONES DE LAS BUENAS PRÁCTICAS EN EL USO DE LOS PRODUCTOS; RESOLVER DUDAS; ENTREVISTARSE CON EL JEFE DEL SERVICIO Hospital imss bienestar dr Nicolas san juan TOLUCA</t>
  </si>
  <si>
    <t>12/03/2026
al 
12/03/2026</t>
  </si>
  <si>
    <t>26/03/2026
al 
27/03/2026</t>
  </si>
  <si>
    <t>IMPARTICIÓN DE TALLERES MÉDICOS PARA FORTALECER LA MARCA; REALIZAR DEMOSTRACIONES DE LAS BUENAS PRÁCTICAS EN EL USO DE LOS PRODUCTOS; RESOLVER DUDAS; ENTREVISTARSE CON EL JEFE DEL SERVICIO Hospital imss bienestar dr Nicolas san juan TOLUCA Centro medico issemym tollocan toluca</t>
  </si>
  <si>
    <t>toluca</t>
  </si>
  <si>
    <t>17/03/2026
al 
20/03/2026</t>
  </si>
  <si>
    <t>IMPARTICIÓN DE TALLERES MÉDICOS PARA FORTALECER LA MARCA; REALIZAR DEMOSTRACIONES DE LAS BUENAS PRÁCTICAS EN EL USO DE LOS PRODUCTOS; RESOLVER DUDAS; ENTREVISTARSE CON EL JEFE DEL SERVICIO/JOSE PARRES GRAL DE CUERNAVACA , RAYMUNDO ALARCON GRAL DE CHILPANCINGO , EL QUEMADO GENERAL DE ACAPULCO , Hospital General de Acapulco Dr. Donato G. Alarcón</t>
  </si>
  <si>
    <t xml:space="preserve">CUERNAVACA CHILPANCING ACAPULCO </t>
  </si>
  <si>
    <t xml:space="preserve">CUERNAVACA </t>
  </si>
  <si>
    <t xml:space="preserve">CHILPANCINGO </t>
  </si>
  <si>
    <t xml:space="preserve">ACAPULCO </t>
  </si>
  <si>
    <t>CUER CHIL ACA</t>
  </si>
  <si>
    <t>JULIO</t>
  </si>
  <si>
    <t xml:space="preserve">CUERNAVACA,  </t>
  </si>
  <si>
    <t xml:space="preserve">IMPARTICIÓN DE TALLERES MÉDICOS PARA FORTALECER LA MARCA; REALIZAR DEMOSTRACIONES DE LAS BUENAS PRÁCTICAS EN EL USO DE LOS PRODUCTOS; RESOLVER DUDAS; ENTREVISTARSE CON EL JEFE DEL SERVICIO EN HGR 1 Cuernavaca </t>
  </si>
  <si>
    <t>16/07/2026
AL 
17/07/2026</t>
  </si>
  <si>
    <t>CUERNAVACA</t>
  </si>
  <si>
    <t xml:space="preserve">BAJA CALIFORNIA </t>
  </si>
  <si>
    <t>23/07/2026
AL 
24/07/2026</t>
  </si>
  <si>
    <t>IMPARTICIÓN DE TALLERES MÉDICOS PARA FORTALECER LA MARCA; REALIZAR DEMOSTRACIONES DE LAS BUENAS PRÁCTICAS EN EL USO DE LOS PRODUCTOS; RESOLVER DUDAS; ENTREVISTARSE CON EL JEFE DEL SERVICIO EN EL CLINICA HOSPITAL CABO SAN LUCAS ,  Hospital General de Zona no. 1 - IMSS , HOSPITAL GENERAL ISSSTE LA PAZ BCS , CLINICA HOSPITAL  ISSSTE CARLOS ESTRADA RUIBAL (LA PAZ)</t>
  </si>
  <si>
    <t>CABO SAN LUCAS</t>
  </si>
  <si>
    <t>LA PAZ</t>
  </si>
  <si>
    <t>IMPARTICIÓN DE TALLERES MÉDICOS PARA FORTALECER LA MARCA; REALIZAR DEMOSTRACIONES DE LAS BUENAS PRÁCTICAS EN EL USO DE LOS PRODUCTOS; RESOLVER DUDAS; ENTREVISTARSE CON EL JEFE DEL SERVICIO CLINICAHGR 251 METEPEC ,HGR 252 atlacomulco ,HGr 220  ,HGZ 221</t>
  </si>
  <si>
    <t>METEPEC</t>
  </si>
  <si>
    <t xml:space="preserve">METEPEC </t>
  </si>
  <si>
    <t>ATLACOMULCO</t>
  </si>
  <si>
    <t>Roberto Cruz Guerrero</t>
  </si>
  <si>
    <t>ESPECIALISTA DE PRODUCTOS</t>
  </si>
  <si>
    <t>CASA</t>
  </si>
  <si>
    <t>ESTACIÓN DE AUTOBUSES DE LA CD. DE MX.</t>
  </si>
  <si>
    <t>ESTACIÓN DE AUTOBUSES DE METEPEC</t>
  </si>
  <si>
    <t>HOTEL</t>
  </si>
  <si>
    <t>HGR 251</t>
  </si>
  <si>
    <t>ESTACIÓN DE AUTOBUSES DE ATLACOMULCO</t>
  </si>
  <si>
    <t>HGR 252 ATLACOMULCO</t>
  </si>
  <si>
    <t>ESTACIÓN DE AUTOBUSES DE TOLUCA</t>
  </si>
  <si>
    <t>HGR 220</t>
  </si>
  <si>
    <t>HGR 221</t>
  </si>
  <si>
    <t>COORDINADOR DE EDUCACIÓN MÉDICA</t>
  </si>
  <si>
    <t>DANIEL PADILLA</t>
  </si>
  <si>
    <t>METEPEC
ATLACOMULCO
TOLUCA</t>
  </si>
  <si>
    <t>METEPEC, ATLACOMULCO</t>
  </si>
  <si>
    <t>Daniel Padilla</t>
  </si>
  <si>
    <t>HERMOSILLO</t>
  </si>
  <si>
    <t>27/10/2026
AL 
28/10/2026</t>
  </si>
  <si>
    <t>OCTUBRE</t>
  </si>
  <si>
    <t>13/10/2026
AL
16/10/2026</t>
  </si>
  <si>
    <t>HERMOSILLO
OBREGÓN</t>
  </si>
  <si>
    <t>IMPARTICIÓN DE TALLERES MÉDICOS PARA FORTALECER LA MARCA; REALIZAR DEMOSTRACIONES DE LAS BUENAS PRÁCTICAS EN EL USO DE LOS PRODUCTOS; RESOLVER DUDAS; ENTREVISTARSE CON EL JEFE DEL SERVICIO EN HGP  HERMOSILLO , HGZ 14 HERMOSILLO, HGR 1 CD. OBREGÓN, CMNN HE CD. OBREGÓN.</t>
  </si>
  <si>
    <t>OBREGÓN</t>
  </si>
  <si>
    <t>AUTOBÚS</t>
  </si>
  <si>
    <t>HERMOSILLO, OBREGÓN</t>
  </si>
  <si>
    <t>AICM</t>
  </si>
  <si>
    <t>AEROPUERTO DE HERMOSILLO</t>
  </si>
  <si>
    <t>HGP HERMOSILLO</t>
  </si>
  <si>
    <t>HGZ 14</t>
  </si>
  <si>
    <t>ESTACIÓN DE AUTOBUSES DE HERMOSILLO</t>
  </si>
  <si>
    <t>ESTACIÓN DE AUTOBUSES DE OBREGÓN</t>
  </si>
  <si>
    <t>HGR 1 OBREGÓN</t>
  </si>
  <si>
    <t>CMNN HE CD. OBREGÓN</t>
  </si>
  <si>
    <t>AEROPUERTO DE OBREGÓN</t>
  </si>
  <si>
    <t>ROBERTO CRUZ GUERRERO</t>
  </si>
  <si>
    <t xml:space="preserve">CUERNAVACA  </t>
  </si>
  <si>
    <t>ESTACIÓN DE AUTOBUSES DE CUERNAVACA</t>
  </si>
  <si>
    <t>HGR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</si>
</sst>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#,##0.00&quot; &quot;;#,##0.00&quot; &quot;;&quot;-&quot;#&quot; &quot;;&quot; &quot;@&quot; &quot;"/>
    <numFmt numFmtId="165" formatCode="_-&quot;$&quot;* #,##0.00_-;\-&quot;$&quot;* #,##0.00_-;_-&quot;$&quot;* &quot;-&quot;??_-;_-@"/>
    <numFmt numFmtId="166" formatCode="dd/mm/yy;@"/>
    <numFmt numFmtId="167" formatCode="&quot;$&quot;#,##0.0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11"/>
      <color rgb="FF000000"/>
      <name val="Liberation Sans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8"/>
      <color theme="1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10"/>
      <color rgb="FF000000"/>
      <name val="Arial"/>
      <family val="2"/>
    </font>
    <font>
      <b/>
      <sz val="9"/>
      <color indexed="8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6"/>
      <color rgb="FF000000"/>
      <name val="Arial"/>
      <family val="2"/>
    </font>
    <font>
      <sz val="6"/>
      <name val="Calibri"/>
      <family val="2"/>
    </font>
    <font>
      <b/>
      <sz val="11"/>
      <name val="Arial"/>
      <family val="2"/>
    </font>
    <font>
      <sz val="8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6"/>
      <color theme="4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4" fontId="10" fillId="0" borderId="0" applyFont="0" applyBorder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6">
    <xf numFmtId="0" fontId="0" fillId="0" borderId="0" xfId="0"/>
    <xf numFmtId="0" fontId="2" fillId="0" borderId="0" xfId="0" applyFont="1"/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center" vertical="center"/>
    </xf>
    <xf numFmtId="0" fontId="3" fillId="0" borderId="0" xfId="2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wrapText="1"/>
    </xf>
    <xf numFmtId="0" fontId="13" fillId="0" borderId="4" xfId="2" applyFont="1" applyBorder="1" applyAlignment="1">
      <alignment vertical="center"/>
    </xf>
    <xf numFmtId="0" fontId="11" fillId="0" borderId="0" xfId="2" applyFont="1" applyAlignment="1">
      <alignment horizontal="right" vertical="center"/>
    </xf>
    <xf numFmtId="0" fontId="2" fillId="0" borderId="0" xfId="0" applyFont="1" applyAlignment="1">
      <alignment vertical="center" wrapText="1"/>
    </xf>
    <xf numFmtId="44" fontId="8" fillId="7" borderId="15" xfId="0" applyNumberFormat="1" applyFont="1" applyFill="1" applyBorder="1"/>
    <xf numFmtId="0" fontId="17" fillId="0" borderId="0" xfId="0" applyFont="1"/>
    <xf numFmtId="6" fontId="18" fillId="0" borderId="0" xfId="0" applyNumberFormat="1" applyFont="1" applyAlignment="1">
      <alignment horizontal="center" vertical="center"/>
    </xf>
    <xf numFmtId="0" fontId="16" fillId="0" borderId="0" xfId="0" applyFont="1"/>
    <xf numFmtId="44" fontId="2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44" fontId="7" fillId="0" borderId="0" xfId="0" applyNumberFormat="1" applyFont="1"/>
    <xf numFmtId="44" fontId="19" fillId="0" borderId="0" xfId="0" applyNumberFormat="1" applyFont="1"/>
    <xf numFmtId="165" fontId="2" fillId="0" borderId="0" xfId="0" applyNumberFormat="1" applyFont="1"/>
    <xf numFmtId="0" fontId="21" fillId="0" borderId="0" xfId="0" applyFont="1"/>
    <xf numFmtId="44" fontId="24" fillId="0" borderId="0" xfId="1" applyFont="1" applyAlignment="1">
      <alignment horizontal="center" vertical="center"/>
    </xf>
    <xf numFmtId="44" fontId="22" fillId="0" borderId="0" xfId="1" applyFont="1"/>
    <xf numFmtId="44" fontId="2" fillId="6" borderId="10" xfId="1" applyFont="1" applyFill="1" applyBorder="1" applyAlignment="1">
      <alignment horizontal="center" vertical="center"/>
    </xf>
    <xf numFmtId="44" fontId="2" fillId="6" borderId="11" xfId="1" applyFont="1" applyFill="1" applyBorder="1" applyAlignment="1">
      <alignment horizontal="center" vertical="center"/>
    </xf>
    <xf numFmtId="44" fontId="2" fillId="6" borderId="12" xfId="1" applyFont="1" applyFill="1" applyBorder="1" applyAlignment="1">
      <alignment horizontal="center" vertical="center"/>
    </xf>
    <xf numFmtId="0" fontId="25" fillId="0" borderId="0" xfId="0" applyFont="1"/>
    <xf numFmtId="9" fontId="7" fillId="0" borderId="0" xfId="0" applyNumberFormat="1" applyFont="1"/>
    <xf numFmtId="44" fontId="27" fillId="0" borderId="6" xfId="1" applyFont="1" applyFill="1" applyBorder="1" applyAlignment="1">
      <alignment horizontal="center" vertical="center"/>
    </xf>
    <xf numFmtId="0" fontId="2" fillId="0" borderId="6" xfId="0" applyFont="1" applyBorder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44" fontId="18" fillId="0" borderId="16" xfId="1" applyFont="1" applyBorder="1" applyAlignment="1">
      <alignment horizontal="center" vertical="center"/>
    </xf>
    <xf numFmtId="44" fontId="16" fillId="0" borderId="17" xfId="1" applyFont="1" applyBorder="1"/>
    <xf numFmtId="44" fontId="16" fillId="0" borderId="18" xfId="1" applyFont="1" applyBorder="1"/>
    <xf numFmtId="44" fontId="2" fillId="0" borderId="11" xfId="1" applyFont="1" applyBorder="1" applyAlignment="1">
      <alignment horizontal="center"/>
    </xf>
    <xf numFmtId="0" fontId="36" fillId="0" borderId="0" xfId="0" applyFont="1"/>
    <xf numFmtId="0" fontId="2" fillId="0" borderId="4" xfId="0" applyFont="1" applyBorder="1" applyAlignment="1">
      <alignment horizontal="left"/>
    </xf>
    <xf numFmtId="44" fontId="2" fillId="0" borderId="4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26" fillId="0" borderId="0" xfId="0" applyFont="1"/>
    <xf numFmtId="17" fontId="37" fillId="0" borderId="4" xfId="2" applyNumberFormat="1" applyFont="1" applyBorder="1"/>
    <xf numFmtId="0" fontId="13" fillId="0" borderId="0" xfId="2" applyFont="1"/>
    <xf numFmtId="0" fontId="36" fillId="0" borderId="4" xfId="0" applyFont="1" applyBorder="1"/>
    <xf numFmtId="0" fontId="6" fillId="0" borderId="4" xfId="0" applyFont="1" applyBorder="1"/>
    <xf numFmtId="0" fontId="37" fillId="0" borderId="4" xfId="2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36" fillId="0" borderId="11" xfId="0" applyFont="1" applyBorder="1" applyAlignment="1">
      <alignment horizontal="left" vertical="center" wrapText="1"/>
    </xf>
    <xf numFmtId="0" fontId="36" fillId="0" borderId="11" xfId="0" applyFont="1" applyBorder="1" applyAlignment="1">
      <alignment horizontal="center" vertical="center" wrapText="1"/>
    </xf>
    <xf numFmtId="0" fontId="26" fillId="0" borderId="14" xfId="0" applyFont="1" applyBorder="1" applyAlignment="1">
      <alignment vertical="center" textRotation="90" wrapText="1"/>
    </xf>
    <xf numFmtId="0" fontId="34" fillId="0" borderId="0" xfId="2" applyFont="1"/>
    <xf numFmtId="0" fontId="11" fillId="0" borderId="4" xfId="2" applyFont="1" applyBorder="1" applyAlignment="1">
      <alignment horizontal="right"/>
    </xf>
    <xf numFmtId="0" fontId="36" fillId="0" borderId="3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textRotation="180" wrapText="1"/>
    </xf>
    <xf numFmtId="0" fontId="36" fillId="0" borderId="0" xfId="0" applyFont="1" applyAlignment="1">
      <alignment horizontal="center"/>
    </xf>
    <xf numFmtId="16" fontId="36" fillId="0" borderId="0" xfId="0" applyNumberFormat="1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wrapText="1"/>
    </xf>
    <xf numFmtId="0" fontId="36" fillId="0" borderId="1" xfId="0" applyFont="1" applyBorder="1"/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right"/>
    </xf>
    <xf numFmtId="0" fontId="37" fillId="0" borderId="0" xfId="2" applyFont="1"/>
    <xf numFmtId="44" fontId="26" fillId="0" borderId="0" xfId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0" fontId="40" fillId="17" borderId="1" xfId="0" applyFont="1" applyFill="1" applyBorder="1"/>
    <xf numFmtId="0" fontId="41" fillId="16" borderId="1" xfId="0" applyFont="1" applyFill="1" applyBorder="1"/>
    <xf numFmtId="0" fontId="41" fillId="16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44" fontId="7" fillId="0" borderId="0" xfId="1" applyFont="1"/>
    <xf numFmtId="167" fontId="2" fillId="0" borderId="0" xfId="0" applyNumberFormat="1" applyFont="1"/>
    <xf numFmtId="0" fontId="3" fillId="0" borderId="4" xfId="2" applyBorder="1"/>
    <xf numFmtId="0" fontId="36" fillId="0" borderId="4" xfId="0" applyFont="1" applyBorder="1" applyAlignment="1">
      <alignment horizontal="center" vertical="center" wrapText="1"/>
    </xf>
    <xf numFmtId="6" fontId="36" fillId="0" borderId="4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167" fontId="2" fillId="0" borderId="0" xfId="1" applyNumberFormat="1" applyFont="1" applyBorder="1"/>
    <xf numFmtId="6" fontId="36" fillId="0" borderId="0" xfId="0" applyNumberFormat="1" applyFont="1" applyAlignment="1">
      <alignment horizontal="center" vertical="center" wrapText="1"/>
    </xf>
    <xf numFmtId="167" fontId="42" fillId="0" borderId="0" xfId="1" applyNumberFormat="1" applyFont="1" applyAlignment="1">
      <alignment horizontal="left"/>
    </xf>
    <xf numFmtId="0" fontId="2" fillId="0" borderId="11" xfId="0" applyFont="1" applyBorder="1" applyAlignment="1">
      <alignment horizontal="center" vertical="center" wrapText="1"/>
    </xf>
    <xf numFmtId="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2" fillId="0" borderId="0" xfId="0" applyFont="1" applyAlignment="1">
      <alignment horizontal="left" vertical="center"/>
    </xf>
    <xf numFmtId="167" fontId="42" fillId="0" borderId="0" xfId="1" applyNumberFormat="1" applyFont="1" applyAlignment="1">
      <alignment horizontal="left" vertical="center"/>
    </xf>
    <xf numFmtId="167" fontId="42" fillId="0" borderId="0" xfId="0" applyNumberFormat="1" applyFont="1" applyAlignment="1">
      <alignment horizontal="left" vertical="center"/>
    </xf>
    <xf numFmtId="44" fontId="44" fillId="0" borderId="0" xfId="1" applyFont="1"/>
    <xf numFmtId="0" fontId="36" fillId="0" borderId="2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textRotation="180" wrapText="1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6" fillId="1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6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14" fontId="36" fillId="0" borderId="0" xfId="0" applyNumberFormat="1" applyFont="1" applyAlignment="1">
      <alignment horizontal="center" vertical="center"/>
    </xf>
    <xf numFmtId="167" fontId="5" fillId="0" borderId="0" xfId="1" applyNumberFormat="1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180" wrapText="1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6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5" fillId="0" borderId="4" xfId="2" applyFont="1" applyBorder="1"/>
    <xf numFmtId="0" fontId="12" fillId="0" borderId="0" xfId="0" applyFont="1"/>
    <xf numFmtId="0" fontId="8" fillId="0" borderId="0" xfId="0" applyFont="1"/>
    <xf numFmtId="0" fontId="8" fillId="0" borderId="0" xfId="0" applyFont="1" applyAlignment="1">
      <alignment vertical="center" wrapText="1"/>
    </xf>
    <xf numFmtId="0" fontId="14" fillId="0" borderId="0" xfId="0" applyFont="1"/>
    <xf numFmtId="44" fontId="14" fillId="0" borderId="0" xfId="1" applyFont="1"/>
    <xf numFmtId="44" fontId="46" fillId="0" borderId="0" xfId="1" applyFont="1"/>
    <xf numFmtId="0" fontId="5" fillId="0" borderId="0" xfId="0" applyFont="1" applyAlignment="1">
      <alignment horizontal="left" vertical="center"/>
    </xf>
    <xf numFmtId="167" fontId="8" fillId="0" borderId="0" xfId="0" applyNumberFormat="1" applyFont="1"/>
    <xf numFmtId="167" fontId="47" fillId="0" borderId="0" xfId="1" applyNumberFormat="1" applyFont="1" applyAlignment="1">
      <alignment horizontal="left" vertical="center"/>
    </xf>
    <xf numFmtId="167" fontId="47" fillId="0" borderId="0" xfId="0" applyNumberFormat="1" applyFont="1" applyBorder="1" applyAlignment="1">
      <alignment horizontal="left" vertical="center"/>
    </xf>
    <xf numFmtId="167" fontId="26" fillId="0" borderId="0" xfId="0" applyNumberFormat="1" applyFont="1"/>
    <xf numFmtId="167" fontId="47" fillId="0" borderId="0" xfId="2" applyNumberFormat="1" applyFont="1"/>
    <xf numFmtId="167" fontId="26" fillId="0" borderId="0" xfId="0" applyNumberFormat="1" applyFont="1" applyAlignment="1">
      <alignment vertical="center" wrapText="1"/>
    </xf>
    <xf numFmtId="167" fontId="26" fillId="0" borderId="0" xfId="1" applyNumberFormat="1" applyFont="1"/>
    <xf numFmtId="167" fontId="47" fillId="0" borderId="0" xfId="1" applyNumberFormat="1" applyFont="1"/>
    <xf numFmtId="167" fontId="47" fillId="0" borderId="0" xfId="0" applyNumberFormat="1" applyFont="1" applyAlignment="1">
      <alignment horizontal="left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35" fillId="0" borderId="17" xfId="0" applyFont="1" applyBorder="1"/>
    <xf numFmtId="0" fontId="35" fillId="0" borderId="18" xfId="0" applyFont="1" applyBorder="1"/>
    <xf numFmtId="44" fontId="2" fillId="6" borderId="10" xfId="1" applyFont="1" applyFill="1" applyBorder="1" applyAlignment="1">
      <alignment horizontal="center" vertical="center"/>
    </xf>
    <xf numFmtId="44" fontId="2" fillId="6" borderId="11" xfId="1" applyFont="1" applyFill="1" applyBorder="1" applyAlignment="1">
      <alignment horizontal="center" vertical="center"/>
    </xf>
    <xf numFmtId="44" fontId="2" fillId="6" borderId="12" xfId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6" fillId="0" borderId="17" xfId="0" applyFont="1" applyBorder="1"/>
    <xf numFmtId="0" fontId="16" fillId="0" borderId="18" xfId="0" applyFont="1" applyBorder="1"/>
    <xf numFmtId="44" fontId="18" fillId="0" borderId="19" xfId="1" applyFont="1" applyBorder="1" applyAlignment="1">
      <alignment horizontal="center" vertical="center"/>
    </xf>
    <xf numFmtId="44" fontId="18" fillId="0" borderId="20" xfId="1" applyFont="1" applyBorder="1" applyAlignment="1">
      <alignment horizontal="center" vertical="center"/>
    </xf>
    <xf numFmtId="44" fontId="18" fillId="0" borderId="21" xfId="1" applyFont="1" applyBorder="1" applyAlignment="1">
      <alignment horizontal="center" vertical="center"/>
    </xf>
    <xf numFmtId="44" fontId="18" fillId="0" borderId="28" xfId="1" applyFont="1" applyBorder="1" applyAlignment="1">
      <alignment horizontal="center" vertical="center"/>
    </xf>
    <xf numFmtId="44" fontId="16" fillId="0" borderId="29" xfId="1" applyFont="1" applyBorder="1"/>
    <xf numFmtId="44" fontId="16" fillId="0" borderId="30" xfId="1" applyFont="1" applyBorder="1"/>
    <xf numFmtId="44" fontId="2" fillId="6" borderId="28" xfId="1" applyFont="1" applyFill="1" applyBorder="1" applyAlignment="1">
      <alignment horizontal="center" vertical="center"/>
    </xf>
    <xf numFmtId="44" fontId="2" fillId="6" borderId="29" xfId="1" applyFont="1" applyFill="1" applyBorder="1" applyAlignment="1">
      <alignment horizontal="center" vertical="center"/>
    </xf>
    <xf numFmtId="44" fontId="2" fillId="6" borderId="32" xfId="1" applyFont="1" applyFill="1" applyBorder="1" applyAlignment="1">
      <alignment horizontal="center" vertical="center"/>
    </xf>
    <xf numFmtId="44" fontId="2" fillId="6" borderId="33" xfId="1" applyFont="1" applyFill="1" applyBorder="1" applyAlignment="1">
      <alignment horizontal="center" vertical="center"/>
    </xf>
    <xf numFmtId="44" fontId="2" fillId="6" borderId="30" xfId="1" applyFont="1" applyFill="1" applyBorder="1" applyAlignment="1">
      <alignment horizontal="center" vertical="center"/>
    </xf>
    <xf numFmtId="44" fontId="18" fillId="0" borderId="16" xfId="1" applyFont="1" applyBorder="1" applyAlignment="1">
      <alignment horizontal="center" vertical="center"/>
    </xf>
    <xf numFmtId="44" fontId="16" fillId="0" borderId="17" xfId="1" applyFont="1" applyBorder="1"/>
    <xf numFmtId="44" fontId="16" fillId="0" borderId="18" xfId="1" applyFont="1" applyBorder="1"/>
    <xf numFmtId="0" fontId="32" fillId="0" borderId="16" xfId="0" applyFont="1" applyBorder="1" applyAlignment="1">
      <alignment horizontal="center" vertical="center"/>
    </xf>
    <xf numFmtId="0" fontId="33" fillId="0" borderId="17" xfId="0" applyFont="1" applyBorder="1"/>
    <xf numFmtId="0" fontId="33" fillId="0" borderId="18" xfId="0" applyFont="1" applyBorder="1"/>
    <xf numFmtId="0" fontId="17" fillId="0" borderId="31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14" fontId="4" fillId="0" borderId="10" xfId="2" applyNumberFormat="1" applyFont="1" applyBorder="1" applyAlignment="1">
      <alignment horizontal="center" vertical="center"/>
    </xf>
    <xf numFmtId="14" fontId="4" fillId="0" borderId="11" xfId="2" applyNumberFormat="1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10" xfId="2" applyBorder="1" applyAlignment="1">
      <alignment horizontal="center" vertical="center" wrapText="1"/>
    </xf>
    <xf numFmtId="0" fontId="3" fillId="0" borderId="11" xfId="2" applyBorder="1" applyAlignment="1">
      <alignment horizontal="center" vertical="center" wrapText="1"/>
    </xf>
    <xf numFmtId="0" fontId="3" fillId="0" borderId="12" xfId="2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4" fontId="2" fillId="0" borderId="10" xfId="1" applyFont="1" applyBorder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44" fontId="2" fillId="0" borderId="12" xfId="1" applyFont="1" applyBorder="1" applyAlignment="1">
      <alignment horizontal="center" vertical="center"/>
    </xf>
    <xf numFmtId="8" fontId="8" fillId="7" borderId="10" xfId="1" applyNumberFormat="1" applyFont="1" applyFill="1" applyBorder="1" applyAlignment="1">
      <alignment horizontal="center" vertical="center"/>
    </xf>
    <xf numFmtId="44" fontId="8" fillId="7" borderId="11" xfId="1" applyFont="1" applyFill="1" applyBorder="1" applyAlignment="1">
      <alignment horizontal="center" vertical="center"/>
    </xf>
    <xf numFmtId="44" fontId="8" fillId="7" borderId="12" xfId="1" applyFont="1" applyFill="1" applyBorder="1" applyAlignment="1">
      <alignment horizontal="center" vertical="center"/>
    </xf>
    <xf numFmtId="44" fontId="8" fillId="7" borderId="10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1" fontId="8" fillId="7" borderId="10" xfId="0" applyNumberFormat="1" applyFont="1" applyFill="1" applyBorder="1" applyAlignment="1">
      <alignment horizontal="center" vertical="center"/>
    </xf>
    <xf numFmtId="1" fontId="8" fillId="7" borderId="11" xfId="0" applyNumberFormat="1" applyFont="1" applyFill="1" applyBorder="1" applyAlignment="1">
      <alignment horizontal="center" vertical="center"/>
    </xf>
    <xf numFmtId="1" fontId="8" fillId="7" borderId="12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44" fontId="2" fillId="6" borderId="23" xfId="1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8" fontId="27" fillId="7" borderId="10" xfId="1" applyNumberFormat="1" applyFont="1" applyFill="1" applyBorder="1" applyAlignment="1">
      <alignment horizontal="center" vertical="center"/>
    </xf>
    <xf numFmtId="44" fontId="27" fillId="7" borderId="12" xfId="1" applyFont="1" applyFill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 wrapText="1"/>
    </xf>
    <xf numFmtId="16" fontId="7" fillId="0" borderId="12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44" fontId="9" fillId="0" borderId="10" xfId="1" applyFont="1" applyBorder="1" applyAlignment="1">
      <alignment horizontal="center" vertical="center"/>
    </xf>
    <xf numFmtId="44" fontId="9" fillId="0" borderId="12" xfId="1" applyFont="1" applyBorder="1" applyAlignment="1">
      <alignment horizontal="center" vertical="center"/>
    </xf>
    <xf numFmtId="44" fontId="9" fillId="0" borderId="5" xfId="1" applyFont="1" applyBorder="1" applyAlignment="1">
      <alignment horizontal="center" vertical="center"/>
    </xf>
    <xf numFmtId="44" fontId="9" fillId="0" borderId="7" xfId="1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 vertical="center"/>
    </xf>
    <xf numFmtId="16" fontId="7" fillId="0" borderId="12" xfId="0" applyNumberFormat="1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6" fontId="14" fillId="0" borderId="10" xfId="0" applyNumberFormat="1" applyFont="1" applyBorder="1" applyAlignment="1">
      <alignment horizontal="center" vertical="center" wrapText="1"/>
    </xf>
    <xf numFmtId="16" fontId="14" fillId="0" borderId="12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5" fillId="0" borderId="6" xfId="2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17" fontId="13" fillId="0" borderId="4" xfId="2" applyNumberFormat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16" fontId="36" fillId="0" borderId="28" xfId="0" applyNumberFormat="1" applyFont="1" applyBorder="1" applyAlignment="1">
      <alignment horizontal="center" vertical="center" wrapText="1"/>
    </xf>
    <xf numFmtId="0" fontId="37" fillId="0" borderId="29" xfId="0" applyFont="1" applyBorder="1"/>
    <xf numFmtId="0" fontId="36" fillId="0" borderId="3" xfId="0" applyFont="1" applyBorder="1" applyAlignment="1">
      <alignment horizontal="center" vertical="center"/>
    </xf>
    <xf numFmtId="0" fontId="36" fillId="15" borderId="10" xfId="0" applyFont="1" applyFill="1" applyBorder="1" applyAlignment="1">
      <alignment horizontal="center" vertical="center" wrapText="1"/>
    </xf>
    <xf numFmtId="0" fontId="36" fillId="15" borderId="12" xfId="0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 wrapText="1"/>
    </xf>
    <xf numFmtId="16" fontId="36" fillId="15" borderId="1" xfId="0" applyNumberFormat="1" applyFont="1" applyFill="1" applyBorder="1" applyAlignment="1">
      <alignment horizontal="center" vertical="center" wrapText="1"/>
    </xf>
    <xf numFmtId="16" fontId="36" fillId="0" borderId="10" xfId="0" applyNumberFormat="1" applyFont="1" applyBorder="1" applyAlignment="1">
      <alignment horizontal="center" vertical="center" wrapText="1"/>
    </xf>
    <xf numFmtId="16" fontId="36" fillId="0" borderId="1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6" fillId="0" borderId="11" xfId="0" applyFont="1" applyBorder="1" applyAlignment="1">
      <alignment vertical="center" wrapText="1"/>
    </xf>
    <xf numFmtId="0" fontId="36" fillId="0" borderId="12" xfId="0" applyFont="1" applyBorder="1" applyAlignment="1">
      <alignment vertical="center" wrapText="1"/>
    </xf>
    <xf numFmtId="0" fontId="36" fillId="0" borderId="10" xfId="0" applyFont="1" applyBorder="1" applyAlignment="1">
      <alignment horizontal="left" vertical="center" wrapText="1"/>
    </xf>
    <xf numFmtId="0" fontId="36" fillId="0" borderId="11" xfId="0" applyFont="1" applyBorder="1" applyAlignment="1">
      <alignment horizontal="left" vertical="center" wrapText="1"/>
    </xf>
    <xf numFmtId="0" fontId="36" fillId="0" borderId="12" xfId="0" applyFont="1" applyBorder="1" applyAlignment="1">
      <alignment horizontal="left" vertical="center" wrapText="1"/>
    </xf>
    <xf numFmtId="16" fontId="7" fillId="0" borderId="1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" fontId="7" fillId="0" borderId="10" xfId="0" applyNumberFormat="1" applyFont="1" applyBorder="1" applyAlignment="1">
      <alignment horizontal="center"/>
    </xf>
    <xf numFmtId="16" fontId="7" fillId="0" borderId="12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17" fontId="12" fillId="0" borderId="4" xfId="0" applyNumberFormat="1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 wrapText="1"/>
    </xf>
    <xf numFmtId="0" fontId="37" fillId="0" borderId="3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16" fontId="36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/>
    <xf numFmtId="0" fontId="36" fillId="0" borderId="1" xfId="0" applyFont="1" applyBorder="1" applyAlignment="1">
      <alignment horizontal="center" vertical="center" wrapText="1"/>
    </xf>
    <xf numFmtId="21" fontId="36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180" wrapText="1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" fontId="36" fillId="0" borderId="12" xfId="0" applyNumberFormat="1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180"/>
    </xf>
    <xf numFmtId="0" fontId="36" fillId="0" borderId="0" xfId="0" applyFont="1" applyAlignment="1">
      <alignment horizontal="center" vertical="center" wrapText="1"/>
    </xf>
    <xf numFmtId="0" fontId="39" fillId="16" borderId="1" xfId="2" applyFont="1" applyFill="1" applyBorder="1" applyAlignment="1">
      <alignment horizontal="center" vertical="center"/>
    </xf>
    <xf numFmtId="0" fontId="37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15" borderId="10" xfId="0" applyFont="1" applyFill="1" applyBorder="1" applyAlignment="1">
      <alignment horizontal="center"/>
    </xf>
    <xf numFmtId="0" fontId="8" fillId="15" borderId="11" xfId="0" applyFont="1" applyFill="1" applyBorder="1" applyAlignment="1">
      <alignment horizontal="center"/>
    </xf>
    <xf numFmtId="0" fontId="8" fillId="15" borderId="12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/>
    </xf>
    <xf numFmtId="0" fontId="37" fillId="0" borderId="1" xfId="2" applyFont="1" applyBorder="1" applyAlignment="1">
      <alignment horizontal="center" vertical="center"/>
    </xf>
    <xf numFmtId="14" fontId="3" fillId="0" borderId="1" xfId="2" applyNumberFormat="1" applyBorder="1" applyAlignment="1">
      <alignment horizontal="center" vertical="center"/>
    </xf>
    <xf numFmtId="0" fontId="39" fillId="16" borderId="8" xfId="2" applyFont="1" applyFill="1" applyBorder="1" applyAlignment="1">
      <alignment horizontal="center" vertical="center"/>
    </xf>
    <xf numFmtId="0" fontId="39" fillId="16" borderId="4" xfId="2" applyFont="1" applyFill="1" applyBorder="1" applyAlignment="1">
      <alignment horizontal="center" vertical="center"/>
    </xf>
    <xf numFmtId="0" fontId="39" fillId="16" borderId="9" xfId="2" applyFont="1" applyFill="1" applyBorder="1" applyAlignment="1">
      <alignment horizontal="center" vertical="center"/>
    </xf>
    <xf numFmtId="0" fontId="39" fillId="16" borderId="10" xfId="2" applyFont="1" applyFill="1" applyBorder="1" applyAlignment="1">
      <alignment horizontal="center" vertical="center"/>
    </xf>
    <xf numFmtId="0" fontId="39" fillId="16" borderId="11" xfId="2" applyFont="1" applyFill="1" applyBorder="1" applyAlignment="1">
      <alignment horizontal="center" vertical="center"/>
    </xf>
    <xf numFmtId="0" fontId="39" fillId="16" borderId="12" xfId="2" applyFont="1" applyFill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 vertical="center"/>
    </xf>
    <xf numFmtId="0" fontId="36" fillId="15" borderId="2" xfId="0" applyFont="1" applyFill="1" applyBorder="1" applyAlignment="1">
      <alignment horizontal="center" vertical="center" wrapText="1"/>
    </xf>
    <xf numFmtId="0" fontId="36" fillId="15" borderId="3" xfId="0" applyFont="1" applyFill="1" applyBorder="1" applyAlignment="1">
      <alignment horizontal="center" vertical="center" wrapText="1"/>
    </xf>
    <xf numFmtId="0" fontId="36" fillId="15" borderId="10" xfId="0" applyFont="1" applyFill="1" applyBorder="1" applyAlignment="1">
      <alignment horizontal="center" vertical="center"/>
    </xf>
    <xf numFmtId="0" fontId="36" fillId="15" borderId="11" xfId="0" applyFont="1" applyFill="1" applyBorder="1" applyAlignment="1">
      <alignment horizontal="center" vertical="center"/>
    </xf>
    <xf numFmtId="0" fontId="36" fillId="15" borderId="5" xfId="0" applyFont="1" applyFill="1" applyBorder="1" applyAlignment="1">
      <alignment horizontal="center" vertical="center" wrapText="1"/>
    </xf>
    <xf numFmtId="0" fontId="36" fillId="15" borderId="7" xfId="0" applyFont="1" applyFill="1" applyBorder="1" applyAlignment="1">
      <alignment horizontal="center" vertical="center" wrapText="1"/>
    </xf>
    <xf numFmtId="0" fontId="36" fillId="15" borderId="8" xfId="0" applyFont="1" applyFill="1" applyBorder="1" applyAlignment="1">
      <alignment horizontal="center" vertical="center" wrapText="1"/>
    </xf>
    <xf numFmtId="0" fontId="36" fillId="15" borderId="9" xfId="0" applyFont="1" applyFill="1" applyBorder="1" applyAlignment="1">
      <alignment horizontal="center" vertical="center" wrapText="1"/>
    </xf>
    <xf numFmtId="16" fontId="36" fillId="15" borderId="5" xfId="0" applyNumberFormat="1" applyFont="1" applyFill="1" applyBorder="1" applyAlignment="1">
      <alignment horizontal="center" vertical="center" wrapText="1"/>
    </xf>
    <xf numFmtId="16" fontId="36" fillId="15" borderId="6" xfId="0" applyNumberFormat="1" applyFont="1" applyFill="1" applyBorder="1" applyAlignment="1">
      <alignment horizontal="center" vertical="center" wrapText="1"/>
    </xf>
    <xf numFmtId="16" fontId="36" fillId="15" borderId="7" xfId="0" applyNumberFormat="1" applyFont="1" applyFill="1" applyBorder="1" applyAlignment="1">
      <alignment horizontal="center" vertical="center" wrapText="1"/>
    </xf>
    <xf numFmtId="16" fontId="36" fillId="15" borderId="8" xfId="0" applyNumberFormat="1" applyFont="1" applyFill="1" applyBorder="1" applyAlignment="1">
      <alignment horizontal="center" vertical="center" wrapText="1"/>
    </xf>
    <xf numFmtId="16" fontId="36" fillId="15" borderId="4" xfId="0" applyNumberFormat="1" applyFont="1" applyFill="1" applyBorder="1" applyAlignment="1">
      <alignment horizontal="center" vertical="center" wrapText="1"/>
    </xf>
    <xf numFmtId="16" fontId="36" fillId="15" borderId="9" xfId="0" applyNumberFormat="1" applyFont="1" applyFill="1" applyBorder="1" applyAlignment="1">
      <alignment horizontal="center" vertical="center" wrapText="1"/>
    </xf>
    <xf numFmtId="0" fontId="36" fillId="15" borderId="11" xfId="0" applyFont="1" applyFill="1" applyBorder="1" applyAlignment="1">
      <alignment horizontal="center" vertical="center" wrapText="1"/>
    </xf>
    <xf numFmtId="6" fontId="36" fillId="0" borderId="1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43" fillId="0" borderId="29" xfId="0" applyFont="1" applyBorder="1"/>
    <xf numFmtId="0" fontId="43" fillId="0" borderId="30" xfId="0" applyFont="1" applyBorder="1"/>
    <xf numFmtId="14" fontId="36" fillId="0" borderId="28" xfId="0" applyNumberFormat="1" applyFont="1" applyBorder="1" applyAlignment="1">
      <alignment horizontal="center" vertical="center" wrapText="1"/>
    </xf>
    <xf numFmtId="14" fontId="37" fillId="0" borderId="29" xfId="0" applyNumberFormat="1" applyFont="1" applyBorder="1"/>
    <xf numFmtId="14" fontId="6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6" fontId="2" fillId="0" borderId="10" xfId="0" applyNumberFormat="1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34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6" fillId="0" borderId="3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" fontId="36" fillId="0" borderId="2" xfId="0" applyNumberFormat="1" applyFont="1" applyBorder="1" applyAlignment="1">
      <alignment horizontal="center" vertical="center" wrapText="1"/>
    </xf>
    <xf numFmtId="16" fontId="36" fillId="0" borderId="35" xfId="0" applyNumberFormat="1" applyFont="1" applyBorder="1" applyAlignment="1">
      <alignment horizontal="center" vertical="center" wrapText="1"/>
    </xf>
    <xf numFmtId="0" fontId="37" fillId="0" borderId="0" xfId="0" applyFont="1"/>
    <xf numFmtId="0" fontId="36" fillId="0" borderId="2" xfId="0" applyFont="1" applyBorder="1" applyAlignment="1">
      <alignment horizontal="center" vertical="center" wrapText="1"/>
    </xf>
    <xf numFmtId="21" fontId="36" fillId="0" borderId="2" xfId="0" applyNumberFormat="1" applyFont="1" applyBorder="1" applyAlignment="1">
      <alignment horizontal="center" vertical="center" wrapText="1"/>
    </xf>
    <xf numFmtId="21" fontId="36" fillId="0" borderId="5" xfId="0" applyNumberFormat="1" applyFont="1" applyBorder="1" applyAlignment="1">
      <alignment horizontal="center" vertical="center" wrapText="1"/>
    </xf>
    <xf numFmtId="21" fontId="36" fillId="0" borderId="6" xfId="0" applyNumberFormat="1" applyFont="1" applyBorder="1" applyAlignment="1">
      <alignment horizontal="center" vertical="center" wrapText="1"/>
    </xf>
    <xf numFmtId="21" fontId="36" fillId="0" borderId="7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textRotation="180" wrapText="1"/>
    </xf>
    <xf numFmtId="0" fontId="36" fillId="0" borderId="10" xfId="0" applyFont="1" applyBorder="1" applyAlignment="1">
      <alignment horizontal="center" vertical="center" textRotation="180" wrapText="1"/>
    </xf>
    <xf numFmtId="0" fontId="36" fillId="0" borderId="11" xfId="0" applyFont="1" applyBorder="1" applyAlignment="1">
      <alignment horizontal="center" vertical="center" textRotation="180" wrapText="1"/>
    </xf>
    <xf numFmtId="0" fontId="36" fillId="0" borderId="12" xfId="0" applyFont="1" applyBorder="1" applyAlignment="1">
      <alignment horizontal="center" vertical="center" textRotation="180" wrapText="1"/>
    </xf>
    <xf numFmtId="0" fontId="3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41" fillId="16" borderId="1" xfId="0" applyFont="1" applyFill="1" applyBorder="1" applyAlignment="1">
      <alignment horizontal="center"/>
    </xf>
    <xf numFmtId="0" fontId="15" fillId="0" borderId="16" xfId="0" applyFont="1" applyBorder="1" applyAlignment="1">
      <alignment horizontal="center" vertical="center"/>
    </xf>
    <xf numFmtId="44" fontId="2" fillId="6" borderId="10" xfId="1" applyFont="1" applyFill="1" applyBorder="1" applyAlignment="1">
      <alignment horizontal="left" vertical="center"/>
    </xf>
    <xf numFmtId="44" fontId="2" fillId="6" borderId="11" xfId="1" applyFont="1" applyFill="1" applyBorder="1" applyAlignment="1">
      <alignment horizontal="left" vertical="center"/>
    </xf>
    <xf numFmtId="44" fontId="2" fillId="6" borderId="12" xfId="1" applyFont="1" applyFill="1" applyBorder="1" applyAlignment="1">
      <alignment horizontal="left" vertical="center"/>
    </xf>
    <xf numFmtId="8" fontId="18" fillId="0" borderId="19" xfId="0" applyNumberFormat="1" applyFont="1" applyBorder="1" applyAlignment="1">
      <alignment horizontal="center" vertical="center"/>
    </xf>
    <xf numFmtId="8" fontId="18" fillId="0" borderId="20" xfId="0" applyNumberFormat="1" applyFont="1" applyBorder="1" applyAlignment="1">
      <alignment horizontal="center" vertical="center"/>
    </xf>
    <xf numFmtId="8" fontId="18" fillId="0" borderId="21" xfId="0" applyNumberFormat="1" applyFont="1" applyBorder="1" applyAlignment="1">
      <alignment horizontal="center" vertical="center"/>
    </xf>
    <xf numFmtId="6" fontId="18" fillId="0" borderId="16" xfId="0" applyNumberFormat="1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165" fontId="18" fillId="0" borderId="26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44" fontId="2" fillId="6" borderId="24" xfId="1" applyFont="1" applyFill="1" applyBorder="1" applyAlignment="1">
      <alignment horizontal="center" vertical="center"/>
    </xf>
    <xf numFmtId="44" fontId="2" fillId="6" borderId="20" xfId="1" applyFont="1" applyFill="1" applyBorder="1" applyAlignment="1">
      <alignment horizontal="center" vertical="center"/>
    </xf>
    <xf numFmtId="44" fontId="2" fillId="6" borderId="22" xfId="1" applyFont="1" applyFill="1" applyBorder="1" applyAlignment="1">
      <alignment horizontal="center" vertical="center"/>
    </xf>
    <xf numFmtId="44" fontId="2" fillId="6" borderId="21" xfId="1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textRotation="90" wrapText="1"/>
    </xf>
    <xf numFmtId="6" fontId="18" fillId="0" borderId="19" xfId="0" applyNumberFormat="1" applyFont="1" applyBorder="1" applyAlignment="1">
      <alignment horizontal="center" vertical="center"/>
    </xf>
    <xf numFmtId="6" fontId="18" fillId="0" borderId="20" xfId="0" applyNumberFormat="1" applyFont="1" applyBorder="1" applyAlignment="1">
      <alignment horizontal="center" vertical="center"/>
    </xf>
    <xf numFmtId="6" fontId="18" fillId="0" borderId="2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44" fontId="7" fillId="7" borderId="10" xfId="1" applyFont="1" applyFill="1" applyBorder="1" applyAlignment="1">
      <alignment horizontal="center" vertical="center" wrapText="1"/>
    </xf>
    <xf numFmtId="44" fontId="7" fillId="7" borderId="11" xfId="1" applyFont="1" applyFill="1" applyBorder="1" applyAlignment="1">
      <alignment horizontal="center" vertical="center" wrapText="1"/>
    </xf>
    <xf numFmtId="44" fontId="7" fillId="7" borderId="12" xfId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18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2" fillId="0" borderId="17" xfId="0" applyFont="1" applyBorder="1"/>
    <xf numFmtId="0" fontId="22" fillId="0" borderId="18" xfId="0" applyFont="1" applyBorder="1"/>
    <xf numFmtId="16" fontId="21" fillId="0" borderId="16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left" vertical="center" wrapText="1"/>
    </xf>
    <xf numFmtId="165" fontId="23" fillId="0" borderId="16" xfId="0" applyNumberFormat="1" applyFont="1" applyBorder="1" applyAlignment="1">
      <alignment horizontal="center" vertical="center"/>
    </xf>
    <xf numFmtId="166" fontId="18" fillId="0" borderId="16" xfId="0" applyNumberFormat="1" applyFont="1" applyBorder="1" applyAlignment="1">
      <alignment horizontal="center" vertical="center"/>
    </xf>
    <xf numFmtId="166" fontId="16" fillId="0" borderId="17" xfId="0" applyNumberFormat="1" applyFont="1" applyBorder="1"/>
    <xf numFmtId="166" fontId="16" fillId="0" borderId="18" xfId="0" applyNumberFormat="1" applyFont="1" applyBorder="1"/>
    <xf numFmtId="165" fontId="18" fillId="9" borderId="16" xfId="0" applyNumberFormat="1" applyFont="1" applyFill="1" applyBorder="1" applyAlignment="1">
      <alignment horizontal="left" vertical="center"/>
    </xf>
    <xf numFmtId="44" fontId="24" fillId="0" borderId="16" xfId="1" applyFont="1" applyBorder="1" applyAlignment="1">
      <alignment horizontal="center" vertical="center"/>
    </xf>
    <xf numFmtId="44" fontId="22" fillId="0" borderId="17" xfId="1" applyFont="1" applyBorder="1"/>
    <xf numFmtId="44" fontId="22" fillId="0" borderId="18" xfId="1" applyFont="1" applyBorder="1"/>
    <xf numFmtId="165" fontId="9" fillId="0" borderId="16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4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165" fontId="24" fillId="0" borderId="16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wrapText="1"/>
    </xf>
    <xf numFmtId="0" fontId="16" fillId="0" borderId="29" xfId="0" applyFont="1" applyBorder="1" applyAlignment="1">
      <alignment wrapText="1"/>
    </xf>
    <xf numFmtId="0" fontId="16" fillId="0" borderId="30" xfId="0" applyFont="1" applyBorder="1" applyAlignment="1">
      <alignment wrapText="1"/>
    </xf>
    <xf numFmtId="14" fontId="24" fillId="0" borderId="28" xfId="0" applyNumberFormat="1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0" fillId="0" borderId="16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44" fontId="24" fillId="0" borderId="16" xfId="1" applyFont="1" applyFill="1" applyBorder="1" applyAlignment="1">
      <alignment horizontal="center" vertical="center"/>
    </xf>
    <xf numFmtId="44" fontId="22" fillId="0" borderId="17" xfId="1" applyFont="1" applyFill="1" applyBorder="1"/>
    <xf numFmtId="44" fontId="22" fillId="0" borderId="18" xfId="1" applyFont="1" applyFill="1" applyBorder="1"/>
    <xf numFmtId="16" fontId="17" fillId="0" borderId="16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textRotation="90" wrapText="1"/>
    </xf>
    <xf numFmtId="165" fontId="18" fillId="0" borderId="16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4" fontId="2" fillId="6" borderId="10" xfId="1" applyFont="1" applyFill="1" applyBorder="1" applyAlignment="1">
      <alignment vertical="center"/>
    </xf>
    <xf numFmtId="44" fontId="2" fillId="6" borderId="11" xfId="1" applyFont="1" applyFill="1" applyBorder="1" applyAlignment="1">
      <alignment vertical="center"/>
    </xf>
    <xf numFmtId="44" fontId="2" fillId="6" borderId="12" xfId="1" applyFont="1" applyFill="1" applyBorder="1" applyAlignment="1">
      <alignment vertical="center"/>
    </xf>
    <xf numFmtId="44" fontId="14" fillId="7" borderId="10" xfId="1" applyFont="1" applyFill="1" applyBorder="1" applyAlignment="1">
      <alignment horizontal="center" vertical="center" wrapText="1"/>
    </xf>
    <xf numFmtId="44" fontId="14" fillId="7" borderId="11" xfId="1" applyFont="1" applyFill="1" applyBorder="1" applyAlignment="1">
      <alignment horizontal="center" vertical="center" wrapText="1"/>
    </xf>
    <xf numFmtId="44" fontId="14" fillId="7" borderId="12" xfId="1" applyFont="1" applyFill="1" applyBorder="1" applyAlignment="1">
      <alignment horizontal="center" vertical="center" wrapText="1"/>
    </xf>
    <xf numFmtId="44" fontId="7" fillId="7" borderId="10" xfId="1" applyFont="1" applyFill="1" applyBorder="1" applyAlignment="1">
      <alignment horizontal="center" vertical="center"/>
    </xf>
    <xf numFmtId="44" fontId="7" fillId="7" borderId="11" xfId="1" applyFont="1" applyFill="1" applyBorder="1" applyAlignment="1">
      <alignment horizontal="center" vertical="center"/>
    </xf>
    <xf numFmtId="44" fontId="7" fillId="7" borderId="12" xfId="1" applyFont="1" applyFill="1" applyBorder="1" applyAlignment="1">
      <alignment horizontal="center" vertical="center"/>
    </xf>
    <xf numFmtId="44" fontId="18" fillId="0" borderId="16" xfId="1" applyFont="1" applyBorder="1" applyAlignment="1">
      <alignment vertical="center"/>
    </xf>
    <xf numFmtId="44" fontId="16" fillId="0" borderId="17" xfId="1" applyFont="1" applyBorder="1" applyAlignment="1">
      <alignment vertical="center"/>
    </xf>
    <xf numFmtId="44" fontId="16" fillId="0" borderId="18" xfId="1" applyFont="1" applyBorder="1" applyAlignment="1">
      <alignment vertical="center"/>
    </xf>
    <xf numFmtId="44" fontId="18" fillId="0" borderId="28" xfId="1" applyFont="1" applyBorder="1" applyAlignment="1">
      <alignment vertical="center"/>
    </xf>
    <xf numFmtId="44" fontId="18" fillId="0" borderId="29" xfId="1" applyFont="1" applyBorder="1" applyAlignment="1">
      <alignment vertical="center"/>
    </xf>
    <xf numFmtId="44" fontId="18" fillId="0" borderId="32" xfId="1" applyFont="1" applyBorder="1" applyAlignment="1">
      <alignment vertical="center"/>
    </xf>
    <xf numFmtId="44" fontId="16" fillId="0" borderId="19" xfId="1" applyFont="1" applyBorder="1" applyAlignment="1">
      <alignment vertical="center"/>
    </xf>
    <xf numFmtId="44" fontId="16" fillId="0" borderId="20" xfId="1" applyFont="1" applyBorder="1" applyAlignment="1">
      <alignment vertical="center"/>
    </xf>
    <xf numFmtId="44" fontId="16" fillId="0" borderId="22" xfId="1" applyFont="1" applyBorder="1" applyAlignment="1">
      <alignment vertical="center"/>
    </xf>
    <xf numFmtId="16" fontId="7" fillId="6" borderId="10" xfId="0" applyNumberFormat="1" applyFont="1" applyFill="1" applyBorder="1" applyAlignment="1">
      <alignment horizontal="center" vertical="center" wrapText="1"/>
    </xf>
    <xf numFmtId="16" fontId="7" fillId="6" borderId="12" xfId="0" applyNumberFormat="1" applyFont="1" applyFill="1" applyBorder="1" applyAlignment="1">
      <alignment horizontal="center" vertical="center" wrapText="1"/>
    </xf>
    <xf numFmtId="8" fontId="9" fillId="0" borderId="10" xfId="1" applyNumberFormat="1" applyFont="1" applyBorder="1" applyAlignment="1">
      <alignment horizontal="center" vertical="center"/>
    </xf>
  </cellXfs>
  <cellStyles count="15">
    <cellStyle name="Excel Built-in Currency" xfId="3"/>
    <cellStyle name="Moneda" xfId="1" builtinId="4"/>
    <cellStyle name="Moneda 2" xfId="5"/>
    <cellStyle name="Moneda 2 2" xfId="8"/>
    <cellStyle name="Moneda 2 2 2" xfId="13"/>
    <cellStyle name="Moneda 2 3" xfId="7"/>
    <cellStyle name="Moneda 2 4" xfId="11"/>
    <cellStyle name="Moneda 2 5" xfId="6"/>
    <cellStyle name="Moneda 3" xfId="4"/>
    <cellStyle name="Moneda 3 2" xfId="12"/>
    <cellStyle name="Moneda 4" xfId="10"/>
    <cellStyle name="Moneda 5" xfId="14"/>
    <cellStyle name="Moneda 8" xfId="9"/>
    <cellStyle name="Normal" xfId="0" builtinId="0"/>
    <cellStyle name="Normal 3" xfId="2"/>
  </cellStyles>
  <dxfs count="0"/>
  <tableStyles count="0" defaultTableStyle="TableStyleMedium2" defaultPivotStyle="PivotStyleLight16"/>
  <colors>
    <mruColors>
      <color rgb="FFCCCC00"/>
      <color rgb="FF66CCFF"/>
      <color rgb="FFFFCC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jpe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82624</xdr:colOff>
      <xdr:row>0</xdr:row>
      <xdr:rowOff>44524</xdr:rowOff>
    </xdr:from>
    <xdr:to>
      <xdr:col>7</xdr:col>
      <xdr:colOff>179203</xdr:colOff>
      <xdr:row>3</xdr:row>
      <xdr:rowOff>203102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4549" y="44524"/>
          <a:ext cx="1915854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51398" y="44524"/>
    <xdr:ext cx="1934904" cy="580675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398" y="44524"/>
          <a:ext cx="1934904" cy="580675"/>
        </a:xfrm>
        <a:prstGeom prst="rect">
          <a:avLst/>
        </a:prstGeom>
      </xdr:spPr>
    </xdr:pic>
    <xdr:clientData/>
  </xdr:absoluteAnchor>
  <xdr:twoCellAnchor editAs="oneCell">
    <xdr:from>
      <xdr:col>19</xdr:col>
      <xdr:colOff>49611</xdr:colOff>
      <xdr:row>53</xdr:row>
      <xdr:rowOff>168672</xdr:rowOff>
    </xdr:from>
    <xdr:to>
      <xdr:col>21</xdr:col>
      <xdr:colOff>436565</xdr:colOff>
      <xdr:row>53</xdr:row>
      <xdr:rowOff>518680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5705" y="12590860"/>
          <a:ext cx="1289844" cy="350008"/>
        </a:xfrm>
        <a:prstGeom prst="rect">
          <a:avLst/>
        </a:prstGeom>
      </xdr:spPr>
    </xdr:pic>
    <xdr:clientData/>
  </xdr:twoCellAnchor>
  <xdr:twoCellAnchor editAs="oneCell">
    <xdr:from>
      <xdr:col>26</xdr:col>
      <xdr:colOff>214045</xdr:colOff>
      <xdr:row>0</xdr:row>
      <xdr:rowOff>0</xdr:rowOff>
    </xdr:from>
    <xdr:to>
      <xdr:col>45</xdr:col>
      <xdr:colOff>298612</xdr:colOff>
      <xdr:row>29</xdr:row>
      <xdr:rowOff>37755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528" y="0"/>
          <a:ext cx="7811590" cy="7497221"/>
        </a:xfrm>
        <a:prstGeom prst="rect">
          <a:avLst/>
        </a:prstGeom>
      </xdr:spPr>
    </xdr:pic>
    <xdr:clientData/>
  </xdr:twoCellAnchor>
  <xdr:twoCellAnchor editAs="oneCell">
    <xdr:from>
      <xdr:col>26</xdr:col>
      <xdr:colOff>246152</xdr:colOff>
      <xdr:row>29</xdr:row>
      <xdr:rowOff>160534</xdr:rowOff>
    </xdr:from>
    <xdr:to>
      <xdr:col>45</xdr:col>
      <xdr:colOff>311666</xdr:colOff>
      <xdr:row>54</xdr:row>
      <xdr:rowOff>464788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95225" y="7620000"/>
          <a:ext cx="7792537" cy="7592485"/>
        </a:xfrm>
        <a:prstGeom prst="rect">
          <a:avLst/>
        </a:prstGeom>
      </xdr:spPr>
    </xdr:pic>
    <xdr:clientData/>
  </xdr:twoCellAnchor>
  <xdr:twoCellAnchor editAs="oneCell">
    <xdr:from>
      <xdr:col>26</xdr:col>
      <xdr:colOff>299663</xdr:colOff>
      <xdr:row>54</xdr:row>
      <xdr:rowOff>631432</xdr:rowOff>
    </xdr:from>
    <xdr:to>
      <xdr:col>56</xdr:col>
      <xdr:colOff>64171</xdr:colOff>
      <xdr:row>95</xdr:row>
      <xdr:rowOff>149705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48736" y="15379129"/>
          <a:ext cx="11965070" cy="67636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55679" y="44524"/>
    <xdr:ext cx="1999118" cy="574253"/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CFB204DE-45E8-4E1E-B92F-1E26B9744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679" y="44524"/>
          <a:ext cx="1999118" cy="574253"/>
        </a:xfrm>
        <a:prstGeom prst="rect">
          <a:avLst/>
        </a:prstGeom>
      </xdr:spPr>
    </xdr:pic>
    <xdr:clientData/>
  </xdr:absoluteAnchor>
  <xdr:twoCellAnchor editAs="oneCell">
    <xdr:from>
      <xdr:col>19</xdr:col>
      <xdr:colOff>49611</xdr:colOff>
      <xdr:row>41</xdr:row>
      <xdr:rowOff>168673</xdr:rowOff>
    </xdr:from>
    <xdr:to>
      <xdr:col>21</xdr:col>
      <xdr:colOff>436565</xdr:colOff>
      <xdr:row>41</xdr:row>
      <xdr:rowOff>573641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8457BE-1C42-40A5-A99D-A461C15AC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3162" y="10879482"/>
          <a:ext cx="1320190" cy="404968"/>
        </a:xfrm>
        <a:prstGeom prst="rect">
          <a:avLst/>
        </a:prstGeom>
      </xdr:spPr>
    </xdr:pic>
    <xdr:clientData/>
  </xdr:twoCellAnchor>
  <xdr:twoCellAnchor editAs="oneCell">
    <xdr:from>
      <xdr:col>27</xdr:col>
      <xdr:colOff>32106</xdr:colOff>
      <xdr:row>0</xdr:row>
      <xdr:rowOff>0</xdr:rowOff>
    </xdr:from>
    <xdr:to>
      <xdr:col>56</xdr:col>
      <xdr:colOff>127088</xdr:colOff>
      <xdr:row>26</xdr:row>
      <xdr:rowOff>19983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12275" y="0"/>
          <a:ext cx="11888859" cy="66874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72649</xdr:colOff>
      <xdr:row>51</xdr:row>
      <xdr:rowOff>113008</xdr:rowOff>
    </xdr:from>
    <xdr:to>
      <xdr:col>21</xdr:col>
      <xdr:colOff>382080</xdr:colOff>
      <xdr:row>51</xdr:row>
      <xdr:rowOff>443962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3518" y="14360148"/>
          <a:ext cx="1213498" cy="330954"/>
        </a:xfrm>
        <a:prstGeom prst="rect">
          <a:avLst/>
        </a:prstGeom>
      </xdr:spPr>
    </xdr:pic>
    <xdr:clientData/>
  </xdr:twoCellAnchor>
  <xdr:twoCellAnchor editAs="oneCell">
    <xdr:from>
      <xdr:col>26</xdr:col>
      <xdr:colOff>214045</xdr:colOff>
      <xdr:row>0</xdr:row>
      <xdr:rowOff>0</xdr:rowOff>
    </xdr:from>
    <xdr:to>
      <xdr:col>43</xdr:col>
      <xdr:colOff>83140</xdr:colOff>
      <xdr:row>18</xdr:row>
      <xdr:rowOff>446394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528" y="0"/>
          <a:ext cx="6782747" cy="4620270"/>
        </a:xfrm>
        <a:prstGeom prst="rect">
          <a:avLst/>
        </a:prstGeom>
      </xdr:spPr>
    </xdr:pic>
    <xdr:clientData/>
  </xdr:twoCellAnchor>
  <xdr:twoCellAnchor editAs="oneCell">
    <xdr:from>
      <xdr:col>26</xdr:col>
      <xdr:colOff>310366</xdr:colOff>
      <xdr:row>19</xdr:row>
      <xdr:rowOff>21404</xdr:rowOff>
    </xdr:from>
    <xdr:to>
      <xdr:col>42</xdr:col>
      <xdr:colOff>290830</xdr:colOff>
      <xdr:row>44</xdr:row>
      <xdr:rowOff>228387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83849" y="4676882"/>
          <a:ext cx="6487430" cy="6906589"/>
        </a:xfrm>
        <a:prstGeom prst="rect">
          <a:avLst/>
        </a:prstGeom>
      </xdr:spPr>
    </xdr:pic>
    <xdr:clientData/>
  </xdr:twoCellAnchor>
  <xdr:twoCellAnchor editAs="oneCell">
    <xdr:from>
      <xdr:col>26</xdr:col>
      <xdr:colOff>288961</xdr:colOff>
      <xdr:row>45</xdr:row>
      <xdr:rowOff>32107</xdr:rowOff>
    </xdr:from>
    <xdr:to>
      <xdr:col>42</xdr:col>
      <xdr:colOff>383741</xdr:colOff>
      <xdr:row>74</xdr:row>
      <xdr:rowOff>153247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62444" y="11644045"/>
          <a:ext cx="6601746" cy="7602011"/>
        </a:xfrm>
        <a:prstGeom prst="rect">
          <a:avLst/>
        </a:prstGeom>
      </xdr:spPr>
    </xdr:pic>
    <xdr:clientData/>
  </xdr:twoCellAnchor>
  <xdr:twoCellAnchor editAs="oneCell">
    <xdr:from>
      <xdr:col>13</xdr:col>
      <xdr:colOff>64213</xdr:colOff>
      <xdr:row>59</xdr:row>
      <xdr:rowOff>10703</xdr:rowOff>
    </xdr:from>
    <xdr:to>
      <xdr:col>25</xdr:col>
      <xdr:colOff>1275316</xdr:colOff>
      <xdr:row>82</xdr:row>
      <xdr:rowOff>189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55814" y="16213905"/>
          <a:ext cx="6401693" cy="44202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760476</xdr:colOff>
      <xdr:row>38</xdr:row>
      <xdr:rowOff>75286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0476" cy="73142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420328</xdr:colOff>
      <xdr:row>24</xdr:row>
      <xdr:rowOff>29217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02328" cy="4601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15</xdr:col>
      <xdr:colOff>182596</xdr:colOff>
      <xdr:row>29</xdr:row>
      <xdr:rowOff>181080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3000"/>
          <a:ext cx="11612596" cy="752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11</xdr:col>
      <xdr:colOff>210749</xdr:colOff>
      <xdr:row>39</xdr:row>
      <xdr:rowOff>28792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05500"/>
          <a:ext cx="8592749" cy="155279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50800</xdr:colOff>
      <xdr:row>48</xdr:row>
      <xdr:rowOff>228600</xdr:rowOff>
    </xdr:from>
    <xdr:to>
      <xdr:col>21</xdr:col>
      <xdr:colOff>313650</xdr:colOff>
      <xdr:row>48</xdr:row>
      <xdr:rowOff>549668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9600" y="12865100"/>
          <a:ext cx="1177250" cy="32106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525118</xdr:colOff>
      <xdr:row>26</xdr:row>
      <xdr:rowOff>105481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07118" cy="505848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 editAs="oneCell">
    <xdr:from>
      <xdr:col>19</xdr:col>
      <xdr:colOff>122464</xdr:colOff>
      <xdr:row>54</xdr:row>
      <xdr:rowOff>149678</xdr:rowOff>
    </xdr:from>
    <xdr:to>
      <xdr:col>21</xdr:col>
      <xdr:colOff>388035</xdr:colOff>
      <xdr:row>54</xdr:row>
      <xdr:rowOff>470746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364" y="14980103"/>
          <a:ext cx="1170446" cy="32106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6</xdr:col>
      <xdr:colOff>45853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620381</xdr:colOff>
      <xdr:row>24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02381" cy="4639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10</xdr:col>
      <xdr:colOff>124906</xdr:colOff>
      <xdr:row>32</xdr:row>
      <xdr:rowOff>76370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3000"/>
          <a:ext cx="7744906" cy="1219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210643</xdr:colOff>
      <xdr:row>40</xdr:row>
      <xdr:rowOff>57344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86500"/>
          <a:ext cx="7830643" cy="1390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515485</xdr:colOff>
      <xdr:row>48</xdr:row>
      <xdr:rowOff>38291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810500"/>
          <a:ext cx="8135485" cy="137179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15949</xdr:colOff>
      <xdr:row>0</xdr:row>
      <xdr:rowOff>44524</xdr:rowOff>
    </xdr:from>
    <xdr:to>
      <xdr:col>7</xdr:col>
      <xdr:colOff>83953</xdr:colOff>
      <xdr:row>2</xdr:row>
      <xdr:rowOff>165002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74" y="44524"/>
          <a:ext cx="1934904" cy="577678"/>
        </a:xfrm>
        <a:prstGeom prst="rect">
          <a:avLst/>
        </a:prstGeom>
      </xdr:spPr>
    </xdr:pic>
    <xdr:clientData/>
  </xdr:twoCellAnchor>
  <xdr:twoCellAnchor>
    <xdr:from>
      <xdr:col>23</xdr:col>
      <xdr:colOff>201784</xdr:colOff>
      <xdr:row>2</xdr:row>
      <xdr:rowOff>190500</xdr:rowOff>
    </xdr:from>
    <xdr:to>
      <xdr:col>24</xdr:col>
      <xdr:colOff>277984</xdr:colOff>
      <xdr:row>3</xdr:row>
      <xdr:rowOff>240959</xdr:rowOff>
    </xdr:to>
    <xdr:sp macro="" textlink="">
      <xdr:nvSpPr>
        <xdr:cNvPr id="3" name="2 Elips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602834" y="647700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</a:t>
          </a:r>
        </a:p>
      </xdr:txBody>
    </xdr:sp>
    <xdr:clientData/>
  </xdr:twoCellAnchor>
  <xdr:twoCellAnchor>
    <xdr:from>
      <xdr:col>21</xdr:col>
      <xdr:colOff>115096</xdr:colOff>
      <xdr:row>4</xdr:row>
      <xdr:rowOff>93605</xdr:rowOff>
    </xdr:from>
    <xdr:to>
      <xdr:col>22</xdr:col>
      <xdr:colOff>38896</xdr:colOff>
      <xdr:row>4</xdr:row>
      <xdr:rowOff>429815</xdr:rowOff>
    </xdr:to>
    <xdr:sp macro="" textlink="">
      <xdr:nvSpPr>
        <xdr:cNvPr id="4" name="3 Elipse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7563646" y="1093730"/>
          <a:ext cx="400050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4</a:t>
          </a:r>
        </a:p>
      </xdr:txBody>
    </xdr:sp>
    <xdr:clientData/>
  </xdr:twoCellAnchor>
  <xdr:twoCellAnchor>
    <xdr:from>
      <xdr:col>2</xdr:col>
      <xdr:colOff>209550</xdr:colOff>
      <xdr:row>7</xdr:row>
      <xdr:rowOff>395457</xdr:rowOff>
    </xdr:from>
    <xdr:to>
      <xdr:col>3</xdr:col>
      <xdr:colOff>285750</xdr:colOff>
      <xdr:row>7</xdr:row>
      <xdr:rowOff>731667</xdr:rowOff>
    </xdr:to>
    <xdr:sp macro="" textlink="">
      <xdr:nvSpPr>
        <xdr:cNvPr id="5" name="4 Elipse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742950" y="2386182"/>
          <a:ext cx="400050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5</a:t>
          </a:r>
        </a:p>
      </xdr:txBody>
    </xdr:sp>
    <xdr:clientData/>
  </xdr:twoCellAnchor>
  <xdr:twoCellAnchor>
    <xdr:from>
      <xdr:col>7</xdr:col>
      <xdr:colOff>236197</xdr:colOff>
      <xdr:row>7</xdr:row>
      <xdr:rowOff>391886</xdr:rowOff>
    </xdr:from>
    <xdr:to>
      <xdr:col>8</xdr:col>
      <xdr:colOff>331447</xdr:colOff>
      <xdr:row>7</xdr:row>
      <xdr:rowOff>728095</xdr:rowOff>
    </xdr:to>
    <xdr:sp macro="" textlink="">
      <xdr:nvSpPr>
        <xdr:cNvPr id="6" name="5 Elipse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2341222" y="2382611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7</a:t>
          </a:r>
        </a:p>
      </xdr:txBody>
    </xdr:sp>
    <xdr:clientData/>
  </xdr:twoCellAnchor>
  <xdr:twoCellAnchor>
    <xdr:from>
      <xdr:col>4</xdr:col>
      <xdr:colOff>188518</xdr:colOff>
      <xdr:row>7</xdr:row>
      <xdr:rowOff>410821</xdr:rowOff>
    </xdr:from>
    <xdr:to>
      <xdr:col>5</xdr:col>
      <xdr:colOff>264718</xdr:colOff>
      <xdr:row>7</xdr:row>
      <xdr:rowOff>747030</xdr:rowOff>
    </xdr:to>
    <xdr:sp macro="" textlink="">
      <xdr:nvSpPr>
        <xdr:cNvPr id="7" name="6 Elipse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1369618" y="2401546"/>
          <a:ext cx="400050" cy="336209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6</a:t>
          </a:r>
        </a:p>
      </xdr:txBody>
    </xdr:sp>
    <xdr:clientData/>
  </xdr:twoCellAnchor>
  <xdr:twoCellAnchor>
    <xdr:from>
      <xdr:col>15</xdr:col>
      <xdr:colOff>283200</xdr:colOff>
      <xdr:row>4</xdr:row>
      <xdr:rowOff>116511</xdr:rowOff>
    </xdr:from>
    <xdr:to>
      <xdr:col>16</xdr:col>
      <xdr:colOff>206999</xdr:colOff>
      <xdr:row>5</xdr:row>
      <xdr:rowOff>5046</xdr:rowOff>
    </xdr:to>
    <xdr:sp macro="" textlink="">
      <xdr:nvSpPr>
        <xdr:cNvPr id="8" name="7 Elipse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4959975" y="1116636"/>
          <a:ext cx="400049" cy="33621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3</a:t>
          </a:r>
        </a:p>
      </xdr:txBody>
    </xdr:sp>
    <xdr:clientData/>
  </xdr:twoCellAnchor>
  <xdr:twoCellAnchor>
    <xdr:from>
      <xdr:col>6</xdr:col>
      <xdr:colOff>159942</xdr:colOff>
      <xdr:row>4</xdr:row>
      <xdr:rowOff>59984</xdr:rowOff>
    </xdr:from>
    <xdr:to>
      <xdr:col>8</xdr:col>
      <xdr:colOff>17067</xdr:colOff>
      <xdr:row>4</xdr:row>
      <xdr:rowOff>396193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2026842" y="1060109"/>
          <a:ext cx="400050" cy="336209"/>
        </a:xfrm>
        <a:prstGeom prst="ellipse">
          <a:avLst/>
        </a:prstGeom>
        <a:solidFill>
          <a:sysClr val="window" lastClr="FFFFFF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</a:t>
          </a:r>
        </a:p>
      </xdr:txBody>
    </xdr:sp>
    <xdr:clientData/>
  </xdr:twoCellAnchor>
  <xdr:twoCellAnchor>
    <xdr:from>
      <xdr:col>17</xdr:col>
      <xdr:colOff>46606</xdr:colOff>
      <xdr:row>7</xdr:row>
      <xdr:rowOff>370682</xdr:rowOff>
    </xdr:from>
    <xdr:to>
      <xdr:col>18</xdr:col>
      <xdr:colOff>122806</xdr:colOff>
      <xdr:row>7</xdr:row>
      <xdr:rowOff>706891</xdr:rowOff>
    </xdr:to>
    <xdr:sp macro="" textlink="">
      <xdr:nvSpPr>
        <xdr:cNvPr id="10" name="12 Elipse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5790181" y="2361407"/>
          <a:ext cx="400050" cy="336209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8</a:t>
          </a:r>
        </a:p>
      </xdr:txBody>
    </xdr:sp>
    <xdr:clientData/>
  </xdr:twoCellAnchor>
  <xdr:twoCellAnchor>
    <xdr:from>
      <xdr:col>5</xdr:col>
      <xdr:colOff>56359</xdr:colOff>
      <xdr:row>19</xdr:row>
      <xdr:rowOff>681</xdr:rowOff>
    </xdr:from>
    <xdr:to>
      <xdr:col>6</xdr:col>
      <xdr:colOff>160111</xdr:colOff>
      <xdr:row>20</xdr:row>
      <xdr:rowOff>47341</xdr:rowOff>
    </xdr:to>
    <xdr:sp macro="" textlink="">
      <xdr:nvSpPr>
        <xdr:cNvPr id="11" name="9 Elipse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561309" y="6249081"/>
          <a:ext cx="465702" cy="322885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11</a:t>
          </a:r>
        </a:p>
      </xdr:txBody>
    </xdr:sp>
    <xdr:clientData/>
  </xdr:twoCellAnchor>
  <xdr:twoCellAnchor>
    <xdr:from>
      <xdr:col>2</xdr:col>
      <xdr:colOff>104775</xdr:colOff>
      <xdr:row>19</xdr:row>
      <xdr:rowOff>8449</xdr:rowOff>
    </xdr:from>
    <xdr:to>
      <xdr:col>3</xdr:col>
      <xdr:colOff>255361</xdr:colOff>
      <xdr:row>20</xdr:row>
      <xdr:rowOff>66392</xdr:rowOff>
    </xdr:to>
    <xdr:sp macro="" textlink="">
      <xdr:nvSpPr>
        <xdr:cNvPr id="12" name="10 Elipse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638175" y="6256849"/>
          <a:ext cx="474436" cy="334168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10</a:t>
          </a:r>
        </a:p>
      </xdr:txBody>
    </xdr:sp>
    <xdr:clientData/>
  </xdr:twoCellAnchor>
  <xdr:twoCellAnchor>
    <xdr:from>
      <xdr:col>10</xdr:col>
      <xdr:colOff>231833</xdr:colOff>
      <xdr:row>15</xdr:row>
      <xdr:rowOff>209550</xdr:rowOff>
    </xdr:from>
    <xdr:to>
      <xdr:col>11</xdr:col>
      <xdr:colOff>308033</xdr:colOff>
      <xdr:row>17</xdr:row>
      <xdr:rowOff>79034</xdr:rowOff>
    </xdr:to>
    <xdr:sp macro="" textlink="">
      <xdr:nvSpPr>
        <xdr:cNvPr id="13" name="11 Elipse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3289358" y="5229225"/>
          <a:ext cx="400050" cy="336209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9</a:t>
          </a:r>
        </a:p>
      </xdr:txBody>
    </xdr:sp>
    <xdr:clientData/>
  </xdr:twoCellAnchor>
  <xdr:twoCellAnchor>
    <xdr:from>
      <xdr:col>10</xdr:col>
      <xdr:colOff>218791</xdr:colOff>
      <xdr:row>18</xdr:row>
      <xdr:rowOff>454082</xdr:rowOff>
    </xdr:from>
    <xdr:to>
      <xdr:col>12</xdr:col>
      <xdr:colOff>38270</xdr:colOff>
      <xdr:row>20</xdr:row>
      <xdr:rowOff>28744</xdr:rowOff>
    </xdr:to>
    <xdr:sp macro="" textlink="">
      <xdr:nvSpPr>
        <xdr:cNvPr id="14" name="13 Elipse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3276316" y="6216707"/>
          <a:ext cx="467179" cy="336662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12</a:t>
          </a:r>
        </a:p>
      </xdr:txBody>
    </xdr:sp>
    <xdr:clientData/>
  </xdr:twoCellAnchor>
  <xdr:twoCellAnchor>
    <xdr:from>
      <xdr:col>15</xdr:col>
      <xdr:colOff>329009</xdr:colOff>
      <xdr:row>18</xdr:row>
      <xdr:rowOff>478235</xdr:rowOff>
    </xdr:from>
    <xdr:to>
      <xdr:col>16</xdr:col>
      <xdr:colOff>333546</xdr:colOff>
      <xdr:row>20</xdr:row>
      <xdr:rowOff>47795</xdr:rowOff>
    </xdr:to>
    <xdr:sp macro="" textlink="">
      <xdr:nvSpPr>
        <xdr:cNvPr id="15" name="14 Elipse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5005784" y="6240860"/>
          <a:ext cx="480787" cy="331560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13</a:t>
          </a:r>
        </a:p>
      </xdr:txBody>
    </xdr:sp>
    <xdr:clientData/>
  </xdr:twoCellAnchor>
  <xdr:twoCellAnchor>
    <xdr:from>
      <xdr:col>3</xdr:col>
      <xdr:colOff>221059</xdr:colOff>
      <xdr:row>26</xdr:row>
      <xdr:rowOff>98596</xdr:rowOff>
    </xdr:from>
    <xdr:to>
      <xdr:col>5</xdr:col>
      <xdr:colOff>47796</xdr:colOff>
      <xdr:row>27</xdr:row>
      <xdr:rowOff>143044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1078309" y="8280571"/>
          <a:ext cx="474437" cy="339723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16</a:t>
          </a:r>
        </a:p>
      </xdr:txBody>
    </xdr:sp>
    <xdr:clientData/>
  </xdr:twoCellAnchor>
  <xdr:twoCellAnchor>
    <xdr:from>
      <xdr:col>19</xdr:col>
      <xdr:colOff>66846</xdr:colOff>
      <xdr:row>18</xdr:row>
      <xdr:rowOff>460435</xdr:rowOff>
    </xdr:from>
    <xdr:to>
      <xdr:col>20</xdr:col>
      <xdr:colOff>143046</xdr:colOff>
      <xdr:row>20</xdr:row>
      <xdr:rowOff>66845</xdr:rowOff>
    </xdr:to>
    <xdr:sp macro="" textlink="">
      <xdr:nvSpPr>
        <xdr:cNvPr id="17" name="16 Elipse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/>
      </xdr:nvSpPr>
      <xdr:spPr>
        <a:xfrm>
          <a:off x="6610521" y="6223060"/>
          <a:ext cx="504825" cy="36841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14</a:t>
          </a:r>
        </a:p>
      </xdr:txBody>
    </xdr:sp>
    <xdr:clientData/>
  </xdr:twoCellAnchor>
  <xdr:twoCellAnchor>
    <xdr:from>
      <xdr:col>22</xdr:col>
      <xdr:colOff>421371</xdr:colOff>
      <xdr:row>18</xdr:row>
      <xdr:rowOff>475118</xdr:rowOff>
    </xdr:from>
    <xdr:to>
      <xdr:col>24</xdr:col>
      <xdr:colOff>133521</xdr:colOff>
      <xdr:row>20</xdr:row>
      <xdr:rowOff>57320</xdr:rowOff>
    </xdr:to>
    <xdr:sp macro="" textlink="">
      <xdr:nvSpPr>
        <xdr:cNvPr id="18" name="17 Elipse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8346171" y="6237743"/>
          <a:ext cx="512250" cy="344202"/>
        </a:xfrm>
        <a:prstGeom prst="ellipse">
          <a:avLst/>
        </a:prstGeom>
        <a:noFill/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15</a:t>
          </a:r>
        </a:p>
      </xdr:txBody>
    </xdr:sp>
    <xdr:clientData/>
  </xdr:twoCellAnchor>
  <xdr:twoCellAnchor>
    <xdr:from>
      <xdr:col>8</xdr:col>
      <xdr:colOff>94852</xdr:colOff>
      <xdr:row>30</xdr:row>
      <xdr:rowOff>12302</xdr:rowOff>
    </xdr:from>
    <xdr:to>
      <xdr:col>9</xdr:col>
      <xdr:colOff>120026</xdr:colOff>
      <xdr:row>31</xdr:row>
      <xdr:rowOff>53177</xdr:rowOff>
    </xdr:to>
    <xdr:sp macro="" textlink="">
      <xdr:nvSpPr>
        <xdr:cNvPr id="19" name="18 Elipse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2504677" y="9337277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19</a:t>
          </a:r>
        </a:p>
      </xdr:txBody>
    </xdr:sp>
    <xdr:clientData/>
  </xdr:twoCellAnchor>
  <xdr:twoCellAnchor>
    <xdr:from>
      <xdr:col>5</xdr:col>
      <xdr:colOff>209550</xdr:colOff>
      <xdr:row>29</xdr:row>
      <xdr:rowOff>244869</xdr:rowOff>
    </xdr:from>
    <xdr:to>
      <xdr:col>7</xdr:col>
      <xdr:colOff>81927</xdr:colOff>
      <xdr:row>30</xdr:row>
      <xdr:rowOff>291301</xdr:rowOff>
    </xdr:to>
    <xdr:sp macro="" textlink="">
      <xdr:nvSpPr>
        <xdr:cNvPr id="20" name="21 Elipse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/>
      </xdr:nvSpPr>
      <xdr:spPr>
        <a:xfrm>
          <a:off x="1714500" y="9312669"/>
          <a:ext cx="472452" cy="303607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18</a:t>
          </a:r>
        </a:p>
      </xdr:txBody>
    </xdr:sp>
    <xdr:clientData/>
  </xdr:twoCellAnchor>
  <xdr:twoCellAnchor>
    <xdr:from>
      <xdr:col>2</xdr:col>
      <xdr:colOff>221854</xdr:colOff>
      <xdr:row>29</xdr:row>
      <xdr:rowOff>238125</xdr:rowOff>
    </xdr:from>
    <xdr:to>
      <xdr:col>4</xdr:col>
      <xdr:colOff>53352</xdr:colOff>
      <xdr:row>31</xdr:row>
      <xdr:rowOff>15077</xdr:rowOff>
    </xdr:to>
    <xdr:sp macro="" textlink="">
      <xdr:nvSpPr>
        <xdr:cNvPr id="21" name="22 Elipse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755254" y="9305925"/>
          <a:ext cx="479198" cy="329402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17</a:t>
          </a:r>
        </a:p>
      </xdr:txBody>
    </xdr:sp>
    <xdr:clientData/>
  </xdr:twoCellAnchor>
  <xdr:twoCellAnchor>
    <xdr:from>
      <xdr:col>14</xdr:col>
      <xdr:colOff>57150</xdr:colOff>
      <xdr:row>29</xdr:row>
      <xdr:rowOff>249914</xdr:rowOff>
    </xdr:from>
    <xdr:to>
      <xdr:col>15</xdr:col>
      <xdr:colOff>234724</xdr:colOff>
      <xdr:row>31</xdr:row>
      <xdr:rowOff>33614</xdr:rowOff>
    </xdr:to>
    <xdr:sp macro="" textlink="">
      <xdr:nvSpPr>
        <xdr:cNvPr id="22" name="18 Elipse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/>
      </xdr:nvSpPr>
      <xdr:spPr>
        <a:xfrm>
          <a:off x="4410075" y="9317714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20</a:t>
          </a:r>
        </a:p>
      </xdr:txBody>
    </xdr:sp>
    <xdr:clientData/>
  </xdr:twoCellAnchor>
  <xdr:twoCellAnchor>
    <xdr:from>
      <xdr:col>1</xdr:col>
      <xdr:colOff>152400</xdr:colOff>
      <xdr:row>40</xdr:row>
      <xdr:rowOff>135614</xdr:rowOff>
    </xdr:from>
    <xdr:to>
      <xdr:col>3</xdr:col>
      <xdr:colOff>34699</xdr:colOff>
      <xdr:row>41</xdr:row>
      <xdr:rowOff>214589</xdr:rowOff>
    </xdr:to>
    <xdr:sp macro="" textlink="">
      <xdr:nvSpPr>
        <xdr:cNvPr id="23" name="18 Elipse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390525" y="12203789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21</a:t>
          </a:r>
        </a:p>
      </xdr:txBody>
    </xdr:sp>
    <xdr:clientData/>
  </xdr:twoCellAnchor>
  <xdr:twoCellAnchor>
    <xdr:from>
      <xdr:col>11</xdr:col>
      <xdr:colOff>114300</xdr:colOff>
      <xdr:row>40</xdr:row>
      <xdr:rowOff>59414</xdr:rowOff>
    </xdr:from>
    <xdr:to>
      <xdr:col>12</xdr:col>
      <xdr:colOff>291874</xdr:colOff>
      <xdr:row>41</xdr:row>
      <xdr:rowOff>138389</xdr:rowOff>
    </xdr:to>
    <xdr:sp macro="" textlink="">
      <xdr:nvSpPr>
        <xdr:cNvPr id="24" name="18 Elipse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3495675" y="12127589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22</a:t>
          </a:r>
        </a:p>
      </xdr:txBody>
    </xdr:sp>
    <xdr:clientData/>
  </xdr:twoCellAnchor>
  <xdr:twoCellAnchor>
    <xdr:from>
      <xdr:col>19</xdr:col>
      <xdr:colOff>409575</xdr:colOff>
      <xdr:row>40</xdr:row>
      <xdr:rowOff>30839</xdr:rowOff>
    </xdr:from>
    <xdr:to>
      <xdr:col>21</xdr:col>
      <xdr:colOff>6124</xdr:colOff>
      <xdr:row>41</xdr:row>
      <xdr:rowOff>109814</xdr:rowOff>
    </xdr:to>
    <xdr:sp macro="" textlink="">
      <xdr:nvSpPr>
        <xdr:cNvPr id="25" name="18 Elipse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/>
      </xdr:nvSpPr>
      <xdr:spPr>
        <a:xfrm>
          <a:off x="6953250" y="12099014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23</a:t>
          </a:r>
        </a:p>
      </xdr:txBody>
    </xdr:sp>
    <xdr:clientData/>
  </xdr:twoCellAnchor>
  <xdr:twoCellAnchor>
    <xdr:from>
      <xdr:col>4</xdr:col>
      <xdr:colOff>142875</xdr:colOff>
      <xdr:row>56</xdr:row>
      <xdr:rowOff>219075</xdr:rowOff>
    </xdr:from>
    <xdr:to>
      <xdr:col>5</xdr:col>
      <xdr:colOff>320449</xdr:colOff>
      <xdr:row>56</xdr:row>
      <xdr:rowOff>555225</xdr:rowOff>
    </xdr:to>
    <xdr:sp macro="" textlink="">
      <xdr:nvSpPr>
        <xdr:cNvPr id="26" name="18 Elipse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1323975" y="16249650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24</a:t>
          </a:r>
        </a:p>
      </xdr:txBody>
    </xdr:sp>
    <xdr:clientData/>
  </xdr:twoCellAnchor>
  <xdr:twoCellAnchor>
    <xdr:from>
      <xdr:col>4</xdr:col>
      <xdr:colOff>114300</xdr:colOff>
      <xdr:row>57</xdr:row>
      <xdr:rowOff>276225</xdr:rowOff>
    </xdr:from>
    <xdr:to>
      <xdr:col>5</xdr:col>
      <xdr:colOff>291874</xdr:colOff>
      <xdr:row>57</xdr:row>
      <xdr:rowOff>612375</xdr:rowOff>
    </xdr:to>
    <xdr:sp macro="" textlink="">
      <xdr:nvSpPr>
        <xdr:cNvPr id="27" name="18 Elipse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1295400" y="16954500"/>
          <a:ext cx="501424" cy="336150"/>
        </a:xfrm>
        <a:prstGeom prst="ellipse">
          <a:avLst/>
        </a:prstGeom>
        <a:solidFill>
          <a:schemeClr val="bg1"/>
        </a:solidFill>
        <a:ln>
          <a:solidFill>
            <a:schemeClr val="tx2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25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3</xdr:col>
      <xdr:colOff>620454</xdr:colOff>
      <xdr:row>2</xdr:row>
      <xdr:rowOff>130003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934904" cy="57767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104775</xdr:colOff>
      <xdr:row>0</xdr:row>
      <xdr:rowOff>66675</xdr:rowOff>
    </xdr:from>
    <xdr:to>
      <xdr:col>9</xdr:col>
      <xdr:colOff>123825</xdr:colOff>
      <xdr:row>3</xdr:row>
      <xdr:rowOff>225253</xdr:rowOff>
    </xdr:to>
    <xdr:pic>
      <xdr:nvPicPr>
        <xdr:cNvPr id="2" name="1 Imagen" descr="Logo AZOKAM Baja.jp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66675"/>
          <a:ext cx="1933575" cy="577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>
    <tabColor rgb="FF0070C0"/>
  </sheetPr>
  <dimension ref="A1:AE35"/>
  <sheetViews>
    <sheetView showGridLines="0" view="pageBreakPreview" zoomScaleSheetLayoutView="100" zoomScalePageLayoutView="85" workbookViewId="0">
      <selection activeCell="E5" sqref="E5:K5"/>
    </sheetView>
  </sheetViews>
  <sheetFormatPr baseColWidth="10" defaultColWidth="6.140625" defaultRowHeight="12.75"/>
  <cols>
    <col min="1" max="1" width="2.42578125" style="1" customWidth="1"/>
    <col min="2" max="5" width="4.85546875" style="1" customWidth="1"/>
    <col min="6" max="6" width="3.42578125" style="1" customWidth="1"/>
    <col min="7" max="7" width="4.42578125" style="1" customWidth="1"/>
    <col min="8" max="8" width="3.42578125" style="1" customWidth="1"/>
    <col min="9" max="9" width="2.42578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2.140625" style="1" customWidth="1"/>
    <col min="32" max="32" width="2.85546875" style="1" customWidth="1"/>
    <col min="33" max="16384" width="6.140625" style="1"/>
  </cols>
  <sheetData>
    <row r="1" spans="2:31" s="9" customFormat="1" ht="15" customHeight="1">
      <c r="B1" s="291"/>
      <c r="C1" s="291"/>
      <c r="D1" s="291"/>
      <c r="E1" s="291"/>
      <c r="F1" s="291"/>
      <c r="G1" s="291"/>
      <c r="H1" s="291"/>
      <c r="I1" s="291" t="s">
        <v>0</v>
      </c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2" t="s">
        <v>1</v>
      </c>
      <c r="AA1" s="292"/>
      <c r="AB1" s="292"/>
      <c r="AC1" s="292"/>
      <c r="AD1" s="292"/>
      <c r="AE1" s="292"/>
    </row>
    <row r="2" spans="2:31" s="9" customFormat="1" ht="9" customHeight="1">
      <c r="B2" s="291"/>
      <c r="C2" s="291"/>
      <c r="D2" s="291"/>
      <c r="E2" s="291"/>
      <c r="F2" s="291"/>
      <c r="G2" s="291"/>
      <c r="H2" s="291"/>
      <c r="I2" s="293" t="s">
        <v>2</v>
      </c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4" t="s">
        <v>3</v>
      </c>
      <c r="AA2" s="294"/>
      <c r="AB2" s="294"/>
      <c r="AC2" s="294"/>
      <c r="AD2" s="294"/>
      <c r="AE2" s="294"/>
    </row>
    <row r="3" spans="2:31" s="9" customFormat="1" ht="9" customHeight="1">
      <c r="B3" s="291"/>
      <c r="C3" s="291"/>
      <c r="D3" s="291"/>
      <c r="E3" s="291"/>
      <c r="F3" s="291"/>
      <c r="G3" s="291"/>
      <c r="H3" s="291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2" t="s">
        <v>4</v>
      </c>
      <c r="AA3" s="292"/>
      <c r="AB3" s="292"/>
      <c r="AC3" s="292"/>
      <c r="AD3" s="292"/>
      <c r="AE3" s="292"/>
    </row>
    <row r="4" spans="2:31" s="9" customFormat="1" ht="20.25" customHeight="1">
      <c r="B4" s="291"/>
      <c r="C4" s="291"/>
      <c r="D4" s="291"/>
      <c r="E4" s="291"/>
      <c r="F4" s="291"/>
      <c r="G4" s="291"/>
      <c r="H4" s="291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4" t="s">
        <v>5</v>
      </c>
      <c r="AA4" s="294"/>
      <c r="AB4" s="294"/>
      <c r="AC4" s="294"/>
      <c r="AD4" s="294"/>
      <c r="AE4" s="294"/>
    </row>
    <row r="5" spans="2:31" s="9" customFormat="1" ht="22.5" customHeight="1">
      <c r="C5" s="295" t="s">
        <v>6</v>
      </c>
      <c r="D5" s="295"/>
      <c r="E5" s="296" t="s">
        <v>58</v>
      </c>
      <c r="F5" s="296"/>
      <c r="G5" s="296"/>
      <c r="H5" s="296"/>
      <c r="I5" s="296"/>
      <c r="J5" s="296"/>
      <c r="K5" s="297"/>
      <c r="N5" s="36" t="s">
        <v>47</v>
      </c>
      <c r="Q5" s="9" t="s">
        <v>54</v>
      </c>
      <c r="Z5" s="19" t="s">
        <v>24</v>
      </c>
      <c r="AA5" s="298" t="e">
        <f>#REF!</f>
        <v>#REF!</v>
      </c>
      <c r="AB5" s="299"/>
      <c r="AC5" s="299"/>
      <c r="AD5" s="299"/>
      <c r="AE5" s="299"/>
    </row>
    <row r="6" spans="2:31" ht="15.75" customHeight="1">
      <c r="C6" s="6"/>
      <c r="D6" s="6"/>
      <c r="E6" s="7"/>
      <c r="F6" s="7"/>
      <c r="G6" s="7"/>
      <c r="H6" s="7"/>
      <c r="I6" s="7"/>
      <c r="J6" s="7"/>
      <c r="N6" s="1" t="s">
        <v>43</v>
      </c>
      <c r="Z6" s="2"/>
      <c r="AA6" s="8"/>
      <c r="AB6" s="8"/>
      <c r="AC6" s="8"/>
      <c r="AD6" s="8"/>
      <c r="AE6" s="8"/>
    </row>
    <row r="7" spans="2:31" s="20" customFormat="1" ht="27" customHeight="1">
      <c r="D7" s="277" t="s">
        <v>10</v>
      </c>
      <c r="E7" s="278"/>
      <c r="F7" s="277" t="s">
        <v>20</v>
      </c>
      <c r="G7" s="279"/>
      <c r="H7" s="279"/>
      <c r="I7" s="278"/>
      <c r="J7" s="277" t="s">
        <v>21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8"/>
      <c r="AD7" s="277" t="s">
        <v>22</v>
      </c>
      <c r="AE7" s="278"/>
    </row>
    <row r="8" spans="2:31" s="12" customFormat="1" ht="69" customHeight="1">
      <c r="B8" s="273"/>
      <c r="C8" s="26">
        <v>1</v>
      </c>
      <c r="D8" s="280"/>
      <c r="E8" s="281"/>
      <c r="F8" s="282"/>
      <c r="G8" s="283"/>
      <c r="H8" s="283"/>
      <c r="I8" s="284"/>
      <c r="J8" s="285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7"/>
      <c r="AD8" s="267">
        <v>0</v>
      </c>
      <c r="AE8" s="268"/>
    </row>
    <row r="9" spans="2:31" s="12" customFormat="1" ht="57" customHeight="1">
      <c r="B9" s="273"/>
      <c r="C9" s="26">
        <v>2</v>
      </c>
      <c r="D9" s="262"/>
      <c r="E9" s="263"/>
      <c r="F9" s="288"/>
      <c r="G9" s="289"/>
      <c r="H9" s="289"/>
      <c r="I9" s="290"/>
      <c r="J9" s="274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6"/>
      <c r="AD9" s="267">
        <v>0</v>
      </c>
      <c r="AE9" s="268"/>
    </row>
    <row r="10" spans="2:31" s="12" customFormat="1" ht="57" customHeight="1">
      <c r="B10" s="273"/>
      <c r="C10" s="26">
        <v>3</v>
      </c>
      <c r="D10" s="262"/>
      <c r="E10" s="263"/>
      <c r="F10" s="264"/>
      <c r="G10" s="265"/>
      <c r="H10" s="265"/>
      <c r="I10" s="266"/>
      <c r="J10" s="274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6"/>
      <c r="AD10" s="267">
        <v>0</v>
      </c>
      <c r="AE10" s="268"/>
    </row>
    <row r="11" spans="2:31" s="12" customFormat="1" ht="57" customHeight="1">
      <c r="B11" s="273"/>
      <c r="C11" s="26">
        <v>4</v>
      </c>
      <c r="D11" s="262"/>
      <c r="E11" s="263"/>
      <c r="F11" s="288"/>
      <c r="G11" s="289"/>
      <c r="H11" s="289"/>
      <c r="I11" s="290"/>
      <c r="J11" s="274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6"/>
      <c r="AD11" s="267">
        <f>SUM(M22:AD22)</f>
        <v>0</v>
      </c>
      <c r="AE11" s="268"/>
    </row>
    <row r="12" spans="2:31" s="12" customFormat="1" ht="58.5" customHeight="1">
      <c r="B12" s="273"/>
      <c r="C12" s="26">
        <v>5</v>
      </c>
      <c r="D12" s="262"/>
      <c r="E12" s="263"/>
      <c r="F12" s="264"/>
      <c r="G12" s="265"/>
      <c r="H12" s="265"/>
      <c r="I12" s="266"/>
      <c r="J12" s="264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6"/>
      <c r="AD12" s="267">
        <v>0</v>
      </c>
      <c r="AE12" s="268"/>
    </row>
    <row r="13" spans="2:31" s="12" customFormat="1" ht="74.25" customHeight="1">
      <c r="B13" s="273"/>
      <c r="C13" s="11">
        <v>6</v>
      </c>
      <c r="D13" s="262"/>
      <c r="E13" s="263"/>
      <c r="F13" s="264"/>
      <c r="G13" s="265"/>
      <c r="H13" s="265"/>
      <c r="I13" s="266"/>
      <c r="J13" s="264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  <c r="AA13" s="265"/>
      <c r="AB13" s="266"/>
      <c r="AD13" s="269"/>
      <c r="AE13" s="270"/>
    </row>
    <row r="14" spans="2:31" s="12" customFormat="1" ht="33" customHeight="1">
      <c r="B14" s="273"/>
      <c r="C14" s="26">
        <v>8</v>
      </c>
      <c r="D14" s="271"/>
      <c r="E14" s="272"/>
      <c r="F14" s="264"/>
      <c r="G14" s="265"/>
      <c r="H14" s="265"/>
      <c r="I14" s="266"/>
      <c r="J14" s="264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6"/>
      <c r="AD14" s="267">
        <f>+AE22</f>
        <v>0</v>
      </c>
      <c r="AE14" s="268"/>
    </row>
    <row r="15" spans="2:31" s="12" customFormat="1" ht="23.25" customHeight="1">
      <c r="B15" s="13"/>
      <c r="C15" s="14"/>
      <c r="D15" s="15"/>
      <c r="E15" s="15"/>
      <c r="F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258" t="s">
        <v>23</v>
      </c>
      <c r="AC15" s="259"/>
      <c r="AD15" s="260">
        <f>SUM(AD8:AE14)</f>
        <v>0</v>
      </c>
      <c r="AE15" s="261"/>
    </row>
    <row r="16" spans="2:31" s="12" customFormat="1" ht="23.25" customHeight="1">
      <c r="B16" s="13"/>
      <c r="C16" s="14"/>
      <c r="D16" s="15"/>
      <c r="E16" s="15"/>
      <c r="F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38"/>
      <c r="AE16" s="38"/>
    </row>
    <row r="17" spans="1:31" ht="20.100000000000001" customHeight="1">
      <c r="A17" s="247" t="s">
        <v>10</v>
      </c>
      <c r="B17" s="248"/>
      <c r="C17" s="249"/>
      <c r="D17" s="253" t="s">
        <v>30</v>
      </c>
      <c r="E17" s="253"/>
      <c r="F17" s="253"/>
      <c r="G17" s="253"/>
      <c r="H17" s="253"/>
      <c r="I17" s="253"/>
      <c r="J17" s="254" t="s">
        <v>31</v>
      </c>
      <c r="K17" s="254"/>
      <c r="L17" s="254"/>
      <c r="M17" s="254"/>
      <c r="N17" s="254"/>
      <c r="O17" s="254"/>
      <c r="P17" s="255" t="s">
        <v>32</v>
      </c>
      <c r="Q17" s="255"/>
      <c r="R17" s="255"/>
      <c r="S17" s="256" t="s">
        <v>33</v>
      </c>
      <c r="T17" s="256"/>
      <c r="U17" s="256"/>
      <c r="V17" s="257" t="s">
        <v>34</v>
      </c>
      <c r="W17" s="257"/>
      <c r="X17" s="257"/>
      <c r="Y17" s="301" t="s">
        <v>37</v>
      </c>
      <c r="Z17" s="302"/>
      <c r="AA17" s="303"/>
      <c r="AB17" s="307" t="s">
        <v>44</v>
      </c>
      <c r="AC17" s="308"/>
      <c r="AD17" s="309"/>
    </row>
    <row r="18" spans="1:31" ht="20.100000000000001" customHeight="1">
      <c r="A18" s="250"/>
      <c r="B18" s="251"/>
      <c r="C18" s="252"/>
      <c r="D18" s="313" t="s">
        <v>35</v>
      </c>
      <c r="E18" s="314"/>
      <c r="F18" s="315"/>
      <c r="G18" s="313" t="s">
        <v>36</v>
      </c>
      <c r="H18" s="314"/>
      <c r="I18" s="315"/>
      <c r="J18" s="316" t="s">
        <v>35</v>
      </c>
      <c r="K18" s="317"/>
      <c r="L18" s="318"/>
      <c r="M18" s="316" t="s">
        <v>36</v>
      </c>
      <c r="N18" s="317"/>
      <c r="O18" s="318"/>
      <c r="P18" s="255"/>
      <c r="Q18" s="255"/>
      <c r="R18" s="255"/>
      <c r="S18" s="256"/>
      <c r="T18" s="256"/>
      <c r="U18" s="256"/>
      <c r="V18" s="257"/>
      <c r="W18" s="257"/>
      <c r="X18" s="257"/>
      <c r="Y18" s="304"/>
      <c r="Z18" s="305"/>
      <c r="AA18" s="306"/>
      <c r="AB18" s="310"/>
      <c r="AC18" s="311"/>
      <c r="AD18" s="312"/>
    </row>
    <row r="19" spans="1:31" ht="20.100000000000001" customHeight="1">
      <c r="A19" s="172"/>
      <c r="B19" s="173"/>
      <c r="C19" s="174"/>
      <c r="D19" s="175"/>
      <c r="E19" s="176"/>
      <c r="F19" s="177"/>
      <c r="G19" s="178"/>
      <c r="H19" s="179"/>
      <c r="I19" s="180"/>
      <c r="J19" s="181"/>
      <c r="K19" s="182"/>
      <c r="L19" s="183"/>
      <c r="M19" s="184"/>
      <c r="N19" s="185"/>
      <c r="O19" s="186"/>
      <c r="P19" s="187"/>
      <c r="Q19" s="188"/>
      <c r="R19" s="189"/>
      <c r="S19" s="190"/>
      <c r="T19" s="191"/>
      <c r="U19" s="192"/>
      <c r="V19" s="193"/>
      <c r="W19" s="191"/>
      <c r="X19" s="194"/>
      <c r="Y19" s="195"/>
      <c r="Z19" s="196"/>
      <c r="AA19" s="197"/>
      <c r="AB19" s="187"/>
      <c r="AC19" s="188"/>
      <c r="AD19" s="189"/>
      <c r="AE19" s="25"/>
    </row>
    <row r="20" spans="1:31" ht="20.100000000000001" customHeight="1">
      <c r="A20" s="172"/>
      <c r="B20" s="173"/>
      <c r="C20" s="174"/>
      <c r="D20" s="198"/>
      <c r="E20" s="199"/>
      <c r="F20" s="200"/>
      <c r="G20" s="178"/>
      <c r="H20" s="179"/>
      <c r="I20" s="180"/>
      <c r="J20" s="201"/>
      <c r="K20" s="202"/>
      <c r="L20" s="203"/>
      <c r="M20" s="184"/>
      <c r="N20" s="185"/>
      <c r="O20" s="186"/>
      <c r="P20" s="195"/>
      <c r="Q20" s="196"/>
      <c r="R20" s="197"/>
      <c r="S20" s="195"/>
      <c r="T20" s="196"/>
      <c r="U20" s="197"/>
      <c r="V20" s="195"/>
      <c r="W20" s="196"/>
      <c r="X20" s="197"/>
      <c r="Y20" s="300"/>
      <c r="Z20" s="182"/>
      <c r="AA20" s="183"/>
      <c r="AB20" s="300"/>
      <c r="AC20" s="319"/>
      <c r="AD20" s="320"/>
      <c r="AE20" s="25"/>
    </row>
    <row r="21" spans="1:31" ht="20.100000000000001" customHeight="1">
      <c r="A21" s="172"/>
      <c r="B21" s="173"/>
      <c r="C21" s="174"/>
      <c r="D21" s="198"/>
      <c r="E21" s="199"/>
      <c r="F21" s="200"/>
      <c r="G21" s="178"/>
      <c r="H21" s="179"/>
      <c r="I21" s="180"/>
      <c r="J21" s="181"/>
      <c r="K21" s="182"/>
      <c r="L21" s="183"/>
      <c r="M21" s="184"/>
      <c r="N21" s="185"/>
      <c r="O21" s="186"/>
      <c r="P21" s="178"/>
      <c r="Q21" s="179"/>
      <c r="R21" s="180"/>
      <c r="S21" s="178"/>
      <c r="T21" s="179"/>
      <c r="U21" s="180"/>
      <c r="V21" s="178"/>
      <c r="W21" s="179"/>
      <c r="X21" s="180"/>
      <c r="Y21" s="300"/>
      <c r="Z21" s="182"/>
      <c r="AA21" s="183"/>
      <c r="AB21" s="300"/>
      <c r="AC21" s="319"/>
      <c r="AD21" s="320"/>
      <c r="AE21" s="25"/>
    </row>
    <row r="22" spans="1:31" ht="18" customHeight="1" thickBot="1">
      <c r="A22" s="172"/>
      <c r="B22" s="173"/>
      <c r="C22" s="174"/>
      <c r="D22" s="198"/>
      <c r="E22" s="199"/>
      <c r="F22" s="200"/>
      <c r="G22" s="178"/>
      <c r="H22" s="179"/>
      <c r="I22" s="180"/>
      <c r="J22" s="181"/>
      <c r="K22" s="182"/>
      <c r="L22" s="183"/>
      <c r="M22" s="184"/>
      <c r="N22" s="185"/>
      <c r="O22" s="186"/>
      <c r="P22" s="178"/>
      <c r="Q22" s="179"/>
      <c r="R22" s="180"/>
      <c r="S22" s="178"/>
      <c r="T22" s="179"/>
      <c r="U22" s="180"/>
      <c r="V22" s="178"/>
      <c r="W22" s="179"/>
      <c r="X22" s="246"/>
      <c r="Y22" s="44"/>
      <c r="Z22" s="45"/>
      <c r="AA22" s="46"/>
      <c r="AB22" s="44"/>
      <c r="AC22" s="45"/>
      <c r="AD22" s="46"/>
      <c r="AE22" s="25"/>
    </row>
    <row r="23" spans="1:31" ht="23.25" customHeight="1" thickBot="1">
      <c r="A23" s="237" t="s">
        <v>23</v>
      </c>
      <c r="B23" s="238"/>
      <c r="C23" s="239"/>
      <c r="D23" s="240"/>
      <c r="E23" s="241"/>
      <c r="F23" s="242"/>
      <c r="G23" s="229">
        <f>SUM(G20:I22)</f>
        <v>0</v>
      </c>
      <c r="H23" s="227"/>
      <c r="I23" s="228"/>
      <c r="J23" s="243"/>
      <c r="K23" s="244"/>
      <c r="L23" s="245"/>
      <c r="M23" s="226">
        <f>SUM(M19:O22)</f>
        <v>0</v>
      </c>
      <c r="N23" s="227"/>
      <c r="O23" s="228"/>
      <c r="P23" s="226">
        <f>SUM(P19:R22)</f>
        <v>0</v>
      </c>
      <c r="Q23" s="227"/>
      <c r="R23" s="228"/>
      <c r="S23" s="226">
        <f>SUM(S19:U22)</f>
        <v>0</v>
      </c>
      <c r="T23" s="227"/>
      <c r="U23" s="228"/>
      <c r="V23" s="226">
        <f>SUM(V19:X22)</f>
        <v>0</v>
      </c>
      <c r="W23" s="227"/>
      <c r="X23" s="228"/>
      <c r="Y23" s="229">
        <f>SUM(Y20:AA22)</f>
        <v>0</v>
      </c>
      <c r="Z23" s="227"/>
      <c r="AA23" s="228"/>
      <c r="AB23" s="229">
        <f>SUM(AB22:AD22)</f>
        <v>0</v>
      </c>
      <c r="AC23" s="227"/>
      <c r="AD23" s="228"/>
      <c r="AE23" s="21"/>
    </row>
    <row r="24" spans="1:31" ht="18" customHeight="1"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</row>
    <row r="25" spans="1:31" ht="14.25" customHeight="1">
      <c r="A25" s="230" t="s">
        <v>38</v>
      </c>
      <c r="B25" s="230"/>
      <c r="C25" s="230"/>
      <c r="D25" s="230"/>
      <c r="E25" s="230"/>
      <c r="F25" s="230"/>
      <c r="G25" s="230"/>
      <c r="H25" s="230"/>
    </row>
    <row r="26" spans="1:31" ht="24.95" customHeight="1">
      <c r="A26" s="231" t="s">
        <v>10</v>
      </c>
      <c r="B26" s="232"/>
      <c r="C26" s="233"/>
      <c r="D26" s="231" t="s">
        <v>39</v>
      </c>
      <c r="E26" s="232"/>
      <c r="F26" s="233"/>
      <c r="G26" s="234" t="s">
        <v>40</v>
      </c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6"/>
      <c r="Z26" s="234" t="s">
        <v>36</v>
      </c>
      <c r="AA26" s="235"/>
      <c r="AB26" s="236"/>
    </row>
    <row r="27" spans="1:31" ht="31.5" customHeight="1">
      <c r="A27" s="217"/>
      <c r="B27" s="218"/>
      <c r="C27" s="219"/>
      <c r="D27" s="220"/>
      <c r="E27" s="220"/>
      <c r="F27" s="220"/>
      <c r="G27" s="221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3"/>
      <c r="AA27" s="224"/>
      <c r="AB27" s="225"/>
    </row>
    <row r="28" spans="1:31" ht="35.25" customHeight="1">
      <c r="A28" s="217"/>
      <c r="B28" s="218"/>
      <c r="C28" s="219"/>
      <c r="D28" s="220"/>
      <c r="E28" s="220"/>
      <c r="F28" s="220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3"/>
      <c r="AA28" s="224"/>
      <c r="AB28" s="225"/>
    </row>
    <row r="29" spans="1:31" ht="23.25" customHeight="1">
      <c r="A29" s="40"/>
      <c r="B29" s="40"/>
      <c r="C29" s="40"/>
      <c r="D29" s="41"/>
      <c r="E29" s="41"/>
      <c r="F29" s="42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7"/>
      <c r="AA29" s="47"/>
      <c r="AB29" s="47"/>
    </row>
    <row r="30" spans="1:31" ht="15" customHeight="1">
      <c r="B30" s="4"/>
      <c r="C30" s="3"/>
      <c r="E30" s="5"/>
      <c r="F30" s="204" t="s">
        <v>7</v>
      </c>
      <c r="G30" s="204"/>
      <c r="H30" s="204"/>
      <c r="I30" s="204"/>
      <c r="J30" s="204"/>
      <c r="K30" s="204"/>
      <c r="L30" s="214" t="s">
        <v>8</v>
      </c>
      <c r="M30" s="215"/>
      <c r="N30" s="215"/>
      <c r="O30" s="215"/>
      <c r="P30" s="215"/>
      <c r="Q30" s="215"/>
      <c r="R30" s="215"/>
      <c r="S30" s="216"/>
      <c r="T30" s="204" t="s">
        <v>9</v>
      </c>
      <c r="U30" s="204"/>
      <c r="V30" s="204"/>
      <c r="W30" s="204"/>
      <c r="X30" s="204"/>
      <c r="Y30" s="204"/>
      <c r="Z30" s="204" t="s">
        <v>10</v>
      </c>
      <c r="AA30" s="204"/>
      <c r="AB30" s="204"/>
      <c r="AC30" s="204"/>
      <c r="AD30" s="204"/>
      <c r="AE30" s="204"/>
    </row>
    <row r="31" spans="1:31" ht="26.25" customHeight="1">
      <c r="B31" s="204" t="s">
        <v>48</v>
      </c>
      <c r="C31" s="204"/>
      <c r="D31" s="204"/>
      <c r="E31" s="204"/>
      <c r="F31" s="205" t="s">
        <v>49</v>
      </c>
      <c r="G31" s="205"/>
      <c r="H31" s="205"/>
      <c r="I31" s="205"/>
      <c r="J31" s="205"/>
      <c r="K31" s="205"/>
      <c r="L31" s="214" t="s">
        <v>57</v>
      </c>
      <c r="M31" s="215"/>
      <c r="N31" s="215"/>
      <c r="O31" s="215"/>
      <c r="P31" s="215"/>
      <c r="Q31" s="215"/>
      <c r="R31" s="215"/>
      <c r="S31" s="216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</row>
    <row r="32" spans="1:31" ht="26.25" customHeight="1">
      <c r="B32" s="204" t="s">
        <v>11</v>
      </c>
      <c r="C32" s="204"/>
      <c r="D32" s="204"/>
      <c r="E32" s="204"/>
      <c r="F32" s="211" t="s">
        <v>51</v>
      </c>
      <c r="G32" s="212"/>
      <c r="H32" s="212"/>
      <c r="I32" s="212"/>
      <c r="J32" s="212"/>
      <c r="K32" s="213"/>
      <c r="L32" s="214" t="s">
        <v>52</v>
      </c>
      <c r="M32" s="215"/>
      <c r="N32" s="215"/>
      <c r="O32" s="215"/>
      <c r="P32" s="215"/>
      <c r="Q32" s="215"/>
      <c r="R32" s="215"/>
      <c r="S32" s="216"/>
      <c r="T32" s="209"/>
      <c r="U32" s="209"/>
      <c r="V32" s="209"/>
      <c r="W32" s="209"/>
      <c r="X32" s="209"/>
      <c r="Y32" s="209"/>
      <c r="Z32" s="209">
        <v>44887</v>
      </c>
      <c r="AA32" s="209"/>
      <c r="AB32" s="209"/>
      <c r="AC32" s="209"/>
      <c r="AD32" s="209"/>
      <c r="AE32" s="209"/>
    </row>
    <row r="33" spans="2:31" ht="26.25" customHeight="1">
      <c r="B33" s="204" t="s">
        <v>11</v>
      </c>
      <c r="C33" s="204"/>
      <c r="D33" s="204"/>
      <c r="E33" s="204"/>
      <c r="F33" s="205" t="s">
        <v>17</v>
      </c>
      <c r="G33" s="205"/>
      <c r="H33" s="205"/>
      <c r="I33" s="205"/>
      <c r="J33" s="205"/>
      <c r="K33" s="205"/>
      <c r="L33" s="214" t="s">
        <v>18</v>
      </c>
      <c r="M33" s="215"/>
      <c r="N33" s="215"/>
      <c r="O33" s="215"/>
      <c r="P33" s="215"/>
      <c r="Q33" s="215"/>
      <c r="R33" s="215"/>
      <c r="S33" s="216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</row>
    <row r="34" spans="2:31" ht="26.25" customHeight="1">
      <c r="B34" s="204" t="s">
        <v>11</v>
      </c>
      <c r="C34" s="204"/>
      <c r="D34" s="204"/>
      <c r="E34" s="204"/>
      <c r="F34" s="205" t="s">
        <v>50</v>
      </c>
      <c r="G34" s="205"/>
      <c r="H34" s="205"/>
      <c r="I34" s="205"/>
      <c r="J34" s="205"/>
      <c r="K34" s="205"/>
      <c r="L34" s="206" t="s">
        <v>42</v>
      </c>
      <c r="M34" s="207"/>
      <c r="N34" s="207"/>
      <c r="O34" s="207"/>
      <c r="P34" s="207"/>
      <c r="Q34" s="207"/>
      <c r="R34" s="207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</row>
    <row r="35" spans="2:31" ht="26.25" customHeight="1">
      <c r="B35" s="204" t="s">
        <v>14</v>
      </c>
      <c r="C35" s="204"/>
      <c r="D35" s="204"/>
      <c r="E35" s="204"/>
      <c r="F35" s="210" t="s">
        <v>15</v>
      </c>
      <c r="G35" s="210"/>
      <c r="H35" s="210"/>
      <c r="I35" s="210"/>
      <c r="J35" s="210"/>
      <c r="K35" s="210"/>
      <c r="L35" s="206" t="s">
        <v>16</v>
      </c>
      <c r="M35" s="207"/>
      <c r="N35" s="207"/>
      <c r="O35" s="207"/>
      <c r="P35" s="207"/>
      <c r="Q35" s="207"/>
      <c r="R35" s="207"/>
      <c r="S35" s="208"/>
      <c r="Z35" s="209"/>
      <c r="AA35" s="209"/>
      <c r="AB35" s="209"/>
      <c r="AC35" s="209"/>
      <c r="AD35" s="209"/>
      <c r="AE35" s="209"/>
    </row>
  </sheetData>
  <mergeCells count="146">
    <mergeCell ref="D10:E10"/>
    <mergeCell ref="F10:I10"/>
    <mergeCell ref="J10:AB10"/>
    <mergeCell ref="G22:I22"/>
    <mergeCell ref="P22:R22"/>
    <mergeCell ref="AD10:AE10"/>
    <mergeCell ref="F11:I11"/>
    <mergeCell ref="J11:AB11"/>
    <mergeCell ref="AD11:AE11"/>
    <mergeCell ref="Y21:AA21"/>
    <mergeCell ref="Y17:AA18"/>
    <mergeCell ref="AB17:AD18"/>
    <mergeCell ref="D18:F18"/>
    <mergeCell ref="G18:I18"/>
    <mergeCell ref="J18:L18"/>
    <mergeCell ref="M18:O18"/>
    <mergeCell ref="AB21:AD21"/>
    <mergeCell ref="AB19:AD19"/>
    <mergeCell ref="Y19:AA19"/>
    <mergeCell ref="Y20:AA20"/>
    <mergeCell ref="AB20:AD20"/>
    <mergeCell ref="D21:F21"/>
    <mergeCell ref="G21:I21"/>
    <mergeCell ref="J21:L21"/>
    <mergeCell ref="B1:H4"/>
    <mergeCell ref="I1:Y1"/>
    <mergeCell ref="Z1:AE1"/>
    <mergeCell ref="I2:Y4"/>
    <mergeCell ref="Z2:AE2"/>
    <mergeCell ref="Z3:AE3"/>
    <mergeCell ref="Z4:AE4"/>
    <mergeCell ref="C5:D5"/>
    <mergeCell ref="E5:K5"/>
    <mergeCell ref="AA5:AE5"/>
    <mergeCell ref="D7:E7"/>
    <mergeCell ref="F7:I7"/>
    <mergeCell ref="J7:AB7"/>
    <mergeCell ref="AD7:AE7"/>
    <mergeCell ref="D8:E8"/>
    <mergeCell ref="F8:I8"/>
    <mergeCell ref="J8:AB8"/>
    <mergeCell ref="AD8:AE8"/>
    <mergeCell ref="D9:E9"/>
    <mergeCell ref="F9:I9"/>
    <mergeCell ref="A17:C18"/>
    <mergeCell ref="D17:I17"/>
    <mergeCell ref="J17:O17"/>
    <mergeCell ref="P17:R18"/>
    <mergeCell ref="S17:U18"/>
    <mergeCell ref="V17:X18"/>
    <mergeCell ref="AB15:AC15"/>
    <mergeCell ref="AD15:AE15"/>
    <mergeCell ref="D12:E12"/>
    <mergeCell ref="F12:I12"/>
    <mergeCell ref="J12:AB12"/>
    <mergeCell ref="AD12:AE12"/>
    <mergeCell ref="D13:E13"/>
    <mergeCell ref="F13:I13"/>
    <mergeCell ref="J13:AB13"/>
    <mergeCell ref="AD13:AE13"/>
    <mergeCell ref="D14:E14"/>
    <mergeCell ref="F14:I14"/>
    <mergeCell ref="J14:AB14"/>
    <mergeCell ref="AD14:AE14"/>
    <mergeCell ref="B8:B14"/>
    <mergeCell ref="J9:AB9"/>
    <mergeCell ref="AD9:AE9"/>
    <mergeCell ref="D11:E11"/>
    <mergeCell ref="M21:O21"/>
    <mergeCell ref="P21:R21"/>
    <mergeCell ref="S21:U21"/>
    <mergeCell ref="A22:C22"/>
    <mergeCell ref="D22:F22"/>
    <mergeCell ref="J22:L22"/>
    <mergeCell ref="M22:O22"/>
    <mergeCell ref="S22:U22"/>
    <mergeCell ref="V22:X22"/>
    <mergeCell ref="A21:C21"/>
    <mergeCell ref="V21:X21"/>
    <mergeCell ref="A27:C27"/>
    <mergeCell ref="D27:F27"/>
    <mergeCell ref="G27:Y27"/>
    <mergeCell ref="Z27:AB27"/>
    <mergeCell ref="A28:C28"/>
    <mergeCell ref="D28:F28"/>
    <mergeCell ref="G28:Y28"/>
    <mergeCell ref="Z28:AB28"/>
    <mergeCell ref="S23:U23"/>
    <mergeCell ref="V23:X23"/>
    <mergeCell ref="Y23:AA23"/>
    <mergeCell ref="AB23:AD23"/>
    <mergeCell ref="A25:H25"/>
    <mergeCell ref="A26:C26"/>
    <mergeCell ref="D26:F26"/>
    <mergeCell ref="G26:Y26"/>
    <mergeCell ref="Z26:AB26"/>
    <mergeCell ref="A23:C23"/>
    <mergeCell ref="D23:F23"/>
    <mergeCell ref="G23:I23"/>
    <mergeCell ref="J23:L23"/>
    <mergeCell ref="M23:O23"/>
    <mergeCell ref="P23:R23"/>
    <mergeCell ref="F30:K30"/>
    <mergeCell ref="L30:S30"/>
    <mergeCell ref="T30:Y30"/>
    <mergeCell ref="Z30:AE30"/>
    <mergeCell ref="B31:E31"/>
    <mergeCell ref="F31:K31"/>
    <mergeCell ref="L31:S31"/>
    <mergeCell ref="T31:Y31"/>
    <mergeCell ref="Z31:AE31"/>
    <mergeCell ref="B32:E32"/>
    <mergeCell ref="F32:K32"/>
    <mergeCell ref="L32:S32"/>
    <mergeCell ref="T32:Y32"/>
    <mergeCell ref="Z32:AE32"/>
    <mergeCell ref="B33:E33"/>
    <mergeCell ref="F33:K33"/>
    <mergeCell ref="L33:S33"/>
    <mergeCell ref="T33:Y33"/>
    <mergeCell ref="Z33:AE33"/>
    <mergeCell ref="B34:E34"/>
    <mergeCell ref="F34:K34"/>
    <mergeCell ref="L34:S34"/>
    <mergeCell ref="T34:Y34"/>
    <mergeCell ref="Z34:AE34"/>
    <mergeCell ref="B35:E35"/>
    <mergeCell ref="F35:K35"/>
    <mergeCell ref="L35:S35"/>
    <mergeCell ref="Z35:AE35"/>
    <mergeCell ref="A19:C19"/>
    <mergeCell ref="D19:F19"/>
    <mergeCell ref="G19:I19"/>
    <mergeCell ref="J19:L19"/>
    <mergeCell ref="M19:O19"/>
    <mergeCell ref="P19:R19"/>
    <mergeCell ref="S19:U19"/>
    <mergeCell ref="V19:X19"/>
    <mergeCell ref="S20:U20"/>
    <mergeCell ref="V20:X20"/>
    <mergeCell ref="A20:C20"/>
    <mergeCell ref="D20:F20"/>
    <mergeCell ref="G20:I20"/>
    <mergeCell ref="J20:L20"/>
    <mergeCell ref="M20:O20"/>
    <mergeCell ref="P20:R20"/>
  </mergeCells>
  <printOptions horizontalCentered="1" verticalCentered="1"/>
  <pageMargins left="0" right="0" top="0" bottom="0" header="0.31496062992125984" footer="0.31496062992125984"/>
  <pageSetup scale="46" orientation="landscape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1"/>
  <sheetViews>
    <sheetView showGridLines="0" view="pageBreakPreview" topLeftCell="A2" zoomScale="89" zoomScaleNormal="89" zoomScaleSheetLayoutView="89" zoomScalePageLayoutView="85" workbookViewId="0">
      <selection activeCell="Z36" sqref="Z36:Z49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3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205</v>
      </c>
      <c r="Y4" s="348"/>
    </row>
    <row r="5" spans="2:30" s="9" customFormat="1" ht="35.25" customHeight="1">
      <c r="B5" s="69" t="s">
        <v>66</v>
      </c>
      <c r="C5" s="69"/>
      <c r="D5" s="128"/>
      <c r="G5" s="155" t="s">
        <v>186</v>
      </c>
      <c r="H5" s="58"/>
      <c r="I5" s="59"/>
      <c r="J5" s="59"/>
      <c r="K5" s="59"/>
      <c r="L5" s="59"/>
      <c r="M5" s="81"/>
      <c r="N5" s="54" t="s">
        <v>69</v>
      </c>
      <c r="P5" s="57" t="s">
        <v>187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</row>
    <row r="8" spans="2:30" s="12" customFormat="1" ht="64.5" customHeight="1">
      <c r="B8" s="71">
        <v>1</v>
      </c>
      <c r="C8" s="326" t="s">
        <v>206</v>
      </c>
      <c r="D8" s="327"/>
      <c r="E8" s="328" t="s">
        <v>140</v>
      </c>
      <c r="F8" s="328"/>
      <c r="G8" s="349" t="s">
        <v>207</v>
      </c>
      <c r="H8" s="327"/>
      <c r="I8" s="327"/>
      <c r="J8" s="350"/>
      <c r="K8" s="351" t="s">
        <v>208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3"/>
      <c r="AA8" s="37"/>
      <c r="AB8" s="37"/>
      <c r="AC8" s="37"/>
      <c r="AD8" s="37"/>
    </row>
    <row r="9" spans="2:30" s="12" customFormat="1" ht="74.25" hidden="1" customHeight="1">
      <c r="B9" s="116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AA9" s="37"/>
      <c r="AB9" s="37"/>
      <c r="AC9" s="37"/>
      <c r="AD9" s="37"/>
    </row>
    <row r="10" spans="2:30" s="12" customFormat="1" ht="53.25" hidden="1" customHeight="1">
      <c r="B10" s="116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AA10" s="37"/>
      <c r="AB10" s="37"/>
      <c r="AC10" s="37"/>
      <c r="AD10" s="37"/>
    </row>
    <row r="11" spans="2:30" s="12" customFormat="1" ht="49.5" hidden="1" customHeight="1">
      <c r="C11" s="68"/>
      <c r="D11" s="127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2:30" s="12" customFormat="1" ht="49.5" hidden="1" customHeight="1">
      <c r="C12" s="68"/>
      <c r="D12" s="127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</row>
    <row r="13" spans="2:30" s="12" customFormat="1" ht="10.5" hidden="1" customHeight="1">
      <c r="C13" s="68"/>
      <c r="D13" s="129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</row>
    <row r="14" spans="2:30" s="12" customFormat="1" ht="23.25" customHeight="1">
      <c r="C14" s="120"/>
      <c r="D14" s="124"/>
      <c r="E14" s="123"/>
      <c r="F14" s="123"/>
      <c r="G14" s="16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</row>
    <row r="15" spans="2:30" s="12" customFormat="1" ht="23.25" customHeight="1">
      <c r="C15" s="120"/>
      <c r="D15" s="124"/>
      <c r="E15" s="123"/>
      <c r="F15" s="123"/>
      <c r="G15" s="16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130" t="s">
        <v>73</v>
      </c>
      <c r="O16" s="122"/>
      <c r="P16" s="116" t="s">
        <v>133</v>
      </c>
      <c r="Q16" s="122"/>
      <c r="R16" s="130" t="s">
        <v>64</v>
      </c>
      <c r="S16" s="116"/>
      <c r="T16" s="76"/>
      <c r="V16" s="92" t="s">
        <v>71</v>
      </c>
      <c r="W16" s="116"/>
      <c r="X16" s="125"/>
      <c r="Y16" s="125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25"/>
      <c r="W17" s="88"/>
      <c r="X17" s="125"/>
    </row>
    <row r="18" spans="2:26" s="12" customFormat="1" ht="21.75" customHeight="1">
      <c r="C18" s="120"/>
      <c r="D18" s="124"/>
      <c r="E18" s="123"/>
      <c r="G18" s="48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87"/>
      <c r="Y18" s="16"/>
    </row>
    <row r="19" spans="2:26" s="12" customFormat="1" ht="38.25" customHeight="1">
      <c r="B19" s="126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</row>
    <row r="20" spans="2:26" s="12" customFormat="1" ht="21.95" customHeight="1">
      <c r="B20" s="116">
        <v>1</v>
      </c>
      <c r="C20" s="354">
        <v>46308</v>
      </c>
      <c r="D20" s="355"/>
      <c r="E20" s="354" t="s">
        <v>136</v>
      </c>
      <c r="F20" s="354"/>
      <c r="G20" s="354"/>
      <c r="H20" s="354"/>
      <c r="I20" s="356" t="s">
        <v>141</v>
      </c>
      <c r="J20" s="356"/>
      <c r="K20" s="356"/>
      <c r="L20" s="356"/>
      <c r="M20" s="356"/>
      <c r="N20" s="356"/>
      <c r="O20" s="356"/>
      <c r="P20" s="357">
        <v>0.58333333333333337</v>
      </c>
      <c r="Q20" s="356"/>
      <c r="R20" s="356" t="s">
        <v>203</v>
      </c>
      <c r="S20" s="356"/>
      <c r="T20" s="356"/>
      <c r="U20" s="356"/>
      <c r="V20" s="356"/>
      <c r="W20" s="357">
        <v>0.70833333333333337</v>
      </c>
      <c r="X20" s="357"/>
      <c r="Y20" s="357"/>
      <c r="Z20" s="98">
        <v>3504</v>
      </c>
    </row>
    <row r="21" spans="2:26" s="12" customFormat="1" ht="21.95" customHeight="1">
      <c r="B21" s="143">
        <v>2</v>
      </c>
      <c r="C21" s="354">
        <v>46310</v>
      </c>
      <c r="D21" s="355"/>
      <c r="E21" s="354" t="s">
        <v>210</v>
      </c>
      <c r="F21" s="354"/>
      <c r="G21" s="354"/>
      <c r="H21" s="354"/>
      <c r="I21" s="356" t="s">
        <v>203</v>
      </c>
      <c r="J21" s="356"/>
      <c r="K21" s="356"/>
      <c r="L21" s="356"/>
      <c r="M21" s="356"/>
      <c r="N21" s="356"/>
      <c r="O21" s="356"/>
      <c r="P21" s="357">
        <v>0.66666666666666663</v>
      </c>
      <c r="Q21" s="356"/>
      <c r="R21" s="356" t="s">
        <v>209</v>
      </c>
      <c r="S21" s="356"/>
      <c r="T21" s="356"/>
      <c r="U21" s="356"/>
      <c r="V21" s="356"/>
      <c r="W21" s="357">
        <v>0.79166666666666663</v>
      </c>
      <c r="X21" s="357"/>
      <c r="Y21" s="357"/>
      <c r="Z21" s="98">
        <v>451</v>
      </c>
    </row>
    <row r="22" spans="2:26" s="12" customFormat="1" ht="21.95" customHeight="1">
      <c r="B22" s="116">
        <v>3</v>
      </c>
      <c r="C22" s="354">
        <v>46311</v>
      </c>
      <c r="D22" s="355"/>
      <c r="E22" s="354" t="s">
        <v>136</v>
      </c>
      <c r="F22" s="354"/>
      <c r="G22" s="354"/>
      <c r="H22" s="354"/>
      <c r="I22" s="356" t="s">
        <v>209</v>
      </c>
      <c r="J22" s="356"/>
      <c r="K22" s="356"/>
      <c r="L22" s="356"/>
      <c r="M22" s="356"/>
      <c r="N22" s="356"/>
      <c r="O22" s="356"/>
      <c r="P22" s="357">
        <v>0.70833333333333337</v>
      </c>
      <c r="Q22" s="356"/>
      <c r="R22" s="356" t="s">
        <v>140</v>
      </c>
      <c r="S22" s="356"/>
      <c r="T22" s="356"/>
      <c r="U22" s="356"/>
      <c r="V22" s="356"/>
      <c r="W22" s="357">
        <v>0.79166666666666663</v>
      </c>
      <c r="X22" s="357"/>
      <c r="Y22" s="357"/>
      <c r="Z22" s="98">
        <v>3514</v>
      </c>
    </row>
    <row r="23" spans="2:26" s="12" customFormat="1" ht="21.75" customHeight="1">
      <c r="C23" s="358"/>
      <c r="D23" s="358"/>
      <c r="E23" s="359"/>
      <c r="F23" s="359"/>
      <c r="G23" s="359"/>
      <c r="H23" s="359"/>
      <c r="I23" s="360"/>
      <c r="J23" s="360"/>
      <c r="K23" s="360"/>
      <c r="L23" s="360"/>
      <c r="M23" s="360"/>
      <c r="N23" s="360"/>
      <c r="O23" s="360"/>
      <c r="P23" s="258"/>
      <c r="Q23" s="258"/>
      <c r="R23" s="258"/>
      <c r="S23" s="258"/>
      <c r="T23" s="258"/>
      <c r="U23" s="258"/>
      <c r="V23" s="258"/>
      <c r="W23" s="258"/>
      <c r="X23" s="258"/>
      <c r="Y23" s="258"/>
    </row>
    <row r="24" spans="2:26" s="12" customFormat="1" ht="21.75" customHeight="1">
      <c r="C24" s="120"/>
      <c r="D24" s="124"/>
      <c r="E24" s="123"/>
      <c r="F24" s="87"/>
      <c r="G24" s="16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27">
        <f>+Z20+Z22</f>
        <v>7018</v>
      </c>
    </row>
    <row r="25" spans="2:26" s="12" customFormat="1" ht="23.25" customHeight="1">
      <c r="B25" s="54" t="s">
        <v>72</v>
      </c>
      <c r="C25" s="73"/>
      <c r="D25" s="74"/>
      <c r="E25" s="75"/>
      <c r="F25" s="75"/>
      <c r="G25" s="76" t="s">
        <v>73</v>
      </c>
      <c r="H25" s="48"/>
      <c r="I25" s="117" t="s">
        <v>137</v>
      </c>
      <c r="J25" s="48"/>
      <c r="K25" s="77"/>
      <c r="L25" s="77"/>
      <c r="N25" s="77" t="s">
        <v>64</v>
      </c>
      <c r="O25" s="77"/>
      <c r="P25" s="116"/>
      <c r="Q25" s="77"/>
      <c r="R25" s="77"/>
      <c r="S25" s="77"/>
      <c r="T25" s="88"/>
      <c r="U25" s="122"/>
      <c r="V25" s="77"/>
      <c r="W25" s="77"/>
      <c r="Y25" s="125"/>
    </row>
    <row r="26" spans="2:26" s="12" customFormat="1" ht="23.25" customHeight="1">
      <c r="C26" s="368"/>
      <c r="D26" s="368"/>
      <c r="E26" s="368"/>
      <c r="F26" s="368"/>
      <c r="G26" s="16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</row>
    <row r="27" spans="2:26" s="12" customFormat="1" ht="23.25" customHeight="1">
      <c r="B27" s="395" t="s">
        <v>64</v>
      </c>
      <c r="C27" s="397" t="s">
        <v>65</v>
      </c>
      <c r="D27" s="398"/>
      <c r="E27" s="398"/>
      <c r="F27" s="398"/>
      <c r="G27" s="398"/>
      <c r="H27" s="398"/>
      <c r="I27" s="399" t="s">
        <v>86</v>
      </c>
      <c r="J27" s="400"/>
      <c r="K27" s="403" t="s">
        <v>109</v>
      </c>
      <c r="L27" s="404"/>
      <c r="M27" s="404"/>
      <c r="N27" s="404"/>
      <c r="O27" s="404"/>
      <c r="P27" s="404"/>
      <c r="Q27" s="404"/>
      <c r="R27" s="404"/>
      <c r="S27" s="405"/>
      <c r="T27" s="125"/>
      <c r="U27" s="125"/>
      <c r="V27" s="125"/>
      <c r="W27" s="125"/>
      <c r="X27" s="125"/>
      <c r="Y27" s="125"/>
    </row>
    <row r="28" spans="2:26" s="12" customFormat="1" ht="20.25" customHeight="1">
      <c r="B28" s="396"/>
      <c r="C28" s="329" t="s">
        <v>110</v>
      </c>
      <c r="D28" s="409"/>
      <c r="E28" s="409"/>
      <c r="F28" s="329" t="s">
        <v>108</v>
      </c>
      <c r="G28" s="409"/>
      <c r="H28" s="330"/>
      <c r="I28" s="401"/>
      <c r="J28" s="402"/>
      <c r="K28" s="406"/>
      <c r="L28" s="407"/>
      <c r="M28" s="407"/>
      <c r="N28" s="407"/>
      <c r="O28" s="407"/>
      <c r="P28" s="407"/>
      <c r="Q28" s="407"/>
      <c r="R28" s="407"/>
      <c r="S28" s="408"/>
      <c r="T28" s="369"/>
      <c r="U28" s="369"/>
      <c r="V28" s="369"/>
      <c r="W28" s="369"/>
      <c r="X28" s="369"/>
      <c r="Y28" s="369"/>
    </row>
    <row r="29" spans="2:26" s="12" customFormat="1" ht="20.25" customHeight="1">
      <c r="B29" s="117">
        <v>1</v>
      </c>
      <c r="C29" s="333">
        <v>46308</v>
      </c>
      <c r="D29" s="334"/>
      <c r="E29" s="361"/>
      <c r="F29" s="333">
        <v>46311</v>
      </c>
      <c r="G29" s="334"/>
      <c r="H29" s="361"/>
      <c r="I29" s="362">
        <f>F29-C29</f>
        <v>3</v>
      </c>
      <c r="J29" s="363"/>
      <c r="K29" s="362" t="s">
        <v>211</v>
      </c>
      <c r="L29" s="364"/>
      <c r="M29" s="364"/>
      <c r="N29" s="364"/>
      <c r="O29" s="364"/>
      <c r="P29" s="364"/>
      <c r="Q29" s="364"/>
      <c r="R29" s="364"/>
      <c r="S29" s="363"/>
      <c r="T29" s="122"/>
      <c r="U29" s="122"/>
      <c r="V29" s="122"/>
      <c r="W29" s="122"/>
      <c r="X29" s="122"/>
      <c r="Y29" s="122"/>
    </row>
    <row r="30" spans="2:26" s="12" customFormat="1" ht="23.25" customHeight="1">
      <c r="C30" s="358"/>
      <c r="D30" s="358"/>
      <c r="E30" s="358"/>
      <c r="F30" s="358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121"/>
      <c r="U30" s="373"/>
      <c r="V30" s="373"/>
      <c r="W30" s="125"/>
      <c r="X30" s="125"/>
      <c r="Y30" s="125"/>
    </row>
    <row r="31" spans="2:26" ht="18" customHeight="1"/>
    <row r="32" spans="2:26" ht="18" customHeight="1"/>
    <row r="33" spans="2:26" ht="14.25" customHeight="1">
      <c r="B33" s="374" t="s">
        <v>74</v>
      </c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6"/>
    </row>
    <row r="34" spans="2:26" ht="24.95" customHeight="1">
      <c r="B34" s="377" t="s">
        <v>65</v>
      </c>
      <c r="C34" s="378"/>
      <c r="D34" s="379"/>
      <c r="E34" s="377" t="s">
        <v>75</v>
      </c>
      <c r="F34" s="378"/>
      <c r="G34" s="379"/>
      <c r="H34" s="383" t="s">
        <v>76</v>
      </c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5"/>
    </row>
    <row r="35" spans="2:26" ht="24.95" customHeight="1">
      <c r="B35" s="380"/>
      <c r="C35" s="381"/>
      <c r="D35" s="382"/>
      <c r="E35" s="380"/>
      <c r="F35" s="381"/>
      <c r="G35" s="382"/>
      <c r="H35" s="383" t="s">
        <v>61</v>
      </c>
      <c r="I35" s="384"/>
      <c r="J35" s="384"/>
      <c r="K35" s="384"/>
      <c r="L35" s="384"/>
      <c r="M35" s="384"/>
      <c r="N35" s="384"/>
      <c r="O35" s="384"/>
      <c r="P35" s="384"/>
      <c r="Q35" s="384" t="s">
        <v>63</v>
      </c>
      <c r="R35" s="384"/>
      <c r="S35" s="384"/>
      <c r="T35" s="384"/>
      <c r="U35" s="384"/>
      <c r="V35" s="384"/>
      <c r="W35" s="384"/>
      <c r="X35" s="384"/>
      <c r="Y35" s="385"/>
      <c r="Z35" s="111"/>
    </row>
    <row r="36" spans="2:26" ht="18.95" customHeight="1">
      <c r="B36" s="394">
        <v>46308</v>
      </c>
      <c r="C36" s="394"/>
      <c r="D36" s="394"/>
      <c r="E36" s="362">
        <v>1</v>
      </c>
      <c r="F36" s="364"/>
      <c r="G36" s="363"/>
      <c r="H36" s="365" t="s">
        <v>188</v>
      </c>
      <c r="I36" s="366"/>
      <c r="J36" s="366"/>
      <c r="K36" s="366"/>
      <c r="L36" s="366"/>
      <c r="M36" s="366"/>
      <c r="N36" s="366"/>
      <c r="O36" s="366"/>
      <c r="P36" s="367"/>
      <c r="Q36" s="365" t="s">
        <v>212</v>
      </c>
      <c r="R36" s="366"/>
      <c r="S36" s="366"/>
      <c r="T36" s="366"/>
      <c r="U36" s="366"/>
      <c r="V36" s="366"/>
      <c r="W36" s="366"/>
      <c r="X36" s="366"/>
      <c r="Y36" s="367"/>
      <c r="Z36" s="140">
        <v>550</v>
      </c>
    </row>
    <row r="37" spans="2:26" ht="18.95" customHeight="1">
      <c r="B37" s="394"/>
      <c r="C37" s="394"/>
      <c r="D37" s="394"/>
      <c r="E37" s="362">
        <v>2</v>
      </c>
      <c r="F37" s="364"/>
      <c r="G37" s="363"/>
      <c r="H37" s="365" t="s">
        <v>213</v>
      </c>
      <c r="I37" s="366"/>
      <c r="J37" s="366"/>
      <c r="K37" s="366"/>
      <c r="L37" s="366"/>
      <c r="M37" s="366"/>
      <c r="N37" s="366"/>
      <c r="O37" s="366"/>
      <c r="P37" s="367"/>
      <c r="Q37" s="365" t="s">
        <v>191</v>
      </c>
      <c r="R37" s="366"/>
      <c r="S37" s="366"/>
      <c r="T37" s="366"/>
      <c r="U37" s="366"/>
      <c r="V37" s="366"/>
      <c r="W37" s="366"/>
      <c r="X37" s="366"/>
      <c r="Y37" s="367"/>
      <c r="Z37" s="140">
        <v>600</v>
      </c>
    </row>
    <row r="38" spans="2:26" ht="20.25" customHeight="1">
      <c r="B38" s="139"/>
      <c r="C38" s="139"/>
      <c r="D38" s="139"/>
      <c r="E38" s="132"/>
      <c r="F38" s="132"/>
      <c r="G38" s="132"/>
      <c r="H38" s="131"/>
      <c r="I38" s="131"/>
      <c r="J38" s="131"/>
      <c r="K38" s="131"/>
      <c r="L38" s="131"/>
      <c r="M38" s="131"/>
      <c r="N38" s="131"/>
      <c r="O38" s="131"/>
      <c r="P38" s="131"/>
      <c r="Q38" s="102"/>
      <c r="R38" s="101"/>
      <c r="S38" s="101"/>
      <c r="T38" s="101"/>
      <c r="U38" s="101"/>
      <c r="V38" s="101"/>
      <c r="W38" s="101"/>
      <c r="X38" s="101"/>
      <c r="Y38" s="101"/>
      <c r="Z38" s="140"/>
    </row>
    <row r="39" spans="2:26" ht="20.25" customHeight="1">
      <c r="B39" s="394">
        <v>46309</v>
      </c>
      <c r="C39" s="394"/>
      <c r="D39" s="394"/>
      <c r="E39" s="362">
        <v>1</v>
      </c>
      <c r="F39" s="364"/>
      <c r="G39" s="363"/>
      <c r="H39" s="365" t="s">
        <v>191</v>
      </c>
      <c r="I39" s="366"/>
      <c r="J39" s="366"/>
      <c r="K39" s="366"/>
      <c r="L39" s="366"/>
      <c r="M39" s="366"/>
      <c r="N39" s="366"/>
      <c r="O39" s="366"/>
      <c r="P39" s="367"/>
      <c r="Q39" s="365" t="s">
        <v>214</v>
      </c>
      <c r="R39" s="366"/>
      <c r="S39" s="366"/>
      <c r="T39" s="366"/>
      <c r="U39" s="366"/>
      <c r="V39" s="366"/>
      <c r="W39" s="366"/>
      <c r="X39" s="366"/>
      <c r="Y39" s="367"/>
      <c r="Z39" s="140">
        <v>170</v>
      </c>
    </row>
    <row r="40" spans="2:26" ht="20.25" customHeight="1">
      <c r="B40" s="394"/>
      <c r="C40" s="394"/>
      <c r="D40" s="394"/>
      <c r="E40" s="362">
        <v>2</v>
      </c>
      <c r="F40" s="364"/>
      <c r="G40" s="363"/>
      <c r="H40" s="365" t="str">
        <f>Q39</f>
        <v>HGP HERMOSILLO</v>
      </c>
      <c r="I40" s="366"/>
      <c r="J40" s="366"/>
      <c r="K40" s="366"/>
      <c r="L40" s="366"/>
      <c r="M40" s="366"/>
      <c r="N40" s="366"/>
      <c r="O40" s="366"/>
      <c r="P40" s="367"/>
      <c r="Q40" s="365" t="s">
        <v>191</v>
      </c>
      <c r="R40" s="366"/>
      <c r="S40" s="366"/>
      <c r="T40" s="366"/>
      <c r="U40" s="366"/>
      <c r="V40" s="366"/>
      <c r="W40" s="366"/>
      <c r="X40" s="366"/>
      <c r="Y40" s="367"/>
      <c r="Z40" s="140">
        <v>170</v>
      </c>
    </row>
    <row r="41" spans="2:26" ht="23.25" customHeight="1">
      <c r="B41" s="119"/>
      <c r="C41" s="119"/>
      <c r="D41" s="119"/>
      <c r="E41" s="41"/>
      <c r="F41" s="41"/>
      <c r="G41" s="41"/>
      <c r="H41" s="122"/>
      <c r="I41" s="122"/>
      <c r="J41" s="122"/>
      <c r="K41" s="122"/>
      <c r="L41" s="122"/>
      <c r="M41" s="122"/>
      <c r="N41" s="122"/>
      <c r="O41" s="122"/>
      <c r="P41" s="122"/>
      <c r="Q41" s="106"/>
      <c r="R41" s="122"/>
      <c r="S41" s="122"/>
      <c r="T41" s="122"/>
      <c r="U41" s="122"/>
      <c r="V41" s="122"/>
      <c r="W41" s="122"/>
      <c r="X41" s="122"/>
      <c r="Y41" s="122"/>
      <c r="Z41" s="99"/>
    </row>
    <row r="42" spans="2:26" ht="20.25" customHeight="1">
      <c r="B42" s="394">
        <v>46310</v>
      </c>
      <c r="C42" s="394"/>
      <c r="D42" s="394"/>
      <c r="E42" s="362">
        <v>1</v>
      </c>
      <c r="F42" s="364"/>
      <c r="G42" s="363"/>
      <c r="H42" s="365" t="s">
        <v>191</v>
      </c>
      <c r="I42" s="366"/>
      <c r="J42" s="366"/>
      <c r="K42" s="366"/>
      <c r="L42" s="366"/>
      <c r="M42" s="366"/>
      <c r="N42" s="366"/>
      <c r="O42" s="366"/>
      <c r="P42" s="367"/>
      <c r="Q42" s="365" t="s">
        <v>215</v>
      </c>
      <c r="R42" s="366"/>
      <c r="S42" s="366"/>
      <c r="T42" s="366"/>
      <c r="U42" s="366"/>
      <c r="V42" s="366"/>
      <c r="W42" s="366"/>
      <c r="X42" s="366"/>
      <c r="Y42" s="367"/>
      <c r="Z42" s="140">
        <v>170</v>
      </c>
    </row>
    <row r="43" spans="2:26" ht="20.25" customHeight="1">
      <c r="B43" s="394"/>
      <c r="C43" s="394"/>
      <c r="D43" s="394"/>
      <c r="E43" s="362">
        <v>2</v>
      </c>
      <c r="F43" s="364"/>
      <c r="G43" s="363"/>
      <c r="H43" s="365" t="s">
        <v>215</v>
      </c>
      <c r="I43" s="366"/>
      <c r="J43" s="366"/>
      <c r="K43" s="366"/>
      <c r="L43" s="366"/>
      <c r="M43" s="366"/>
      <c r="N43" s="366"/>
      <c r="O43" s="366"/>
      <c r="P43" s="367"/>
      <c r="Q43" s="365" t="s">
        <v>216</v>
      </c>
      <c r="R43" s="366"/>
      <c r="S43" s="366"/>
      <c r="T43" s="366"/>
      <c r="U43" s="366"/>
      <c r="V43" s="366"/>
      <c r="W43" s="366"/>
      <c r="X43" s="366"/>
      <c r="Y43" s="367"/>
      <c r="Z43" s="140">
        <v>170</v>
      </c>
    </row>
    <row r="44" spans="2:26" ht="20.25" customHeight="1">
      <c r="B44" s="394"/>
      <c r="C44" s="394"/>
      <c r="D44" s="394"/>
      <c r="E44" s="362">
        <v>3</v>
      </c>
      <c r="F44" s="364"/>
      <c r="G44" s="363"/>
      <c r="H44" s="365" t="s">
        <v>217</v>
      </c>
      <c r="I44" s="366"/>
      <c r="J44" s="366"/>
      <c r="K44" s="366"/>
      <c r="L44" s="366"/>
      <c r="M44" s="366"/>
      <c r="N44" s="366"/>
      <c r="O44" s="366"/>
      <c r="P44" s="367"/>
      <c r="Q44" s="365" t="s">
        <v>191</v>
      </c>
      <c r="R44" s="366"/>
      <c r="S44" s="366"/>
      <c r="T44" s="366"/>
      <c r="U44" s="366"/>
      <c r="V44" s="366"/>
      <c r="W44" s="366"/>
      <c r="X44" s="366"/>
      <c r="Y44" s="367"/>
      <c r="Z44" s="140">
        <v>170</v>
      </c>
    </row>
    <row r="45" spans="2:26" ht="23.25" customHeight="1">
      <c r="B45" s="153"/>
      <c r="C45" s="153"/>
      <c r="D45" s="153"/>
      <c r="E45" s="41"/>
      <c r="F45" s="41"/>
      <c r="G45" s="41"/>
      <c r="H45" s="150"/>
      <c r="I45" s="150"/>
      <c r="J45" s="150"/>
      <c r="K45" s="150"/>
      <c r="L45" s="150"/>
      <c r="M45" s="150"/>
      <c r="N45" s="150"/>
      <c r="O45" s="150"/>
      <c r="P45" s="150"/>
      <c r="Q45" s="106"/>
      <c r="R45" s="150"/>
      <c r="S45" s="150"/>
      <c r="T45" s="150"/>
      <c r="U45" s="150"/>
      <c r="V45" s="150"/>
      <c r="W45" s="150"/>
      <c r="X45" s="150"/>
      <c r="Y45" s="150"/>
      <c r="Z45" s="99"/>
    </row>
    <row r="46" spans="2:26" ht="20.25" customHeight="1">
      <c r="B46" s="394">
        <v>46311</v>
      </c>
      <c r="C46" s="394"/>
      <c r="D46" s="394"/>
      <c r="E46" s="362">
        <v>1</v>
      </c>
      <c r="F46" s="364"/>
      <c r="G46" s="363"/>
      <c r="H46" s="365" t="s">
        <v>191</v>
      </c>
      <c r="I46" s="366"/>
      <c r="J46" s="366"/>
      <c r="K46" s="366"/>
      <c r="L46" s="366"/>
      <c r="M46" s="366"/>
      <c r="N46" s="366"/>
      <c r="O46" s="366"/>
      <c r="P46" s="367"/>
      <c r="Q46" s="365" t="s">
        <v>218</v>
      </c>
      <c r="R46" s="366"/>
      <c r="S46" s="366"/>
      <c r="T46" s="366"/>
      <c r="U46" s="366"/>
      <c r="V46" s="366"/>
      <c r="W46" s="366"/>
      <c r="X46" s="366"/>
      <c r="Y46" s="367"/>
      <c r="Z46" s="140">
        <v>170</v>
      </c>
    </row>
    <row r="47" spans="2:26" ht="20.25" customHeight="1">
      <c r="B47" s="394"/>
      <c r="C47" s="394"/>
      <c r="D47" s="394"/>
      <c r="E47" s="362">
        <v>2</v>
      </c>
      <c r="F47" s="364"/>
      <c r="G47" s="363"/>
      <c r="H47" s="365" t="str">
        <f>Q46</f>
        <v>HGR 1 OBREGÓN</v>
      </c>
      <c r="I47" s="366"/>
      <c r="J47" s="366"/>
      <c r="K47" s="366"/>
      <c r="L47" s="366"/>
      <c r="M47" s="366"/>
      <c r="N47" s="366"/>
      <c r="O47" s="366"/>
      <c r="P47" s="367"/>
      <c r="Q47" s="365" t="s">
        <v>219</v>
      </c>
      <c r="R47" s="366"/>
      <c r="S47" s="366"/>
      <c r="T47" s="366"/>
      <c r="U47" s="366"/>
      <c r="V47" s="366"/>
      <c r="W47" s="366"/>
      <c r="X47" s="366"/>
      <c r="Y47" s="367"/>
      <c r="Z47" s="140">
        <v>170</v>
      </c>
    </row>
    <row r="48" spans="2:26" ht="20.25" customHeight="1">
      <c r="B48" s="394"/>
      <c r="C48" s="394"/>
      <c r="D48" s="394"/>
      <c r="E48" s="362">
        <v>3</v>
      </c>
      <c r="F48" s="364"/>
      <c r="G48" s="363"/>
      <c r="H48" s="365" t="str">
        <f>Q47</f>
        <v>CMNN HE CD. OBREGÓN</v>
      </c>
      <c r="I48" s="366"/>
      <c r="J48" s="366"/>
      <c r="K48" s="366"/>
      <c r="L48" s="366"/>
      <c r="M48" s="366"/>
      <c r="N48" s="366"/>
      <c r="O48" s="366"/>
      <c r="P48" s="367"/>
      <c r="Q48" s="365" t="s">
        <v>220</v>
      </c>
      <c r="R48" s="366"/>
      <c r="S48" s="366"/>
      <c r="T48" s="366"/>
      <c r="U48" s="366"/>
      <c r="V48" s="366"/>
      <c r="W48" s="366"/>
      <c r="X48" s="366"/>
      <c r="Y48" s="367"/>
      <c r="Z48" s="140">
        <v>600</v>
      </c>
    </row>
    <row r="49" spans="2:26" ht="20.25" customHeight="1">
      <c r="B49" s="394"/>
      <c r="C49" s="394"/>
      <c r="D49" s="394"/>
      <c r="E49" s="335">
        <v>4</v>
      </c>
      <c r="F49" s="335"/>
      <c r="G49" s="335"/>
      <c r="H49" s="365" t="s">
        <v>212</v>
      </c>
      <c r="I49" s="366"/>
      <c r="J49" s="366"/>
      <c r="K49" s="366"/>
      <c r="L49" s="366"/>
      <c r="M49" s="366"/>
      <c r="N49" s="366"/>
      <c r="O49" s="366"/>
      <c r="P49" s="367"/>
      <c r="Q49" s="410" t="s">
        <v>188</v>
      </c>
      <c r="R49" s="356"/>
      <c r="S49" s="356"/>
      <c r="T49" s="356"/>
      <c r="U49" s="356"/>
      <c r="V49" s="356"/>
      <c r="W49" s="356"/>
      <c r="X49" s="356"/>
      <c r="Y49" s="356"/>
      <c r="Z49" s="140">
        <v>500</v>
      </c>
    </row>
    <row r="50" spans="2:26" ht="23.25" customHeight="1">
      <c r="B50" s="153"/>
      <c r="C50" s="153"/>
      <c r="D50" s="153"/>
      <c r="E50" s="41"/>
      <c r="F50" s="41"/>
      <c r="G50" s="41"/>
      <c r="H50" s="150"/>
      <c r="I50" s="150"/>
      <c r="J50" s="150"/>
      <c r="K50" s="150"/>
      <c r="L50" s="150"/>
      <c r="M50" s="150"/>
      <c r="N50" s="150"/>
      <c r="O50" s="150"/>
      <c r="P50" s="150"/>
      <c r="Q50" s="106"/>
      <c r="R50" s="150"/>
      <c r="S50" s="150"/>
      <c r="T50" s="150"/>
      <c r="U50" s="150"/>
      <c r="V50" s="150"/>
      <c r="W50" s="150"/>
      <c r="X50" s="150"/>
      <c r="Y50" s="150"/>
      <c r="Z50" s="99"/>
    </row>
    <row r="51" spans="2:26" ht="23.25" customHeight="1">
      <c r="B51" s="153"/>
      <c r="C51" s="153"/>
      <c r="D51" s="153"/>
      <c r="E51" s="41"/>
      <c r="F51" s="41"/>
      <c r="G51" s="41"/>
      <c r="H51" s="150"/>
      <c r="I51" s="150"/>
      <c r="J51" s="150"/>
      <c r="K51" s="150"/>
      <c r="L51" s="150"/>
      <c r="M51" s="150"/>
      <c r="N51" s="150"/>
      <c r="O51" s="150"/>
      <c r="P51" s="150"/>
      <c r="Q51" s="106"/>
      <c r="R51" s="150"/>
      <c r="S51" s="150"/>
      <c r="T51" s="150"/>
      <c r="U51" s="150"/>
      <c r="V51" s="150"/>
      <c r="W51" s="150"/>
      <c r="X51" s="150"/>
      <c r="Y51" s="150"/>
      <c r="Z51" s="99"/>
    </row>
    <row r="52" spans="2:26" ht="15" customHeight="1">
      <c r="C52" s="4"/>
      <c r="D52" s="3"/>
      <c r="E52" s="388" t="s">
        <v>7</v>
      </c>
      <c r="F52" s="389"/>
      <c r="G52" s="389"/>
      <c r="H52" s="389"/>
      <c r="I52" s="389"/>
      <c r="J52" s="389"/>
      <c r="K52" s="390"/>
      <c r="L52" s="388" t="s">
        <v>8</v>
      </c>
      <c r="M52" s="389"/>
      <c r="N52" s="389"/>
      <c r="O52" s="389"/>
      <c r="P52" s="389"/>
      <c r="Q52" s="389"/>
      <c r="R52" s="389"/>
      <c r="S52" s="389"/>
      <c r="T52" s="389" t="s">
        <v>9</v>
      </c>
      <c r="U52" s="389"/>
      <c r="V52" s="390"/>
      <c r="W52" s="388" t="s">
        <v>10</v>
      </c>
      <c r="X52" s="389"/>
      <c r="Y52" s="390"/>
    </row>
    <row r="53" spans="2:26" ht="51" customHeight="1">
      <c r="B53" s="391" t="s">
        <v>48</v>
      </c>
      <c r="C53" s="392"/>
      <c r="D53" s="393"/>
      <c r="E53" s="371" t="s">
        <v>129</v>
      </c>
      <c r="F53" s="371"/>
      <c r="G53" s="371"/>
      <c r="H53" s="371"/>
      <c r="I53" s="371"/>
      <c r="J53" s="371"/>
      <c r="K53" s="371"/>
      <c r="L53" s="386" t="s">
        <v>130</v>
      </c>
      <c r="M53" s="386"/>
      <c r="N53" s="386"/>
      <c r="O53" s="386"/>
      <c r="P53" s="386"/>
      <c r="Q53" s="386"/>
      <c r="R53" s="386"/>
      <c r="S53" s="386"/>
      <c r="T53" s="210" t="s">
        <v>134</v>
      </c>
      <c r="U53" s="210"/>
      <c r="V53" s="210"/>
      <c r="W53" s="387">
        <v>46280</v>
      </c>
      <c r="X53" s="387"/>
      <c r="Y53" s="387"/>
    </row>
    <row r="54" spans="2:26" ht="51" customHeight="1">
      <c r="B54" s="391" t="s">
        <v>48</v>
      </c>
      <c r="C54" s="392"/>
      <c r="D54" s="393"/>
      <c r="E54" s="371" t="s">
        <v>198</v>
      </c>
      <c r="F54" s="371"/>
      <c r="G54" s="371"/>
      <c r="H54" s="371"/>
      <c r="I54" s="371"/>
      <c r="J54" s="371"/>
      <c r="K54" s="371"/>
      <c r="L54" s="386" t="s">
        <v>202</v>
      </c>
      <c r="M54" s="386"/>
      <c r="N54" s="386"/>
      <c r="O54" s="386"/>
      <c r="P54" s="386"/>
      <c r="Q54" s="386"/>
      <c r="R54" s="386"/>
      <c r="S54" s="386"/>
      <c r="T54" s="210"/>
      <c r="U54" s="210"/>
      <c r="V54" s="210"/>
      <c r="W54" s="387">
        <v>46282</v>
      </c>
      <c r="X54" s="387"/>
      <c r="Y54" s="387"/>
    </row>
    <row r="55" spans="2:26" ht="65.25" customHeight="1">
      <c r="B55" s="370" t="s">
        <v>14</v>
      </c>
      <c r="C55" s="370"/>
      <c r="D55" s="370"/>
      <c r="E55" s="371" t="s">
        <v>131</v>
      </c>
      <c r="F55" s="371"/>
      <c r="G55" s="371"/>
      <c r="H55" s="371"/>
      <c r="I55" s="371"/>
      <c r="J55" s="371"/>
      <c r="K55" s="371"/>
      <c r="L55" s="335" t="s">
        <v>132</v>
      </c>
      <c r="M55" s="335"/>
      <c r="N55" s="335"/>
      <c r="O55" s="335"/>
      <c r="P55" s="335"/>
      <c r="Q55" s="335"/>
      <c r="R55" s="335"/>
      <c r="S55" s="335"/>
      <c r="T55" s="372"/>
      <c r="U55" s="372"/>
      <c r="V55" s="372"/>
      <c r="W55" s="372"/>
      <c r="X55" s="372"/>
      <c r="Y55" s="372"/>
    </row>
    <row r="61" spans="2:26">
      <c r="C61" s="97" t="s">
        <v>127</v>
      </c>
      <c r="I61" s="12"/>
      <c r="J61" s="96" t="s">
        <v>117</v>
      </c>
      <c r="K61" s="12"/>
      <c r="L61" s="12" t="s">
        <v>118</v>
      </c>
      <c r="M61" s="12"/>
      <c r="N61" s="12"/>
      <c r="X61" s="12" t="s">
        <v>119</v>
      </c>
    </row>
  </sheetData>
  <mergeCells count="137">
    <mergeCell ref="Q49:Y49"/>
    <mergeCell ref="I21:O21"/>
    <mergeCell ref="P21:Q21"/>
    <mergeCell ref="R21:V21"/>
    <mergeCell ref="W21:Y21"/>
    <mergeCell ref="B42:D44"/>
    <mergeCell ref="E42:G42"/>
    <mergeCell ref="H42:P42"/>
    <mergeCell ref="Q42:Y42"/>
    <mergeCell ref="E43:G43"/>
    <mergeCell ref="H43:P43"/>
    <mergeCell ref="Q43:Y43"/>
    <mergeCell ref="E44:G44"/>
    <mergeCell ref="H44:P44"/>
    <mergeCell ref="Q44:Y44"/>
    <mergeCell ref="B27:B28"/>
    <mergeCell ref="C27:H27"/>
    <mergeCell ref="I27:J28"/>
    <mergeCell ref="K27:S28"/>
    <mergeCell ref="C28:E28"/>
    <mergeCell ref="C30:F30"/>
    <mergeCell ref="G30:P30"/>
    <mergeCell ref="Q30:S30"/>
    <mergeCell ref="F28:H28"/>
    <mergeCell ref="C29:E29"/>
    <mergeCell ref="B54:D54"/>
    <mergeCell ref="E54:K54"/>
    <mergeCell ref="L54:S54"/>
    <mergeCell ref="T54:V54"/>
    <mergeCell ref="W54:Y54"/>
    <mergeCell ref="H40:P40"/>
    <mergeCell ref="Q40:Y40"/>
    <mergeCell ref="B39:D40"/>
    <mergeCell ref="E40:G40"/>
    <mergeCell ref="E39:G39"/>
    <mergeCell ref="H39:P39"/>
    <mergeCell ref="Q39:Y39"/>
    <mergeCell ref="B46:D49"/>
    <mergeCell ref="E46:G46"/>
    <mergeCell ref="H46:P46"/>
    <mergeCell ref="Q46:Y46"/>
    <mergeCell ref="E47:G47"/>
    <mergeCell ref="H47:P47"/>
    <mergeCell ref="Q47:Y47"/>
    <mergeCell ref="E48:G48"/>
    <mergeCell ref="H48:P48"/>
    <mergeCell ref="Q48:Y48"/>
    <mergeCell ref="E49:G49"/>
    <mergeCell ref="H49:P49"/>
    <mergeCell ref="B55:D55"/>
    <mergeCell ref="E55:K55"/>
    <mergeCell ref="L55:S55"/>
    <mergeCell ref="T55:V55"/>
    <mergeCell ref="W55:Y55"/>
    <mergeCell ref="U30:V30"/>
    <mergeCell ref="B33:Y33"/>
    <mergeCell ref="B34:D35"/>
    <mergeCell ref="E34:G35"/>
    <mergeCell ref="H34:Y34"/>
    <mergeCell ref="H35:P35"/>
    <mergeCell ref="Q35:Y35"/>
    <mergeCell ref="E53:K53"/>
    <mergeCell ref="L53:S53"/>
    <mergeCell ref="T53:V53"/>
    <mergeCell ref="W53:Y53"/>
    <mergeCell ref="E52:K52"/>
    <mergeCell ref="L52:S52"/>
    <mergeCell ref="T52:V52"/>
    <mergeCell ref="W52:Y52"/>
    <mergeCell ref="B53:D53"/>
    <mergeCell ref="B36:D37"/>
    <mergeCell ref="E36:G36"/>
    <mergeCell ref="H36:P36"/>
    <mergeCell ref="F29:H29"/>
    <mergeCell ref="I29:J29"/>
    <mergeCell ref="K29:S29"/>
    <mergeCell ref="Q36:Y36"/>
    <mergeCell ref="E37:G37"/>
    <mergeCell ref="H37:P37"/>
    <mergeCell ref="Q37:Y37"/>
    <mergeCell ref="C26:F26"/>
    <mergeCell ref="T28:V28"/>
    <mergeCell ref="W28:Y28"/>
    <mergeCell ref="X4:Y4"/>
    <mergeCell ref="AA6:AB6"/>
    <mergeCell ref="G8:J8"/>
    <mergeCell ref="K8:Y8"/>
    <mergeCell ref="R23:V23"/>
    <mergeCell ref="W23:Y23"/>
    <mergeCell ref="C20:D20"/>
    <mergeCell ref="E20:H20"/>
    <mergeCell ref="I20:O20"/>
    <mergeCell ref="P20:Q20"/>
    <mergeCell ref="C22:D22"/>
    <mergeCell ref="E22:H22"/>
    <mergeCell ref="I22:O22"/>
    <mergeCell ref="R20:V20"/>
    <mergeCell ref="W20:Y20"/>
    <mergeCell ref="P22:Q22"/>
    <mergeCell ref="R22:V22"/>
    <mergeCell ref="W22:Y22"/>
    <mergeCell ref="C23:D23"/>
    <mergeCell ref="E23:H23"/>
    <mergeCell ref="I23:O23"/>
    <mergeCell ref="P23:Q23"/>
    <mergeCell ref="C21:D21"/>
    <mergeCell ref="E21:H21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G13:J13"/>
    <mergeCell ref="K13:Y13"/>
    <mergeCell ref="E13:F13"/>
    <mergeCell ref="C10:D10"/>
    <mergeCell ref="E10:F10"/>
    <mergeCell ref="G10:J10"/>
    <mergeCell ref="K10:Y10"/>
    <mergeCell ref="E11:F11"/>
    <mergeCell ref="G11:J11"/>
    <mergeCell ref="K11:Y11"/>
    <mergeCell ref="AC6:AD6"/>
    <mergeCell ref="C7:D7"/>
    <mergeCell ref="E7:F7"/>
    <mergeCell ref="G7:J7"/>
    <mergeCell ref="K7:Y7"/>
    <mergeCell ref="C8:D8"/>
    <mergeCell ref="E8:F8"/>
    <mergeCell ref="E12:F12"/>
    <mergeCell ref="G12:J12"/>
    <mergeCell ref="K12:Y12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49"/>
  <sheetViews>
    <sheetView showGridLines="0" view="pageBreakPreview" topLeftCell="A14" zoomScale="89" zoomScaleNormal="89" zoomScaleSheetLayoutView="89" zoomScalePageLayoutView="85" workbookViewId="0">
      <selection activeCell="Q37" sqref="Q37:Y37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15.5703125" style="157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  <c r="Z1" s="156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  <c r="Z2" s="156"/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  <c r="Z3" s="156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205</v>
      </c>
      <c r="Y4" s="348"/>
      <c r="Z4" s="156"/>
    </row>
    <row r="5" spans="2:30" s="9" customFormat="1" ht="35.25" customHeight="1">
      <c r="B5" s="69" t="s">
        <v>66</v>
      </c>
      <c r="C5" s="69"/>
      <c r="D5" s="141"/>
      <c r="G5" s="100" t="s">
        <v>221</v>
      </c>
      <c r="H5" s="58"/>
      <c r="I5" s="59"/>
      <c r="J5" s="59"/>
      <c r="K5" s="59"/>
      <c r="L5" s="59"/>
      <c r="M5" s="81"/>
      <c r="N5" s="54" t="s">
        <v>69</v>
      </c>
      <c r="P5" s="57" t="s">
        <v>187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  <c r="Z7" s="158"/>
    </row>
    <row r="8" spans="2:30" s="12" customFormat="1" ht="64.5" customHeight="1">
      <c r="B8" s="71">
        <v>1</v>
      </c>
      <c r="C8" s="414">
        <v>46318</v>
      </c>
      <c r="D8" s="415"/>
      <c r="E8" s="328" t="s">
        <v>140</v>
      </c>
      <c r="F8" s="328"/>
      <c r="G8" s="411" t="s">
        <v>222</v>
      </c>
      <c r="H8" s="412"/>
      <c r="I8" s="412"/>
      <c r="J8" s="413"/>
      <c r="K8" s="351" t="s">
        <v>174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3"/>
      <c r="Z8" s="159"/>
      <c r="AA8" s="37"/>
      <c r="AB8" s="37"/>
      <c r="AC8" s="37"/>
      <c r="AD8" s="37"/>
    </row>
    <row r="9" spans="2:30" s="12" customFormat="1" ht="74.25" hidden="1" customHeight="1">
      <c r="B9" s="143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Z9" s="159"/>
      <c r="AA9" s="37"/>
      <c r="AB9" s="37"/>
      <c r="AC9" s="37"/>
      <c r="AD9" s="37"/>
    </row>
    <row r="10" spans="2:30" s="12" customFormat="1" ht="53.25" hidden="1" customHeight="1">
      <c r="B10" s="143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Z10" s="159"/>
      <c r="AA10" s="37"/>
      <c r="AB10" s="37"/>
      <c r="AC10" s="37"/>
      <c r="AD10" s="37"/>
    </row>
    <row r="11" spans="2:30" s="12" customFormat="1" ht="49.5" hidden="1" customHeight="1">
      <c r="C11" s="68"/>
      <c r="D11" s="145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  <c r="Z11" s="159"/>
    </row>
    <row r="12" spans="2:30" s="12" customFormat="1" ht="49.5" hidden="1" customHeight="1">
      <c r="C12" s="68"/>
      <c r="D12" s="145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  <c r="Z12" s="159"/>
    </row>
    <row r="13" spans="2:30" s="12" customFormat="1" ht="10.5" hidden="1" customHeight="1">
      <c r="C13" s="68"/>
      <c r="D13" s="129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  <c r="Z13" s="159"/>
    </row>
    <row r="14" spans="2:30" s="12" customFormat="1" ht="23.25" customHeight="1">
      <c r="C14" s="147"/>
      <c r="D14" s="149"/>
      <c r="E14" s="148"/>
      <c r="F14" s="148"/>
      <c r="G14" s="16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59"/>
    </row>
    <row r="15" spans="2:30" s="12" customFormat="1" ht="23.25" customHeight="1">
      <c r="C15" s="147"/>
      <c r="D15" s="149"/>
      <c r="E15" s="148"/>
      <c r="F15" s="148"/>
      <c r="G15" s="16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59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154" t="s">
        <v>73</v>
      </c>
      <c r="O16" s="150"/>
      <c r="P16" s="143" t="s">
        <v>133</v>
      </c>
      <c r="Q16" s="150"/>
      <c r="R16" s="154" t="s">
        <v>64</v>
      </c>
      <c r="S16" s="143"/>
      <c r="T16" s="76"/>
      <c r="V16" s="92" t="s">
        <v>71</v>
      </c>
      <c r="W16" s="143"/>
      <c r="X16" s="142"/>
      <c r="Y16" s="142"/>
      <c r="Z16" s="159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42"/>
      <c r="W17" s="88"/>
      <c r="X17" s="142"/>
      <c r="Z17" s="159"/>
    </row>
    <row r="18" spans="2:26" s="12" customFormat="1" ht="21.75" customHeight="1">
      <c r="C18" s="147"/>
      <c r="D18" s="149"/>
      <c r="E18" s="148"/>
      <c r="G18" s="48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87"/>
      <c r="Y18" s="16"/>
      <c r="Z18" s="159"/>
    </row>
    <row r="19" spans="2:26" s="12" customFormat="1" ht="38.25" customHeight="1">
      <c r="B19" s="146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  <c r="Z19" s="159"/>
    </row>
    <row r="20" spans="2:26" s="12" customFormat="1" ht="21.95" customHeight="1">
      <c r="B20" s="143">
        <v>1</v>
      </c>
      <c r="C20" s="354">
        <v>46318</v>
      </c>
      <c r="D20" s="355"/>
      <c r="E20" s="354" t="s">
        <v>147</v>
      </c>
      <c r="F20" s="354"/>
      <c r="G20" s="354"/>
      <c r="H20" s="354"/>
      <c r="I20" s="356" t="s">
        <v>141</v>
      </c>
      <c r="J20" s="356"/>
      <c r="K20" s="356"/>
      <c r="L20" s="356"/>
      <c r="M20" s="356"/>
      <c r="N20" s="356"/>
      <c r="O20" s="356"/>
      <c r="P20" s="357">
        <v>0.20833333333333334</v>
      </c>
      <c r="Q20" s="356"/>
      <c r="R20" s="356" t="s">
        <v>176</v>
      </c>
      <c r="S20" s="356"/>
      <c r="T20" s="356"/>
      <c r="U20" s="356"/>
      <c r="V20" s="356"/>
      <c r="W20" s="357">
        <v>0.27083333333333331</v>
      </c>
      <c r="X20" s="357"/>
      <c r="Y20" s="357"/>
      <c r="Z20" s="160">
        <v>250</v>
      </c>
    </row>
    <row r="21" spans="2:26" s="12" customFormat="1" ht="21.95" customHeight="1">
      <c r="B21" s="143">
        <v>2</v>
      </c>
      <c r="C21" s="354">
        <v>46318</v>
      </c>
      <c r="D21" s="355"/>
      <c r="E21" s="354" t="s">
        <v>147</v>
      </c>
      <c r="F21" s="354"/>
      <c r="G21" s="354"/>
      <c r="H21" s="354"/>
      <c r="I21" s="356" t="s">
        <v>176</v>
      </c>
      <c r="J21" s="356"/>
      <c r="K21" s="356"/>
      <c r="L21" s="356"/>
      <c r="M21" s="356"/>
      <c r="N21" s="356"/>
      <c r="O21" s="356"/>
      <c r="P21" s="357">
        <v>0.54166666666666663</v>
      </c>
      <c r="Q21" s="356"/>
      <c r="R21" s="356" t="s">
        <v>140</v>
      </c>
      <c r="S21" s="356"/>
      <c r="T21" s="356"/>
      <c r="U21" s="356"/>
      <c r="V21" s="356"/>
      <c r="W21" s="357">
        <v>0.66666666666666663</v>
      </c>
      <c r="X21" s="357"/>
      <c r="Y21" s="357"/>
      <c r="Z21" s="161">
        <v>250</v>
      </c>
    </row>
    <row r="22" spans="2:26" s="12" customFormat="1" ht="21.75" customHeight="1">
      <c r="C22" s="358"/>
      <c r="D22" s="358"/>
      <c r="E22" s="359"/>
      <c r="F22" s="359"/>
      <c r="G22" s="359"/>
      <c r="H22" s="359"/>
      <c r="I22" s="360"/>
      <c r="J22" s="360"/>
      <c r="K22" s="360"/>
      <c r="L22" s="360"/>
      <c r="M22" s="360"/>
      <c r="N22" s="360"/>
      <c r="O22" s="360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159"/>
    </row>
    <row r="23" spans="2:26" s="12" customFormat="1" ht="21.75" customHeight="1">
      <c r="C23" s="147"/>
      <c r="D23" s="149"/>
      <c r="E23" s="148"/>
      <c r="F23" s="87"/>
      <c r="G23" s="16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59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144"/>
      <c r="J24" s="48"/>
      <c r="K24" s="77"/>
      <c r="L24" s="77"/>
      <c r="N24" s="77" t="s">
        <v>64</v>
      </c>
      <c r="O24" s="77"/>
      <c r="P24" s="143" t="s">
        <v>137</v>
      </c>
      <c r="Q24" s="77"/>
      <c r="R24" s="77"/>
      <c r="S24" s="77"/>
      <c r="T24" s="88"/>
      <c r="U24" s="150"/>
      <c r="V24" s="77"/>
      <c r="W24" s="77"/>
      <c r="Y24" s="142"/>
      <c r="Z24" s="159"/>
    </row>
    <row r="25" spans="2:26" s="12" customFormat="1" ht="23.25" customHeight="1">
      <c r="C25" s="368"/>
      <c r="D25" s="368"/>
      <c r="E25" s="368"/>
      <c r="F25" s="368"/>
      <c r="G25" s="16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59"/>
    </row>
    <row r="26" spans="2:26" s="12" customFormat="1" ht="23.25" customHeight="1">
      <c r="B26" s="395" t="s">
        <v>64</v>
      </c>
      <c r="C26" s="397" t="s">
        <v>65</v>
      </c>
      <c r="D26" s="398"/>
      <c r="E26" s="398"/>
      <c r="F26" s="398"/>
      <c r="G26" s="398"/>
      <c r="H26" s="398"/>
      <c r="I26" s="399" t="s">
        <v>86</v>
      </c>
      <c r="J26" s="400"/>
      <c r="K26" s="403" t="s">
        <v>109</v>
      </c>
      <c r="L26" s="404"/>
      <c r="M26" s="404"/>
      <c r="N26" s="404"/>
      <c r="O26" s="404"/>
      <c r="P26" s="404"/>
      <c r="Q26" s="404"/>
      <c r="R26" s="404"/>
      <c r="S26" s="405"/>
      <c r="T26" s="142"/>
      <c r="U26" s="142"/>
      <c r="V26" s="142"/>
      <c r="W26" s="142"/>
      <c r="X26" s="142"/>
      <c r="Y26" s="142"/>
      <c r="Z26" s="159"/>
    </row>
    <row r="27" spans="2:26" s="12" customFormat="1" ht="20.25" customHeight="1">
      <c r="B27" s="396"/>
      <c r="C27" s="329" t="s">
        <v>110</v>
      </c>
      <c r="D27" s="409"/>
      <c r="E27" s="409"/>
      <c r="F27" s="329" t="s">
        <v>108</v>
      </c>
      <c r="G27" s="409"/>
      <c r="H27" s="330"/>
      <c r="I27" s="401"/>
      <c r="J27" s="402"/>
      <c r="K27" s="406"/>
      <c r="L27" s="407"/>
      <c r="M27" s="407"/>
      <c r="N27" s="407"/>
      <c r="O27" s="407"/>
      <c r="P27" s="407"/>
      <c r="Q27" s="407"/>
      <c r="R27" s="407"/>
      <c r="S27" s="408"/>
      <c r="T27" s="369"/>
      <c r="U27" s="369"/>
      <c r="V27" s="369"/>
      <c r="W27" s="369"/>
      <c r="X27" s="369"/>
      <c r="Y27" s="369"/>
      <c r="Z27" s="159"/>
    </row>
    <row r="28" spans="2:26" s="12" customFormat="1" ht="20.25" customHeight="1">
      <c r="B28" s="144"/>
      <c r="C28" s="333"/>
      <c r="D28" s="334"/>
      <c r="E28" s="361"/>
      <c r="F28" s="333"/>
      <c r="G28" s="334"/>
      <c r="H28" s="361"/>
      <c r="I28" s="362"/>
      <c r="J28" s="363"/>
      <c r="K28" s="362"/>
      <c r="L28" s="364"/>
      <c r="M28" s="364"/>
      <c r="N28" s="364"/>
      <c r="O28" s="364"/>
      <c r="P28" s="364"/>
      <c r="Q28" s="364"/>
      <c r="R28" s="364"/>
      <c r="S28" s="363"/>
      <c r="T28" s="150"/>
      <c r="U28" s="150"/>
      <c r="V28" s="150"/>
      <c r="W28" s="150"/>
      <c r="X28" s="150"/>
      <c r="Y28" s="150"/>
      <c r="Z28" s="159"/>
    </row>
    <row r="29" spans="2:26" s="12" customFormat="1" ht="23.25" customHeight="1">
      <c r="C29" s="358"/>
      <c r="D29" s="358"/>
      <c r="E29" s="358"/>
      <c r="F29" s="358"/>
      <c r="G29" s="373"/>
      <c r="H29" s="373"/>
      <c r="I29" s="373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152"/>
      <c r="U29" s="373"/>
      <c r="V29" s="373"/>
      <c r="W29" s="142"/>
      <c r="X29" s="142"/>
      <c r="Y29" s="142"/>
      <c r="Z29" s="159"/>
    </row>
    <row r="30" spans="2:26" ht="18" customHeight="1"/>
    <row r="31" spans="2:26" ht="18" customHeight="1"/>
    <row r="32" spans="2:26" ht="14.25" customHeight="1">
      <c r="B32" s="374" t="s">
        <v>74</v>
      </c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6"/>
    </row>
    <row r="33" spans="2:26" ht="24.95" customHeight="1">
      <c r="B33" s="377" t="s">
        <v>65</v>
      </c>
      <c r="C33" s="378"/>
      <c r="D33" s="379"/>
      <c r="E33" s="377" t="s">
        <v>75</v>
      </c>
      <c r="F33" s="378"/>
      <c r="G33" s="379"/>
      <c r="H33" s="383" t="s">
        <v>76</v>
      </c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</row>
    <row r="34" spans="2:26" ht="24.95" customHeight="1">
      <c r="B34" s="380"/>
      <c r="C34" s="381"/>
      <c r="D34" s="382"/>
      <c r="E34" s="380"/>
      <c r="F34" s="381"/>
      <c r="G34" s="382"/>
      <c r="H34" s="383" t="s">
        <v>61</v>
      </c>
      <c r="I34" s="384"/>
      <c r="J34" s="384"/>
      <c r="K34" s="384"/>
      <c r="L34" s="384"/>
      <c r="M34" s="384"/>
      <c r="N34" s="384"/>
      <c r="O34" s="384"/>
      <c r="P34" s="384"/>
      <c r="Q34" s="384" t="s">
        <v>63</v>
      </c>
      <c r="R34" s="384"/>
      <c r="S34" s="384"/>
      <c r="T34" s="384"/>
      <c r="U34" s="384"/>
      <c r="V34" s="384"/>
      <c r="W34" s="384"/>
      <c r="X34" s="384"/>
      <c r="Y34" s="385"/>
      <c r="Z34" s="162"/>
    </row>
    <row r="35" spans="2:26" ht="20.25" customHeight="1">
      <c r="B35" s="416">
        <v>46318</v>
      </c>
      <c r="C35" s="416"/>
      <c r="D35" s="416"/>
      <c r="E35" s="417">
        <v>1</v>
      </c>
      <c r="F35" s="418"/>
      <c r="G35" s="419"/>
      <c r="H35" s="365" t="s">
        <v>188</v>
      </c>
      <c r="I35" s="366"/>
      <c r="J35" s="366"/>
      <c r="K35" s="366"/>
      <c r="L35" s="366"/>
      <c r="M35" s="366"/>
      <c r="N35" s="366"/>
      <c r="O35" s="366"/>
      <c r="P35" s="367"/>
      <c r="Q35" s="365" t="s">
        <v>189</v>
      </c>
      <c r="R35" s="366"/>
      <c r="S35" s="366"/>
      <c r="T35" s="366"/>
      <c r="U35" s="366"/>
      <c r="V35" s="366"/>
      <c r="W35" s="366"/>
      <c r="X35" s="366"/>
      <c r="Y35" s="367"/>
      <c r="Z35" s="140">
        <v>400</v>
      </c>
    </row>
    <row r="36" spans="2:26" ht="20.25" customHeight="1">
      <c r="B36" s="416"/>
      <c r="C36" s="416"/>
      <c r="D36" s="416"/>
      <c r="E36" s="417">
        <v>2</v>
      </c>
      <c r="F36" s="418"/>
      <c r="G36" s="419"/>
      <c r="H36" s="365" t="s">
        <v>223</v>
      </c>
      <c r="I36" s="366"/>
      <c r="J36" s="366"/>
      <c r="K36" s="366"/>
      <c r="L36" s="366"/>
      <c r="M36" s="366"/>
      <c r="N36" s="366"/>
      <c r="O36" s="366"/>
      <c r="P36" s="367"/>
      <c r="Q36" s="365" t="s">
        <v>224</v>
      </c>
      <c r="R36" s="366"/>
      <c r="S36" s="366"/>
      <c r="T36" s="366"/>
      <c r="U36" s="366"/>
      <c r="V36" s="366"/>
      <c r="W36" s="366"/>
      <c r="X36" s="366"/>
      <c r="Y36" s="367"/>
      <c r="Z36" s="140">
        <v>120</v>
      </c>
    </row>
    <row r="37" spans="2:26" ht="20.25" customHeight="1">
      <c r="B37" s="416"/>
      <c r="C37" s="416"/>
      <c r="D37" s="416"/>
      <c r="E37" s="417">
        <v>3</v>
      </c>
      <c r="F37" s="418"/>
      <c r="G37" s="419"/>
      <c r="H37" s="365" t="str">
        <f>Q36</f>
        <v>HGR 1</v>
      </c>
      <c r="I37" s="366"/>
      <c r="J37" s="366"/>
      <c r="K37" s="366"/>
      <c r="L37" s="366"/>
      <c r="M37" s="366"/>
      <c r="N37" s="366"/>
      <c r="O37" s="366"/>
      <c r="P37" s="367"/>
      <c r="Q37" s="365" t="str">
        <f>H36</f>
        <v>ESTACIÓN DE AUTOBUSES DE CUERNAVACA</v>
      </c>
      <c r="R37" s="366"/>
      <c r="S37" s="366"/>
      <c r="T37" s="366"/>
      <c r="U37" s="366"/>
      <c r="V37" s="366"/>
      <c r="W37" s="366"/>
      <c r="X37" s="366"/>
      <c r="Y37" s="367"/>
      <c r="Z37" s="140">
        <v>120</v>
      </c>
    </row>
    <row r="38" spans="2:26" ht="20.25" customHeight="1">
      <c r="B38" s="416"/>
      <c r="C38" s="416"/>
      <c r="D38" s="416"/>
      <c r="E38" s="220">
        <v>4</v>
      </c>
      <c r="F38" s="220"/>
      <c r="G38" s="220"/>
      <c r="H38" s="365" t="str">
        <f>Q35</f>
        <v>ESTACIÓN DE AUTOBUSES DE LA CD. DE MX.</v>
      </c>
      <c r="I38" s="366"/>
      <c r="J38" s="366"/>
      <c r="K38" s="366"/>
      <c r="L38" s="366"/>
      <c r="M38" s="366"/>
      <c r="N38" s="366"/>
      <c r="O38" s="366"/>
      <c r="P38" s="367"/>
      <c r="Q38" s="410" t="s">
        <v>188</v>
      </c>
      <c r="R38" s="356"/>
      <c r="S38" s="356"/>
      <c r="T38" s="356"/>
      <c r="U38" s="356"/>
      <c r="V38" s="356"/>
      <c r="W38" s="356"/>
      <c r="X38" s="356"/>
      <c r="Y38" s="356"/>
      <c r="Z38" s="140">
        <v>400</v>
      </c>
    </row>
    <row r="39" spans="2:26" ht="23.25" customHeight="1">
      <c r="B39" s="153"/>
      <c r="C39" s="153"/>
      <c r="D39" s="153"/>
      <c r="E39" s="41"/>
      <c r="F39" s="41"/>
      <c r="G39" s="41"/>
      <c r="H39" s="150"/>
      <c r="I39" s="150"/>
      <c r="J39" s="150"/>
      <c r="K39" s="150"/>
      <c r="L39" s="150"/>
      <c r="M39" s="150"/>
      <c r="N39" s="150"/>
      <c r="O39" s="150"/>
      <c r="P39" s="150"/>
      <c r="Q39" s="106"/>
      <c r="R39" s="150"/>
      <c r="S39" s="150"/>
      <c r="T39" s="150"/>
      <c r="U39" s="150"/>
      <c r="V39" s="150"/>
      <c r="W39" s="150"/>
      <c r="X39" s="150"/>
      <c r="Y39" s="150"/>
      <c r="Z39" s="163"/>
    </row>
    <row r="40" spans="2:26" ht="15" customHeight="1">
      <c r="C40" s="4"/>
      <c r="D40" s="3"/>
      <c r="E40" s="388" t="s">
        <v>7</v>
      </c>
      <c r="F40" s="389"/>
      <c r="G40" s="389"/>
      <c r="H40" s="389"/>
      <c r="I40" s="389"/>
      <c r="J40" s="389"/>
      <c r="K40" s="390"/>
      <c r="L40" s="388" t="s">
        <v>8</v>
      </c>
      <c r="M40" s="389"/>
      <c r="N40" s="389"/>
      <c r="O40" s="389"/>
      <c r="P40" s="389"/>
      <c r="Q40" s="389"/>
      <c r="R40" s="389"/>
      <c r="S40" s="389"/>
      <c r="T40" s="389" t="s">
        <v>9</v>
      </c>
      <c r="U40" s="389"/>
      <c r="V40" s="390"/>
      <c r="W40" s="388" t="s">
        <v>10</v>
      </c>
      <c r="X40" s="389"/>
      <c r="Y40" s="390"/>
      <c r="Z40" s="1"/>
    </row>
    <row r="41" spans="2:26" ht="51" customHeight="1">
      <c r="B41" s="391" t="s">
        <v>48</v>
      </c>
      <c r="C41" s="392"/>
      <c r="D41" s="393"/>
      <c r="E41" s="371" t="s">
        <v>129</v>
      </c>
      <c r="F41" s="371"/>
      <c r="G41" s="371"/>
      <c r="H41" s="371"/>
      <c r="I41" s="371"/>
      <c r="J41" s="371"/>
      <c r="K41" s="371"/>
      <c r="L41" s="386" t="s">
        <v>130</v>
      </c>
      <c r="M41" s="386"/>
      <c r="N41" s="386"/>
      <c r="O41" s="386"/>
      <c r="P41" s="386"/>
      <c r="Q41" s="386"/>
      <c r="R41" s="386"/>
      <c r="S41" s="386"/>
      <c r="T41" s="210" t="s">
        <v>134</v>
      </c>
      <c r="U41" s="210"/>
      <c r="V41" s="210"/>
      <c r="W41" s="387">
        <v>46280</v>
      </c>
      <c r="X41" s="387"/>
      <c r="Y41" s="387"/>
      <c r="Z41" s="1"/>
    </row>
    <row r="42" spans="2:26" ht="51" customHeight="1">
      <c r="B42" s="391" t="s">
        <v>48</v>
      </c>
      <c r="C42" s="392"/>
      <c r="D42" s="393"/>
      <c r="E42" s="371" t="s">
        <v>198</v>
      </c>
      <c r="F42" s="371"/>
      <c r="G42" s="371"/>
      <c r="H42" s="371"/>
      <c r="I42" s="371"/>
      <c r="J42" s="371"/>
      <c r="K42" s="371"/>
      <c r="L42" s="386" t="s">
        <v>202</v>
      </c>
      <c r="M42" s="386"/>
      <c r="N42" s="386"/>
      <c r="O42" s="386"/>
      <c r="P42" s="386"/>
      <c r="Q42" s="386"/>
      <c r="R42" s="386"/>
      <c r="S42" s="386"/>
      <c r="T42" s="210"/>
      <c r="U42" s="210"/>
      <c r="V42" s="210"/>
      <c r="W42" s="387">
        <v>46189</v>
      </c>
      <c r="X42" s="387"/>
      <c r="Y42" s="387"/>
      <c r="Z42" s="1"/>
    </row>
    <row r="43" spans="2:26" ht="65.25" customHeight="1">
      <c r="B43" s="370" t="s">
        <v>14</v>
      </c>
      <c r="C43" s="370"/>
      <c r="D43" s="370"/>
      <c r="E43" s="371" t="s">
        <v>131</v>
      </c>
      <c r="F43" s="371"/>
      <c r="G43" s="371"/>
      <c r="H43" s="371"/>
      <c r="I43" s="371"/>
      <c r="J43" s="371"/>
      <c r="K43" s="371"/>
      <c r="L43" s="335" t="s">
        <v>132</v>
      </c>
      <c r="M43" s="335"/>
      <c r="N43" s="335"/>
      <c r="O43" s="335"/>
      <c r="P43" s="335"/>
      <c r="Q43" s="335"/>
      <c r="R43" s="335"/>
      <c r="S43" s="335"/>
      <c r="T43" s="372"/>
      <c r="U43" s="372"/>
      <c r="V43" s="372"/>
      <c r="W43" s="372"/>
      <c r="X43" s="372"/>
      <c r="Y43" s="372"/>
      <c r="Z43" s="1"/>
    </row>
    <row r="49" spans="3:24">
      <c r="C49" s="97" t="s">
        <v>127</v>
      </c>
      <c r="I49" s="12"/>
      <c r="J49" s="96" t="s">
        <v>117</v>
      </c>
      <c r="K49" s="12"/>
      <c r="L49" s="12" t="s">
        <v>118</v>
      </c>
      <c r="M49" s="12"/>
      <c r="N49" s="12"/>
      <c r="X49" s="12" t="s">
        <v>119</v>
      </c>
    </row>
  </sheetData>
  <mergeCells count="107">
    <mergeCell ref="H37:P37"/>
    <mergeCell ref="Q37:Y37"/>
    <mergeCell ref="E38:G38"/>
    <mergeCell ref="H38:P38"/>
    <mergeCell ref="Q38:Y38"/>
    <mergeCell ref="P22:Q22"/>
    <mergeCell ref="B35:D38"/>
    <mergeCell ref="E36:G36"/>
    <mergeCell ref="H36:P36"/>
    <mergeCell ref="Q36:Y36"/>
    <mergeCell ref="E37:G37"/>
    <mergeCell ref="E35:G35"/>
    <mergeCell ref="H35:P35"/>
    <mergeCell ref="Q35:Y35"/>
    <mergeCell ref="F27:H27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AC6:AD6"/>
    <mergeCell ref="C7:D7"/>
    <mergeCell ref="E7:F7"/>
    <mergeCell ref="G7:J7"/>
    <mergeCell ref="K7:Y7"/>
    <mergeCell ref="C8:D8"/>
    <mergeCell ref="E8:F8"/>
    <mergeCell ref="E12:F12"/>
    <mergeCell ref="G12:J12"/>
    <mergeCell ref="K12:Y12"/>
    <mergeCell ref="X4:Y4"/>
    <mergeCell ref="AA6:AB6"/>
    <mergeCell ref="G8:J8"/>
    <mergeCell ref="K8:Y8"/>
    <mergeCell ref="C19:D19"/>
    <mergeCell ref="E19:H19"/>
    <mergeCell ref="I19:O19"/>
    <mergeCell ref="P19:Q19"/>
    <mergeCell ref="R19:V19"/>
    <mergeCell ref="W19:Y19"/>
    <mergeCell ref="C10:D10"/>
    <mergeCell ref="E10:F10"/>
    <mergeCell ref="G10:J10"/>
    <mergeCell ref="K10:Y10"/>
    <mergeCell ref="E11:F11"/>
    <mergeCell ref="G11:J11"/>
    <mergeCell ref="K11:Y11"/>
    <mergeCell ref="C9:D9"/>
    <mergeCell ref="E9:F9"/>
    <mergeCell ref="G9:J9"/>
    <mergeCell ref="K9:Y9"/>
    <mergeCell ref="G13:J13"/>
    <mergeCell ref="K13:Y13"/>
    <mergeCell ref="E13:F13"/>
    <mergeCell ref="W21:Y21"/>
    <mergeCell ref="R22:V22"/>
    <mergeCell ref="W22:Y22"/>
    <mergeCell ref="C20:D20"/>
    <mergeCell ref="E20:H20"/>
    <mergeCell ref="I20:O20"/>
    <mergeCell ref="P20:Q20"/>
    <mergeCell ref="C22:D22"/>
    <mergeCell ref="E22:H22"/>
    <mergeCell ref="I22:O22"/>
    <mergeCell ref="R20:V20"/>
    <mergeCell ref="W20:Y20"/>
    <mergeCell ref="C21:D21"/>
    <mergeCell ref="E21:H21"/>
    <mergeCell ref="I21:O21"/>
    <mergeCell ref="P21:Q21"/>
    <mergeCell ref="R21:V21"/>
    <mergeCell ref="I26:J27"/>
    <mergeCell ref="K26:S27"/>
    <mergeCell ref="C27:E27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B43:D43"/>
    <mergeCell ref="E43:K43"/>
    <mergeCell ref="L43:S43"/>
    <mergeCell ref="T43:V43"/>
    <mergeCell ref="W43:Y43"/>
    <mergeCell ref="E40:K40"/>
    <mergeCell ref="L40:S40"/>
    <mergeCell ref="T40:V40"/>
    <mergeCell ref="W40:Y40"/>
    <mergeCell ref="B41:D41"/>
    <mergeCell ref="E41:K41"/>
    <mergeCell ref="L41:S41"/>
    <mergeCell ref="T41:V41"/>
    <mergeCell ref="W41:Y41"/>
    <mergeCell ref="B42:D42"/>
    <mergeCell ref="E42:K42"/>
    <mergeCell ref="L42:S42"/>
    <mergeCell ref="T42:V42"/>
    <mergeCell ref="W42:Y42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9"/>
  <sheetViews>
    <sheetView showGridLines="0" tabSelected="1" view="pageBreakPreview" topLeftCell="A14" zoomScale="89" zoomScaleNormal="89" zoomScaleSheetLayoutView="89" zoomScalePageLayoutView="85" workbookViewId="0">
      <selection activeCell="Z20" sqref="Z20:Z23"/>
    </sheetView>
  </sheetViews>
  <sheetFormatPr baseColWidth="10" defaultColWidth="6.140625" defaultRowHeight="1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66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  <c r="Z1" s="166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  <c r="Z2" s="166"/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  <c r="Z3" s="166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205</v>
      </c>
      <c r="Y4" s="348"/>
      <c r="Z4" s="166"/>
    </row>
    <row r="5" spans="2:30" s="9" customFormat="1" ht="35.25" customHeight="1">
      <c r="B5" s="69" t="s">
        <v>66</v>
      </c>
      <c r="C5" s="69"/>
      <c r="D5" s="52"/>
      <c r="G5" s="155" t="s">
        <v>186</v>
      </c>
      <c r="H5" s="58"/>
      <c r="I5" s="59"/>
      <c r="J5" s="59"/>
      <c r="K5" s="59"/>
      <c r="L5" s="59"/>
      <c r="M5" s="81"/>
      <c r="N5" s="54" t="s">
        <v>69</v>
      </c>
      <c r="P5" s="57" t="s">
        <v>187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167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  <c r="Z7" s="168"/>
    </row>
    <row r="8" spans="2:30" s="12" customFormat="1" ht="64.5" customHeight="1">
      <c r="B8" s="71">
        <v>1</v>
      </c>
      <c r="C8" s="326" t="s">
        <v>204</v>
      </c>
      <c r="D8" s="327"/>
      <c r="E8" s="328" t="s">
        <v>140</v>
      </c>
      <c r="F8" s="328"/>
      <c r="G8" s="411" t="s">
        <v>200</v>
      </c>
      <c r="H8" s="412"/>
      <c r="I8" s="412"/>
      <c r="J8" s="413"/>
      <c r="K8" s="351" t="s">
        <v>182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3"/>
      <c r="Z8" s="166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Z9" s="166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Z10" s="166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  <c r="Z11" s="166"/>
    </row>
    <row r="12" spans="2:30" s="12" customFormat="1" ht="49.5" hidden="1" customHeight="1">
      <c r="C12" s="68"/>
      <c r="D12" s="11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  <c r="Z12" s="166"/>
    </row>
    <row r="13" spans="2:30" s="12" customFormat="1" ht="10.5" hidden="1" customHeight="1">
      <c r="C13" s="68"/>
      <c r="D13" s="26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  <c r="Z13" s="16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66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66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  <c r="Z16" s="166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  <c r="Z17" s="166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  <c r="Z18" s="166"/>
    </row>
    <row r="19" spans="2:26" s="12" customFormat="1" ht="38.25" customHeight="1">
      <c r="B19" s="90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  <c r="Z19" s="166"/>
    </row>
    <row r="20" spans="2:26" s="12" customFormat="1" ht="21.95" customHeight="1">
      <c r="B20" s="72">
        <v>1</v>
      </c>
      <c r="C20" s="354">
        <v>46322</v>
      </c>
      <c r="D20" s="355"/>
      <c r="E20" s="354" t="s">
        <v>143</v>
      </c>
      <c r="F20" s="354"/>
      <c r="G20" s="354"/>
      <c r="H20" s="354"/>
      <c r="I20" s="356" t="s">
        <v>140</v>
      </c>
      <c r="J20" s="356"/>
      <c r="K20" s="356"/>
      <c r="L20" s="356"/>
      <c r="M20" s="356"/>
      <c r="N20" s="356"/>
      <c r="O20" s="356"/>
      <c r="P20" s="357">
        <v>0.20833333333333334</v>
      </c>
      <c r="Q20" s="356"/>
      <c r="R20" s="356" t="s">
        <v>183</v>
      </c>
      <c r="S20" s="356"/>
      <c r="T20" s="356"/>
      <c r="U20" s="356"/>
      <c r="V20" s="356"/>
      <c r="W20" s="357">
        <v>0.27083333333333331</v>
      </c>
      <c r="X20" s="357"/>
      <c r="Y20" s="357"/>
      <c r="Z20" s="169">
        <v>228</v>
      </c>
    </row>
    <row r="21" spans="2:26" s="12" customFormat="1" ht="21.95" customHeight="1">
      <c r="B21" s="72">
        <v>2</v>
      </c>
      <c r="C21" s="354">
        <v>46322</v>
      </c>
      <c r="D21" s="355"/>
      <c r="E21" s="354" t="s">
        <v>143</v>
      </c>
      <c r="F21" s="354"/>
      <c r="G21" s="354"/>
      <c r="H21" s="354"/>
      <c r="I21" s="356" t="s">
        <v>184</v>
      </c>
      <c r="J21" s="356"/>
      <c r="K21" s="356"/>
      <c r="L21" s="356"/>
      <c r="M21" s="356"/>
      <c r="N21" s="356"/>
      <c r="O21" s="356"/>
      <c r="P21" s="357">
        <v>0.39583333333333331</v>
      </c>
      <c r="Q21" s="356"/>
      <c r="R21" s="356" t="s">
        <v>185</v>
      </c>
      <c r="S21" s="356"/>
      <c r="T21" s="356"/>
      <c r="U21" s="356"/>
      <c r="V21" s="356"/>
      <c r="W21" s="357">
        <v>0.4375</v>
      </c>
      <c r="X21" s="357"/>
      <c r="Y21" s="357"/>
      <c r="Z21" s="169">
        <v>130</v>
      </c>
    </row>
    <row r="22" spans="2:26" s="12" customFormat="1" ht="21.95" customHeight="1">
      <c r="B22" s="72">
        <v>3</v>
      </c>
      <c r="C22" s="354">
        <v>46322</v>
      </c>
      <c r="D22" s="355"/>
      <c r="E22" s="354" t="s">
        <v>143</v>
      </c>
      <c r="F22" s="354"/>
      <c r="G22" s="354"/>
      <c r="H22" s="354"/>
      <c r="I22" s="356" t="s">
        <v>185</v>
      </c>
      <c r="J22" s="356"/>
      <c r="K22" s="356"/>
      <c r="L22" s="356"/>
      <c r="M22" s="356"/>
      <c r="N22" s="356"/>
      <c r="O22" s="356"/>
      <c r="P22" s="357">
        <v>0.66666666666666663</v>
      </c>
      <c r="Q22" s="356"/>
      <c r="R22" s="356" t="s">
        <v>158</v>
      </c>
      <c r="S22" s="356"/>
      <c r="T22" s="356"/>
      <c r="U22" s="356"/>
      <c r="V22" s="356"/>
      <c r="W22" s="357">
        <v>0.70833333333333337</v>
      </c>
      <c r="X22" s="357"/>
      <c r="Y22" s="357"/>
      <c r="Z22" s="169">
        <v>130</v>
      </c>
    </row>
    <row r="23" spans="2:26" s="12" customFormat="1" ht="21.95" customHeight="1">
      <c r="B23" s="72">
        <v>4</v>
      </c>
      <c r="C23" s="354">
        <v>46323</v>
      </c>
      <c r="D23" s="355"/>
      <c r="E23" s="354" t="s">
        <v>143</v>
      </c>
      <c r="F23" s="354"/>
      <c r="G23" s="354"/>
      <c r="H23" s="354"/>
      <c r="I23" s="356" t="s">
        <v>158</v>
      </c>
      <c r="J23" s="356"/>
      <c r="K23" s="356"/>
      <c r="L23" s="356"/>
      <c r="M23" s="356"/>
      <c r="N23" s="356"/>
      <c r="O23" s="356"/>
      <c r="P23" s="357">
        <v>0.66666666666666663</v>
      </c>
      <c r="Q23" s="356"/>
      <c r="R23" s="356" t="s">
        <v>140</v>
      </c>
      <c r="S23" s="356"/>
      <c r="T23" s="356"/>
      <c r="U23" s="356"/>
      <c r="V23" s="356"/>
      <c r="W23" s="357">
        <v>0.66666666666666663</v>
      </c>
      <c r="X23" s="357"/>
      <c r="Y23" s="357"/>
      <c r="Z23" s="170">
        <v>556</v>
      </c>
    </row>
    <row r="24" spans="2:26" s="12" customFormat="1" ht="21.75" customHeight="1">
      <c r="C24" s="358"/>
      <c r="D24" s="358"/>
      <c r="E24" s="359"/>
      <c r="F24" s="359"/>
      <c r="G24" s="359"/>
      <c r="H24" s="359"/>
      <c r="I24" s="360"/>
      <c r="J24" s="360"/>
      <c r="K24" s="360"/>
      <c r="L24" s="360"/>
      <c r="M24" s="360"/>
      <c r="N24" s="360"/>
      <c r="O24" s="360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166"/>
    </row>
    <row r="25" spans="2:26" s="12" customFormat="1" ht="21.75" customHeight="1">
      <c r="C25" s="13"/>
      <c r="D25" s="14"/>
      <c r="E25" s="15"/>
      <c r="F25" s="87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66"/>
    </row>
    <row r="26" spans="2:26" s="12" customFormat="1" ht="23.25" customHeight="1">
      <c r="B26" s="54" t="s">
        <v>72</v>
      </c>
      <c r="C26" s="73"/>
      <c r="D26" s="74"/>
      <c r="E26" s="75"/>
      <c r="F26" s="75"/>
      <c r="G26" s="76" t="s">
        <v>73</v>
      </c>
      <c r="H26" s="48"/>
      <c r="I26" s="64" t="s">
        <v>133</v>
      </c>
      <c r="J26" s="48"/>
      <c r="K26" s="77"/>
      <c r="L26" s="77"/>
      <c r="N26" s="77" t="s">
        <v>64</v>
      </c>
      <c r="O26" s="77"/>
      <c r="P26" s="72"/>
      <c r="Q26" s="77"/>
      <c r="R26" s="77"/>
      <c r="S26" s="77"/>
      <c r="T26" s="88"/>
      <c r="U26" s="89"/>
      <c r="V26" s="77"/>
      <c r="W26" s="77"/>
      <c r="Y26" s="17"/>
      <c r="Z26" s="166"/>
    </row>
    <row r="27" spans="2:26" s="12" customFormat="1" ht="23.25" customHeight="1">
      <c r="C27" s="368"/>
      <c r="D27" s="368"/>
      <c r="E27" s="368"/>
      <c r="F27" s="368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66"/>
    </row>
    <row r="28" spans="2:26" s="12" customFormat="1" ht="23.25" customHeight="1">
      <c r="B28" s="395" t="s">
        <v>64</v>
      </c>
      <c r="C28" s="397" t="s">
        <v>65</v>
      </c>
      <c r="D28" s="398"/>
      <c r="E28" s="398"/>
      <c r="F28" s="398"/>
      <c r="G28" s="398"/>
      <c r="H28" s="398"/>
      <c r="I28" s="399" t="s">
        <v>86</v>
      </c>
      <c r="J28" s="400"/>
      <c r="K28" s="403" t="s">
        <v>109</v>
      </c>
      <c r="L28" s="404"/>
      <c r="M28" s="404"/>
      <c r="N28" s="404"/>
      <c r="O28" s="404"/>
      <c r="P28" s="404"/>
      <c r="Q28" s="404"/>
      <c r="R28" s="404"/>
      <c r="S28" s="405"/>
      <c r="T28" s="17"/>
      <c r="U28" s="17"/>
      <c r="V28" s="17"/>
      <c r="W28" s="17"/>
      <c r="X28" s="17"/>
      <c r="Y28" s="17"/>
      <c r="Z28" s="166"/>
    </row>
    <row r="29" spans="2:26" s="12" customFormat="1" ht="20.25" customHeight="1">
      <c r="B29" s="396"/>
      <c r="C29" s="329" t="s">
        <v>110</v>
      </c>
      <c r="D29" s="409"/>
      <c r="E29" s="409"/>
      <c r="F29" s="329" t="s">
        <v>108</v>
      </c>
      <c r="G29" s="409"/>
      <c r="H29" s="330"/>
      <c r="I29" s="401"/>
      <c r="J29" s="402"/>
      <c r="K29" s="406"/>
      <c r="L29" s="407"/>
      <c r="M29" s="407"/>
      <c r="N29" s="407"/>
      <c r="O29" s="407"/>
      <c r="P29" s="407"/>
      <c r="Q29" s="407"/>
      <c r="R29" s="407"/>
      <c r="S29" s="408"/>
      <c r="T29" s="369"/>
      <c r="U29" s="369"/>
      <c r="V29" s="369"/>
      <c r="W29" s="369"/>
      <c r="X29" s="369"/>
      <c r="Y29" s="369"/>
      <c r="Z29" s="166"/>
    </row>
    <row r="30" spans="2:26" s="12" customFormat="1" ht="20.25" customHeight="1">
      <c r="B30" s="64">
        <v>1</v>
      </c>
      <c r="C30" s="333">
        <v>46322</v>
      </c>
      <c r="D30" s="334"/>
      <c r="E30" s="361"/>
      <c r="F30" s="333">
        <v>46323</v>
      </c>
      <c r="G30" s="334"/>
      <c r="H30" s="361"/>
      <c r="I30" s="362">
        <f>F30-C30</f>
        <v>1</v>
      </c>
      <c r="J30" s="363"/>
      <c r="K30" s="362" t="s">
        <v>201</v>
      </c>
      <c r="L30" s="364"/>
      <c r="M30" s="364"/>
      <c r="N30" s="364"/>
      <c r="O30" s="364"/>
      <c r="P30" s="364"/>
      <c r="Q30" s="364"/>
      <c r="R30" s="364"/>
      <c r="S30" s="363"/>
      <c r="T30" s="89"/>
      <c r="U30" s="89"/>
      <c r="V30" s="89"/>
      <c r="W30" s="89"/>
      <c r="X30" s="89"/>
      <c r="Y30" s="89"/>
      <c r="Z30" s="166"/>
    </row>
    <row r="31" spans="2:26" s="12" customFormat="1" ht="23.25" customHeight="1">
      <c r="C31" s="358"/>
      <c r="D31" s="358"/>
      <c r="E31" s="358"/>
      <c r="F31" s="358"/>
      <c r="G31" s="373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51"/>
      <c r="U31" s="373"/>
      <c r="V31" s="373"/>
      <c r="W31" s="17"/>
      <c r="X31" s="17"/>
      <c r="Y31" s="17"/>
      <c r="Z31" s="166"/>
    </row>
    <row r="32" spans="2:26" ht="18" customHeight="1"/>
    <row r="33" spans="2:26" ht="18" customHeight="1"/>
    <row r="34" spans="2:26" ht="14.25" customHeight="1">
      <c r="B34" s="374" t="s">
        <v>74</v>
      </c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6"/>
    </row>
    <row r="35" spans="2:26" ht="24.95" customHeight="1">
      <c r="B35" s="377" t="s">
        <v>65</v>
      </c>
      <c r="C35" s="378"/>
      <c r="D35" s="379"/>
      <c r="E35" s="377" t="s">
        <v>75</v>
      </c>
      <c r="F35" s="378"/>
      <c r="G35" s="379"/>
      <c r="H35" s="383" t="s">
        <v>76</v>
      </c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5"/>
    </row>
    <row r="36" spans="2:26" ht="24.95" customHeight="1">
      <c r="B36" s="380"/>
      <c r="C36" s="381"/>
      <c r="D36" s="382"/>
      <c r="E36" s="380"/>
      <c r="F36" s="381"/>
      <c r="G36" s="382"/>
      <c r="H36" s="383" t="s">
        <v>61</v>
      </c>
      <c r="I36" s="384"/>
      <c r="J36" s="384"/>
      <c r="K36" s="384"/>
      <c r="L36" s="384"/>
      <c r="M36" s="384"/>
      <c r="N36" s="384"/>
      <c r="O36" s="384"/>
      <c r="P36" s="384"/>
      <c r="Q36" s="384" t="s">
        <v>63</v>
      </c>
      <c r="R36" s="384"/>
      <c r="S36" s="384"/>
      <c r="T36" s="384"/>
      <c r="U36" s="384"/>
      <c r="V36" s="384"/>
      <c r="W36" s="384"/>
      <c r="X36" s="384"/>
      <c r="Y36" s="385"/>
      <c r="Z36" s="171"/>
    </row>
    <row r="37" spans="2:26" ht="24.95" customHeight="1">
      <c r="B37" s="427">
        <v>46322</v>
      </c>
      <c r="C37" s="428"/>
      <c r="D37" s="429"/>
      <c r="E37" s="417">
        <v>1</v>
      </c>
      <c r="F37" s="418"/>
      <c r="G37" s="419"/>
      <c r="H37" s="421" t="s">
        <v>188</v>
      </c>
      <c r="I37" s="422"/>
      <c r="J37" s="422"/>
      <c r="K37" s="422"/>
      <c r="L37" s="422"/>
      <c r="M37" s="422"/>
      <c r="N37" s="422"/>
      <c r="O37" s="422"/>
      <c r="P37" s="423"/>
      <c r="Q37" s="421" t="str">
        <f>H47</f>
        <v>ESTACIÓN DE AUTOBUSES DE LA CD. DE MX.</v>
      </c>
      <c r="R37" s="422"/>
      <c r="S37" s="422"/>
      <c r="T37" s="422"/>
      <c r="U37" s="422"/>
      <c r="V37" s="422"/>
      <c r="W37" s="422"/>
      <c r="X37" s="422"/>
      <c r="Y37" s="423"/>
      <c r="Z37" s="171">
        <v>400</v>
      </c>
    </row>
    <row r="38" spans="2:26" ht="18.95" customHeight="1">
      <c r="B38" s="430"/>
      <c r="C38" s="431"/>
      <c r="D38" s="432"/>
      <c r="E38" s="417">
        <v>2</v>
      </c>
      <c r="F38" s="418"/>
      <c r="G38" s="419"/>
      <c r="H38" s="421" t="s">
        <v>190</v>
      </c>
      <c r="I38" s="422"/>
      <c r="J38" s="422"/>
      <c r="K38" s="422"/>
      <c r="L38" s="422"/>
      <c r="M38" s="422"/>
      <c r="N38" s="422"/>
      <c r="O38" s="422"/>
      <c r="P38" s="423"/>
      <c r="Q38" s="421" t="s">
        <v>192</v>
      </c>
      <c r="R38" s="422"/>
      <c r="S38" s="422"/>
      <c r="T38" s="422"/>
      <c r="U38" s="422"/>
      <c r="V38" s="422"/>
      <c r="W38" s="422"/>
      <c r="X38" s="422"/>
      <c r="Y38" s="423"/>
      <c r="Z38" s="164">
        <v>120</v>
      </c>
    </row>
    <row r="39" spans="2:26" ht="18.95" customHeight="1">
      <c r="B39" s="430"/>
      <c r="C39" s="431"/>
      <c r="D39" s="432"/>
      <c r="E39" s="417">
        <v>3</v>
      </c>
      <c r="F39" s="418"/>
      <c r="G39" s="419"/>
      <c r="H39" s="421" t="s">
        <v>192</v>
      </c>
      <c r="I39" s="422"/>
      <c r="J39" s="422"/>
      <c r="K39" s="422"/>
      <c r="L39" s="422"/>
      <c r="M39" s="422"/>
      <c r="N39" s="422"/>
      <c r="O39" s="422"/>
      <c r="P39" s="423"/>
      <c r="Q39" s="421" t="s">
        <v>190</v>
      </c>
      <c r="R39" s="422"/>
      <c r="S39" s="422"/>
      <c r="T39" s="422"/>
      <c r="U39" s="422"/>
      <c r="V39" s="422"/>
      <c r="W39" s="422"/>
      <c r="X39" s="422"/>
      <c r="Y39" s="423"/>
      <c r="Z39" s="164">
        <v>120</v>
      </c>
    </row>
    <row r="40" spans="2:26" ht="20.25" customHeight="1">
      <c r="B40" s="430"/>
      <c r="C40" s="431"/>
      <c r="D40" s="432"/>
      <c r="E40" s="417">
        <v>4</v>
      </c>
      <c r="F40" s="418"/>
      <c r="G40" s="419"/>
      <c r="H40" s="421" t="s">
        <v>193</v>
      </c>
      <c r="I40" s="422"/>
      <c r="J40" s="422"/>
      <c r="K40" s="422"/>
      <c r="L40" s="422"/>
      <c r="M40" s="422"/>
      <c r="N40" s="422"/>
      <c r="O40" s="422"/>
      <c r="P40" s="423"/>
      <c r="Q40" s="421" t="s">
        <v>194</v>
      </c>
      <c r="R40" s="422"/>
      <c r="S40" s="422"/>
      <c r="T40" s="422"/>
      <c r="U40" s="422"/>
      <c r="V40" s="422"/>
      <c r="W40" s="422"/>
      <c r="X40" s="422"/>
      <c r="Y40" s="423"/>
      <c r="Z40" s="164">
        <v>120</v>
      </c>
    </row>
    <row r="41" spans="2:26" ht="20.25" customHeight="1">
      <c r="B41" s="430"/>
      <c r="C41" s="431"/>
      <c r="D41" s="432"/>
      <c r="E41" s="417">
        <v>5</v>
      </c>
      <c r="F41" s="418"/>
      <c r="G41" s="419"/>
      <c r="H41" s="421" t="str">
        <f>Q40</f>
        <v>HGR 252 ATLACOMULCO</v>
      </c>
      <c r="I41" s="422"/>
      <c r="J41" s="422"/>
      <c r="K41" s="422"/>
      <c r="L41" s="422"/>
      <c r="M41" s="422"/>
      <c r="N41" s="422"/>
      <c r="O41" s="422"/>
      <c r="P41" s="423"/>
      <c r="Q41" s="425" t="str">
        <f>H40</f>
        <v>ESTACIÓN DE AUTOBUSES DE ATLACOMULCO</v>
      </c>
      <c r="R41" s="426"/>
      <c r="S41" s="426"/>
      <c r="T41" s="426"/>
      <c r="U41" s="426"/>
      <c r="V41" s="426"/>
      <c r="W41" s="426"/>
      <c r="X41" s="426"/>
      <c r="Y41" s="426"/>
      <c r="Z41" s="164">
        <v>120</v>
      </c>
    </row>
    <row r="42" spans="2:26" ht="20.25" customHeight="1">
      <c r="B42" s="433"/>
      <c r="C42" s="434"/>
      <c r="D42" s="435"/>
      <c r="E42" s="417">
        <v>6</v>
      </c>
      <c r="F42" s="418"/>
      <c r="G42" s="419"/>
      <c r="H42" s="424" t="s">
        <v>195</v>
      </c>
      <c r="I42" s="422"/>
      <c r="J42" s="422"/>
      <c r="K42" s="422"/>
      <c r="L42" s="422"/>
      <c r="M42" s="422"/>
      <c r="N42" s="422"/>
      <c r="O42" s="422"/>
      <c r="P42" s="423"/>
      <c r="Q42" s="425" t="s">
        <v>191</v>
      </c>
      <c r="R42" s="426"/>
      <c r="S42" s="426"/>
      <c r="T42" s="426"/>
      <c r="U42" s="426"/>
      <c r="V42" s="426"/>
      <c r="W42" s="426"/>
      <c r="X42" s="426"/>
      <c r="Y42" s="426"/>
      <c r="Z42" s="164">
        <v>120</v>
      </c>
    </row>
    <row r="43" spans="2:26" ht="20.25" customHeight="1">
      <c r="B43" s="151"/>
      <c r="C43" s="151"/>
      <c r="D43" s="151"/>
      <c r="E43" s="41"/>
      <c r="F43" s="41"/>
      <c r="G43" s="41"/>
      <c r="H43" s="118"/>
      <c r="I43" s="118"/>
      <c r="J43" s="118"/>
      <c r="K43" s="118"/>
      <c r="L43" s="118"/>
      <c r="M43" s="118"/>
      <c r="N43" s="118"/>
      <c r="O43" s="118"/>
      <c r="P43" s="118"/>
      <c r="Q43" s="109"/>
      <c r="R43" s="110"/>
      <c r="S43" s="110"/>
      <c r="T43" s="110"/>
      <c r="U43" s="110"/>
      <c r="V43" s="110"/>
      <c r="W43" s="110"/>
      <c r="X43" s="110"/>
      <c r="Y43" s="110"/>
      <c r="Z43" s="164"/>
    </row>
    <row r="44" spans="2:26" ht="20.25" customHeight="1">
      <c r="B44" s="420">
        <v>46323</v>
      </c>
      <c r="C44" s="420"/>
      <c r="D44" s="420"/>
      <c r="E44" s="417">
        <v>1</v>
      </c>
      <c r="F44" s="418"/>
      <c r="G44" s="419"/>
      <c r="H44" s="421" t="s">
        <v>191</v>
      </c>
      <c r="I44" s="422"/>
      <c r="J44" s="422"/>
      <c r="K44" s="422"/>
      <c r="L44" s="422"/>
      <c r="M44" s="422"/>
      <c r="N44" s="422"/>
      <c r="O44" s="422"/>
      <c r="P44" s="423"/>
      <c r="Q44" s="421" t="s">
        <v>196</v>
      </c>
      <c r="R44" s="422"/>
      <c r="S44" s="422"/>
      <c r="T44" s="422"/>
      <c r="U44" s="422"/>
      <c r="V44" s="422"/>
      <c r="W44" s="422"/>
      <c r="X44" s="422"/>
      <c r="Y44" s="423"/>
      <c r="Z44" s="164">
        <v>120</v>
      </c>
    </row>
    <row r="45" spans="2:26" ht="20.25" customHeight="1">
      <c r="B45" s="420"/>
      <c r="C45" s="420"/>
      <c r="D45" s="420"/>
      <c r="E45" s="417">
        <v>2</v>
      </c>
      <c r="F45" s="418"/>
      <c r="G45" s="419"/>
      <c r="H45" s="421" t="str">
        <f>Q44</f>
        <v>HGR 220</v>
      </c>
      <c r="I45" s="422"/>
      <c r="J45" s="422"/>
      <c r="K45" s="422"/>
      <c r="L45" s="422"/>
      <c r="M45" s="422"/>
      <c r="N45" s="422"/>
      <c r="O45" s="422"/>
      <c r="P45" s="423"/>
      <c r="Q45" s="421" t="s">
        <v>197</v>
      </c>
      <c r="R45" s="422"/>
      <c r="S45" s="422"/>
      <c r="T45" s="422"/>
      <c r="U45" s="422"/>
      <c r="V45" s="422"/>
      <c r="W45" s="422"/>
      <c r="X45" s="422"/>
      <c r="Y45" s="423"/>
      <c r="Z45" s="164">
        <v>120</v>
      </c>
    </row>
    <row r="46" spans="2:26" ht="20.25" customHeight="1">
      <c r="B46" s="420"/>
      <c r="C46" s="420"/>
      <c r="D46" s="420"/>
      <c r="E46" s="417">
        <v>3</v>
      </c>
      <c r="F46" s="418"/>
      <c r="G46" s="419"/>
      <c r="H46" s="421" t="str">
        <f>Q45</f>
        <v>HGR 221</v>
      </c>
      <c r="I46" s="422"/>
      <c r="J46" s="422"/>
      <c r="K46" s="422"/>
      <c r="L46" s="422"/>
      <c r="M46" s="422"/>
      <c r="N46" s="422"/>
      <c r="O46" s="422"/>
      <c r="P46" s="423"/>
      <c r="Q46" s="424" t="str">
        <f>H42</f>
        <v>ESTACIÓN DE AUTOBUSES DE TOLUCA</v>
      </c>
      <c r="R46" s="422"/>
      <c r="S46" s="422"/>
      <c r="T46" s="422"/>
      <c r="U46" s="422"/>
      <c r="V46" s="422"/>
      <c r="W46" s="422"/>
      <c r="X46" s="422"/>
      <c r="Y46" s="423"/>
      <c r="Z46" s="164">
        <v>120</v>
      </c>
    </row>
    <row r="47" spans="2:26" ht="20.25" customHeight="1">
      <c r="B47" s="420"/>
      <c r="C47" s="420"/>
      <c r="D47" s="420"/>
      <c r="E47" s="220">
        <v>4</v>
      </c>
      <c r="F47" s="220"/>
      <c r="G47" s="220"/>
      <c r="H47" s="421" t="s">
        <v>189</v>
      </c>
      <c r="I47" s="422"/>
      <c r="J47" s="422"/>
      <c r="K47" s="422"/>
      <c r="L47" s="422"/>
      <c r="M47" s="422"/>
      <c r="N47" s="422"/>
      <c r="O47" s="422"/>
      <c r="P47" s="423"/>
      <c r="Q47" s="425" t="s">
        <v>188</v>
      </c>
      <c r="R47" s="426"/>
      <c r="S47" s="426"/>
      <c r="T47" s="426"/>
      <c r="U47" s="426"/>
      <c r="V47" s="426"/>
      <c r="W47" s="426"/>
      <c r="X47" s="426"/>
      <c r="Y47" s="426"/>
      <c r="Z47" s="164">
        <v>400</v>
      </c>
    </row>
    <row r="48" spans="2:26" s="138" customFormat="1" ht="23.25" customHeight="1">
      <c r="B48" s="133"/>
      <c r="C48" s="133"/>
      <c r="D48" s="133"/>
      <c r="E48" s="134"/>
      <c r="F48" s="134"/>
      <c r="G48" s="134"/>
      <c r="H48" s="135"/>
      <c r="I48" s="135"/>
      <c r="J48" s="135"/>
      <c r="K48" s="135"/>
      <c r="L48" s="135"/>
      <c r="M48" s="135"/>
      <c r="N48" s="135"/>
      <c r="O48" s="135"/>
      <c r="P48" s="135"/>
      <c r="Q48" s="136"/>
      <c r="R48" s="137"/>
      <c r="S48" s="137"/>
      <c r="T48" s="137"/>
      <c r="U48" s="137"/>
      <c r="V48" s="137"/>
      <c r="W48" s="137"/>
      <c r="X48" s="137"/>
      <c r="Y48" s="137"/>
      <c r="Z48" s="165"/>
    </row>
    <row r="49" spans="2:25" ht="23.25" customHeight="1">
      <c r="B49" s="83"/>
      <c r="C49" s="83"/>
      <c r="D49" s="83"/>
      <c r="E49" s="41"/>
      <c r="F49" s="41"/>
      <c r="G49" s="41"/>
      <c r="H49" s="89"/>
      <c r="I49" s="89"/>
      <c r="J49" s="89"/>
      <c r="K49" s="89"/>
      <c r="L49" s="89"/>
      <c r="M49" s="89"/>
      <c r="N49" s="89"/>
      <c r="O49" s="89"/>
      <c r="P49" s="89"/>
      <c r="Q49" s="106"/>
      <c r="R49" s="89"/>
      <c r="S49" s="89"/>
      <c r="T49" s="89"/>
      <c r="U49" s="89"/>
      <c r="V49" s="89"/>
      <c r="W49" s="89"/>
      <c r="X49" s="89"/>
      <c r="Y49" s="89"/>
    </row>
    <row r="50" spans="2:25" ht="15" customHeight="1">
      <c r="C50" s="4"/>
      <c r="D50" s="3"/>
      <c r="E50" s="388" t="s">
        <v>7</v>
      </c>
      <c r="F50" s="389"/>
      <c r="G50" s="389"/>
      <c r="H50" s="389"/>
      <c r="I50" s="389"/>
      <c r="J50" s="389"/>
      <c r="K50" s="390"/>
      <c r="L50" s="388" t="s">
        <v>8</v>
      </c>
      <c r="M50" s="389"/>
      <c r="N50" s="389"/>
      <c r="O50" s="389"/>
      <c r="P50" s="389"/>
      <c r="Q50" s="389"/>
      <c r="R50" s="389"/>
      <c r="S50" s="389"/>
      <c r="T50" s="389" t="s">
        <v>9</v>
      </c>
      <c r="U50" s="389"/>
      <c r="V50" s="390"/>
      <c r="W50" s="388" t="s">
        <v>10</v>
      </c>
      <c r="X50" s="389"/>
      <c r="Y50" s="390"/>
    </row>
    <row r="51" spans="2:25" ht="51" customHeight="1">
      <c r="B51" s="391" t="s">
        <v>48</v>
      </c>
      <c r="C51" s="392"/>
      <c r="D51" s="393"/>
      <c r="E51" s="371" t="s">
        <v>129</v>
      </c>
      <c r="F51" s="371"/>
      <c r="G51" s="371"/>
      <c r="H51" s="371"/>
      <c r="I51" s="371"/>
      <c r="J51" s="371"/>
      <c r="K51" s="371"/>
      <c r="L51" s="386" t="s">
        <v>130</v>
      </c>
      <c r="M51" s="386"/>
      <c r="N51" s="386"/>
      <c r="O51" s="386"/>
      <c r="P51" s="386"/>
      <c r="Q51" s="386"/>
      <c r="R51" s="386"/>
      <c r="S51" s="386"/>
      <c r="T51" s="210" t="s">
        <v>134</v>
      </c>
      <c r="U51" s="210"/>
      <c r="V51" s="210"/>
      <c r="W51" s="387">
        <v>46280</v>
      </c>
      <c r="X51" s="387"/>
      <c r="Y51" s="387"/>
    </row>
    <row r="52" spans="2:25" ht="51" customHeight="1">
      <c r="B52" s="391" t="s">
        <v>48</v>
      </c>
      <c r="C52" s="392"/>
      <c r="D52" s="393"/>
      <c r="E52" s="371" t="s">
        <v>198</v>
      </c>
      <c r="F52" s="371"/>
      <c r="G52" s="371"/>
      <c r="H52" s="371"/>
      <c r="I52" s="371"/>
      <c r="J52" s="371"/>
      <c r="K52" s="371"/>
      <c r="L52" s="386" t="s">
        <v>199</v>
      </c>
      <c r="M52" s="386"/>
      <c r="N52" s="386"/>
      <c r="O52" s="386"/>
      <c r="P52" s="386"/>
      <c r="Q52" s="386"/>
      <c r="R52" s="386"/>
      <c r="S52" s="386"/>
      <c r="T52" s="210"/>
      <c r="U52" s="210"/>
      <c r="V52" s="210"/>
      <c r="W52" s="387">
        <v>46250</v>
      </c>
      <c r="X52" s="387"/>
      <c r="Y52" s="387"/>
    </row>
    <row r="53" spans="2:25" ht="65.25" customHeight="1">
      <c r="B53" s="370" t="s">
        <v>14</v>
      </c>
      <c r="C53" s="370"/>
      <c r="D53" s="370"/>
      <c r="E53" s="371" t="s">
        <v>131</v>
      </c>
      <c r="F53" s="371"/>
      <c r="G53" s="371"/>
      <c r="H53" s="371"/>
      <c r="I53" s="371"/>
      <c r="J53" s="371"/>
      <c r="K53" s="371"/>
      <c r="L53" s="335" t="s">
        <v>132</v>
      </c>
      <c r="M53" s="335"/>
      <c r="N53" s="335"/>
      <c r="O53" s="335"/>
      <c r="P53" s="335"/>
      <c r="Q53" s="335"/>
      <c r="R53" s="335"/>
      <c r="S53" s="335"/>
      <c r="T53" s="372"/>
      <c r="U53" s="372"/>
      <c r="V53" s="372"/>
      <c r="W53" s="372"/>
      <c r="X53" s="372"/>
      <c r="Y53" s="372"/>
    </row>
    <row r="59" spans="2:25">
      <c r="C59" s="97" t="s">
        <v>127</v>
      </c>
      <c r="I59" s="12"/>
      <c r="J59" s="96" t="s">
        <v>117</v>
      </c>
      <c r="K59" s="12"/>
      <c r="L59" s="12" t="s">
        <v>118</v>
      </c>
      <c r="M59" s="12"/>
      <c r="N59" s="12"/>
      <c r="X59" s="12" t="s">
        <v>119</v>
      </c>
    </row>
  </sheetData>
  <mergeCells count="138">
    <mergeCell ref="C22:D22"/>
    <mergeCell ref="E22:H22"/>
    <mergeCell ref="I22:O22"/>
    <mergeCell ref="P22:Q22"/>
    <mergeCell ref="R22:V22"/>
    <mergeCell ref="W22:Y22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C20:D20"/>
    <mergeCell ref="E20:H20"/>
    <mergeCell ref="I20:O20"/>
    <mergeCell ref="P20:Q20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R20:V20"/>
    <mergeCell ref="W20:Y20"/>
    <mergeCell ref="C19:D19"/>
    <mergeCell ref="E19:H19"/>
    <mergeCell ref="I19:O19"/>
    <mergeCell ref="P19:Q19"/>
    <mergeCell ref="R19:V19"/>
    <mergeCell ref="W19:Y19"/>
    <mergeCell ref="C24:D24"/>
    <mergeCell ref="E24:H24"/>
    <mergeCell ref="I24:O24"/>
    <mergeCell ref="P24:Q24"/>
    <mergeCell ref="R24:V24"/>
    <mergeCell ref="W24:Y24"/>
    <mergeCell ref="C23:D23"/>
    <mergeCell ref="E23:H23"/>
    <mergeCell ref="I23:O23"/>
    <mergeCell ref="P23:Q23"/>
    <mergeCell ref="R23:V23"/>
    <mergeCell ref="W23:Y23"/>
    <mergeCell ref="C21:D21"/>
    <mergeCell ref="E21:H21"/>
    <mergeCell ref="I21:O21"/>
    <mergeCell ref="P21:Q21"/>
    <mergeCell ref="E40:G40"/>
    <mergeCell ref="T29:V29"/>
    <mergeCell ref="W29:Y29"/>
    <mergeCell ref="C30:E30"/>
    <mergeCell ref="F30:H30"/>
    <mergeCell ref="I30:J30"/>
    <mergeCell ref="K30:S30"/>
    <mergeCell ref="C27:F27"/>
    <mergeCell ref="B28:B29"/>
    <mergeCell ref="C28:H28"/>
    <mergeCell ref="I28:J29"/>
    <mergeCell ref="K28:S29"/>
    <mergeCell ref="C29:E29"/>
    <mergeCell ref="F29:H29"/>
    <mergeCell ref="Q42:Y42"/>
    <mergeCell ref="E37:G37"/>
    <mergeCell ref="H37:P37"/>
    <mergeCell ref="Q37:Y37"/>
    <mergeCell ref="H38:P38"/>
    <mergeCell ref="C31:F31"/>
    <mergeCell ref="G31:P31"/>
    <mergeCell ref="Q31:S31"/>
    <mergeCell ref="U31:V31"/>
    <mergeCell ref="B34:Y34"/>
    <mergeCell ref="B35:D36"/>
    <mergeCell ref="E35:G36"/>
    <mergeCell ref="H35:Y35"/>
    <mergeCell ref="H36:P36"/>
    <mergeCell ref="Q36:Y36"/>
    <mergeCell ref="B37:D42"/>
    <mergeCell ref="E41:G41"/>
    <mergeCell ref="H41:P41"/>
    <mergeCell ref="Q41:Y41"/>
    <mergeCell ref="E38:G38"/>
    <mergeCell ref="Q38:Y38"/>
    <mergeCell ref="E39:G39"/>
    <mergeCell ref="H39:P39"/>
    <mergeCell ref="Q39:Y39"/>
    <mergeCell ref="B53:D53"/>
    <mergeCell ref="E53:K53"/>
    <mergeCell ref="L53:S53"/>
    <mergeCell ref="T53:V53"/>
    <mergeCell ref="W53:Y53"/>
    <mergeCell ref="E50:K50"/>
    <mergeCell ref="L50:S50"/>
    <mergeCell ref="T50:V50"/>
    <mergeCell ref="W50:Y50"/>
    <mergeCell ref="B51:D51"/>
    <mergeCell ref="E51:K51"/>
    <mergeCell ref="L51:S51"/>
    <mergeCell ref="T51:V51"/>
    <mergeCell ref="W51:Y51"/>
    <mergeCell ref="R21:V21"/>
    <mergeCell ref="W21:Y21"/>
    <mergeCell ref="B52:D52"/>
    <mergeCell ref="E52:K52"/>
    <mergeCell ref="L52:S52"/>
    <mergeCell ref="T52:V52"/>
    <mergeCell ref="W52:Y52"/>
    <mergeCell ref="B44:D47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7:G47"/>
    <mergeCell ref="H47:P47"/>
    <mergeCell ref="Q47:Y47"/>
    <mergeCell ref="H40:P40"/>
    <mergeCell ref="Q40:Y40"/>
    <mergeCell ref="E42:G42"/>
    <mergeCell ref="H42:P42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1"/>
  <sheetViews>
    <sheetView showGridLines="0" view="pageBreakPreview" zoomScale="89" zoomScaleNormal="89" zoomScaleSheetLayoutView="89" zoomScalePageLayoutView="85" workbookViewId="0">
      <selection activeCell="B32" sqref="B32:Y32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159</v>
      </c>
      <c r="Y4" s="348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</row>
    <row r="8" spans="2:30" s="12" customFormat="1" ht="64.5" customHeight="1">
      <c r="B8" s="71">
        <v>1</v>
      </c>
      <c r="C8" s="326" t="s">
        <v>161</v>
      </c>
      <c r="D8" s="327"/>
      <c r="E8" s="328" t="s">
        <v>140</v>
      </c>
      <c r="F8" s="328"/>
      <c r="G8" s="411" t="s">
        <v>158</v>
      </c>
      <c r="H8" s="412"/>
      <c r="I8" s="412"/>
      <c r="J8" s="413"/>
      <c r="K8" s="351" t="s">
        <v>160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2:30" s="12" customFormat="1" ht="49.5" hidden="1" customHeight="1">
      <c r="C12" s="68"/>
      <c r="D12" s="11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</row>
    <row r="13" spans="2:30" s="12" customFormat="1" ht="10.5" hidden="1" customHeight="1">
      <c r="C13" s="68"/>
      <c r="D13" s="26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</row>
    <row r="20" spans="2:26" s="12" customFormat="1" ht="21.95" customHeight="1">
      <c r="B20" s="72">
        <v>1</v>
      </c>
      <c r="C20" s="354">
        <v>46093</v>
      </c>
      <c r="D20" s="355"/>
      <c r="E20" s="354" t="s">
        <v>143</v>
      </c>
      <c r="F20" s="354"/>
      <c r="G20" s="354"/>
      <c r="H20" s="354"/>
      <c r="I20" s="356" t="s">
        <v>140</v>
      </c>
      <c r="J20" s="356"/>
      <c r="K20" s="356"/>
      <c r="L20" s="356"/>
      <c r="M20" s="356"/>
      <c r="N20" s="356"/>
      <c r="O20" s="356"/>
      <c r="P20" s="357">
        <v>0.20833333333333334</v>
      </c>
      <c r="Q20" s="356"/>
      <c r="R20" s="356" t="s">
        <v>158</v>
      </c>
      <c r="S20" s="356"/>
      <c r="T20" s="356"/>
      <c r="U20" s="356"/>
      <c r="V20" s="356"/>
      <c r="W20" s="357">
        <v>0.27083333333333331</v>
      </c>
      <c r="X20" s="357"/>
      <c r="Y20" s="357"/>
      <c r="Z20" s="98"/>
    </row>
    <row r="21" spans="2:26" s="12" customFormat="1" ht="21.95" customHeight="1">
      <c r="B21" s="72">
        <v>2</v>
      </c>
      <c r="C21" s="354">
        <v>46093</v>
      </c>
      <c r="D21" s="355"/>
      <c r="E21" s="354" t="s">
        <v>143</v>
      </c>
      <c r="F21" s="354"/>
      <c r="G21" s="354"/>
      <c r="H21" s="354"/>
      <c r="I21" s="356" t="s">
        <v>158</v>
      </c>
      <c r="J21" s="356"/>
      <c r="K21" s="356"/>
      <c r="L21" s="356"/>
      <c r="M21" s="356"/>
      <c r="N21" s="356"/>
      <c r="O21" s="356"/>
      <c r="P21" s="357">
        <v>0.41666666666666669</v>
      </c>
      <c r="Q21" s="356"/>
      <c r="R21" s="356" t="s">
        <v>140</v>
      </c>
      <c r="S21" s="356"/>
      <c r="T21" s="356"/>
      <c r="U21" s="356"/>
      <c r="V21" s="356"/>
      <c r="W21" s="357">
        <v>0.47916666666666669</v>
      </c>
      <c r="X21" s="357"/>
      <c r="Y21" s="357"/>
      <c r="Z21" s="114"/>
    </row>
    <row r="22" spans="2:26" s="12" customFormat="1" ht="21.75" customHeight="1">
      <c r="C22" s="358"/>
      <c r="D22" s="358"/>
      <c r="E22" s="359"/>
      <c r="F22" s="359"/>
      <c r="G22" s="359"/>
      <c r="H22" s="359"/>
      <c r="I22" s="360"/>
      <c r="J22" s="360"/>
      <c r="K22" s="360"/>
      <c r="L22" s="360"/>
      <c r="M22" s="360"/>
      <c r="N22" s="360"/>
      <c r="O22" s="360"/>
      <c r="P22" s="258"/>
      <c r="Q22" s="258"/>
      <c r="R22" s="258"/>
      <c r="S22" s="258"/>
      <c r="T22" s="258"/>
      <c r="U22" s="258"/>
      <c r="V22" s="258"/>
      <c r="W22" s="258"/>
      <c r="X22" s="258"/>
      <c r="Y22" s="258"/>
    </row>
    <row r="23" spans="2:26" s="12" customFormat="1" ht="21.75" customHeight="1">
      <c r="C23" s="13"/>
      <c r="D23" s="14"/>
      <c r="E23" s="15"/>
      <c r="F23" s="87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64" t="s">
        <v>137</v>
      </c>
      <c r="J24" s="48"/>
      <c r="K24" s="77"/>
      <c r="L24" s="77"/>
      <c r="N24" s="77" t="s">
        <v>64</v>
      </c>
      <c r="O24" s="77"/>
      <c r="P24" s="72"/>
      <c r="Q24" s="77"/>
      <c r="R24" s="77"/>
      <c r="S24" s="77"/>
      <c r="T24" s="88"/>
      <c r="U24" s="89"/>
      <c r="V24" s="77"/>
      <c r="W24" s="77"/>
      <c r="Y24" s="17"/>
    </row>
    <row r="25" spans="2:26" s="12" customFormat="1" ht="23.25" customHeight="1">
      <c r="C25" s="368"/>
      <c r="D25" s="368"/>
      <c r="E25" s="368"/>
      <c r="F25" s="368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395" t="s">
        <v>64</v>
      </c>
      <c r="C26" s="397" t="s">
        <v>65</v>
      </c>
      <c r="D26" s="398"/>
      <c r="E26" s="398"/>
      <c r="F26" s="398"/>
      <c r="G26" s="398"/>
      <c r="H26" s="398"/>
      <c r="I26" s="399" t="s">
        <v>86</v>
      </c>
      <c r="J26" s="400"/>
      <c r="K26" s="403" t="s">
        <v>109</v>
      </c>
      <c r="L26" s="404"/>
      <c r="M26" s="404"/>
      <c r="N26" s="404"/>
      <c r="O26" s="404"/>
      <c r="P26" s="404"/>
      <c r="Q26" s="404"/>
      <c r="R26" s="404"/>
      <c r="S26" s="405"/>
      <c r="T26" s="17"/>
      <c r="U26" s="17"/>
      <c r="V26" s="17"/>
      <c r="W26" s="17"/>
      <c r="X26" s="17"/>
      <c r="Y26" s="17"/>
    </row>
    <row r="27" spans="2:26" s="12" customFormat="1" ht="20.25" customHeight="1">
      <c r="B27" s="396"/>
      <c r="C27" s="329" t="s">
        <v>110</v>
      </c>
      <c r="D27" s="409"/>
      <c r="E27" s="409"/>
      <c r="F27" s="329" t="s">
        <v>108</v>
      </c>
      <c r="G27" s="409"/>
      <c r="H27" s="330"/>
      <c r="I27" s="401"/>
      <c r="J27" s="402"/>
      <c r="K27" s="406"/>
      <c r="L27" s="407"/>
      <c r="M27" s="407"/>
      <c r="N27" s="407"/>
      <c r="O27" s="407"/>
      <c r="P27" s="407"/>
      <c r="Q27" s="407"/>
      <c r="R27" s="407"/>
      <c r="S27" s="408"/>
      <c r="T27" s="369"/>
      <c r="U27" s="369"/>
      <c r="V27" s="369"/>
      <c r="W27" s="369"/>
      <c r="X27" s="369"/>
      <c r="Y27" s="369"/>
    </row>
    <row r="28" spans="2:26" s="12" customFormat="1" ht="20.25" customHeight="1">
      <c r="B28" s="64">
        <v>1</v>
      </c>
      <c r="C28" s="333"/>
      <c r="D28" s="334"/>
      <c r="E28" s="361"/>
      <c r="F28" s="333"/>
      <c r="G28" s="334"/>
      <c r="H28" s="361"/>
      <c r="I28" s="362"/>
      <c r="J28" s="363"/>
      <c r="K28" s="362"/>
      <c r="L28" s="364"/>
      <c r="M28" s="364"/>
      <c r="N28" s="364"/>
      <c r="O28" s="364"/>
      <c r="P28" s="364"/>
      <c r="Q28" s="364"/>
      <c r="R28" s="364"/>
      <c r="S28" s="363"/>
      <c r="T28" s="89"/>
      <c r="U28" s="89"/>
      <c r="V28" s="89"/>
      <c r="W28" s="89"/>
      <c r="X28" s="89"/>
      <c r="Y28" s="89"/>
    </row>
    <row r="29" spans="2:26" s="12" customFormat="1" ht="23.25" customHeight="1">
      <c r="C29" s="358"/>
      <c r="D29" s="358"/>
      <c r="E29" s="358"/>
      <c r="F29" s="358"/>
      <c r="G29" s="373"/>
      <c r="H29" s="373"/>
      <c r="I29" s="373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51"/>
      <c r="U29" s="373"/>
      <c r="V29" s="373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374" t="s">
        <v>74</v>
      </c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6"/>
    </row>
    <row r="33" spans="2:26" ht="24.95" customHeight="1">
      <c r="B33" s="377" t="s">
        <v>65</v>
      </c>
      <c r="C33" s="378"/>
      <c r="D33" s="379"/>
      <c r="E33" s="377" t="s">
        <v>75</v>
      </c>
      <c r="F33" s="378"/>
      <c r="G33" s="379"/>
      <c r="H33" s="383" t="s">
        <v>76</v>
      </c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</row>
    <row r="34" spans="2:26" ht="24.95" customHeight="1">
      <c r="B34" s="380"/>
      <c r="C34" s="381"/>
      <c r="D34" s="382"/>
      <c r="E34" s="380"/>
      <c r="F34" s="381"/>
      <c r="G34" s="382"/>
      <c r="H34" s="383" t="s">
        <v>61</v>
      </c>
      <c r="I34" s="384"/>
      <c r="J34" s="384"/>
      <c r="K34" s="384"/>
      <c r="L34" s="384"/>
      <c r="M34" s="384"/>
      <c r="N34" s="384"/>
      <c r="O34" s="384"/>
      <c r="P34" s="384"/>
      <c r="Q34" s="384" t="s">
        <v>63</v>
      </c>
      <c r="R34" s="384"/>
      <c r="S34" s="384"/>
      <c r="T34" s="384"/>
      <c r="U34" s="384"/>
      <c r="V34" s="384"/>
      <c r="W34" s="384"/>
      <c r="X34" s="384"/>
      <c r="Y34" s="385"/>
      <c r="Z34" s="111"/>
    </row>
    <row r="35" spans="2:26" ht="20.25" customHeight="1">
      <c r="B35" s="436">
        <f>C20</f>
        <v>46093</v>
      </c>
      <c r="C35" s="437"/>
      <c r="D35" s="438"/>
      <c r="E35" s="220">
        <v>1</v>
      </c>
      <c r="F35" s="220"/>
      <c r="G35" s="220"/>
      <c r="H35" s="421"/>
      <c r="I35" s="422"/>
      <c r="J35" s="422"/>
      <c r="K35" s="422"/>
      <c r="L35" s="422"/>
      <c r="M35" s="422"/>
      <c r="N35" s="422"/>
      <c r="O35" s="422"/>
      <c r="P35" s="423"/>
      <c r="Q35" s="421"/>
      <c r="R35" s="422"/>
      <c r="S35" s="422"/>
      <c r="T35" s="422"/>
      <c r="U35" s="422"/>
      <c r="V35" s="422"/>
      <c r="W35" s="422"/>
      <c r="X35" s="422"/>
      <c r="Y35" s="423"/>
      <c r="Z35" s="112"/>
    </row>
    <row r="36" spans="2:26" ht="20.25" customHeight="1">
      <c r="B36" s="439"/>
      <c r="C36" s="440"/>
      <c r="D36" s="441"/>
      <c r="E36" s="417">
        <v>2</v>
      </c>
      <c r="F36" s="418"/>
      <c r="G36" s="419"/>
      <c r="H36" s="421"/>
      <c r="I36" s="422"/>
      <c r="J36" s="422"/>
      <c r="K36" s="422"/>
      <c r="L36" s="422"/>
      <c r="M36" s="422"/>
      <c r="N36" s="422"/>
      <c r="O36" s="422"/>
      <c r="P36" s="423"/>
      <c r="Q36" s="421"/>
      <c r="R36" s="422"/>
      <c r="S36" s="422"/>
      <c r="T36" s="422"/>
      <c r="U36" s="422"/>
      <c r="V36" s="422"/>
      <c r="W36" s="422"/>
      <c r="X36" s="422"/>
      <c r="Y36" s="423"/>
      <c r="Z36" s="112"/>
    </row>
    <row r="37" spans="2:26" ht="18.95" customHeight="1">
      <c r="B37" s="65"/>
      <c r="C37" s="65"/>
      <c r="D37" s="65"/>
      <c r="E37" s="42"/>
      <c r="F37" s="42"/>
      <c r="G37" s="42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4"/>
      <c r="W37" s="104"/>
      <c r="X37" s="104"/>
      <c r="Y37" s="104"/>
      <c r="Z37" s="112"/>
    </row>
    <row r="38" spans="2:26" ht="18.95" customHeight="1">
      <c r="B38" s="416">
        <f>B35+1</f>
        <v>46094</v>
      </c>
      <c r="C38" s="416"/>
      <c r="D38" s="416"/>
      <c r="E38" s="417">
        <v>1</v>
      </c>
      <c r="F38" s="418"/>
      <c r="G38" s="419"/>
      <c r="H38" s="421"/>
      <c r="I38" s="422"/>
      <c r="J38" s="422"/>
      <c r="K38" s="422"/>
      <c r="L38" s="422"/>
      <c r="M38" s="422"/>
      <c r="N38" s="422"/>
      <c r="O38" s="422"/>
      <c r="P38" s="423"/>
      <c r="Q38" s="421"/>
      <c r="R38" s="422"/>
      <c r="S38" s="422"/>
      <c r="T38" s="422"/>
      <c r="U38" s="422"/>
      <c r="V38" s="422"/>
      <c r="W38" s="422"/>
      <c r="X38" s="422"/>
      <c r="Y38" s="423"/>
      <c r="Z38" s="112"/>
    </row>
    <row r="39" spans="2:26" ht="18.95" customHeight="1">
      <c r="B39" s="416"/>
      <c r="C39" s="416"/>
      <c r="D39" s="416"/>
      <c r="E39" s="417">
        <v>2</v>
      </c>
      <c r="F39" s="418"/>
      <c r="G39" s="419"/>
      <c r="H39" s="421"/>
      <c r="I39" s="422"/>
      <c r="J39" s="422"/>
      <c r="K39" s="422"/>
      <c r="L39" s="422"/>
      <c r="M39" s="422"/>
      <c r="N39" s="422"/>
      <c r="O39" s="422"/>
      <c r="P39" s="423"/>
      <c r="Q39" s="421"/>
      <c r="R39" s="422"/>
      <c r="S39" s="422"/>
      <c r="T39" s="422"/>
      <c r="U39" s="422"/>
      <c r="V39" s="422"/>
      <c r="W39" s="422"/>
      <c r="X39" s="422"/>
      <c r="Y39" s="423"/>
      <c r="Z39" s="112"/>
    </row>
    <row r="40" spans="2:26" ht="20.25" customHeight="1">
      <c r="B40" s="416"/>
      <c r="C40" s="416"/>
      <c r="D40" s="416"/>
      <c r="E40" s="417">
        <v>3</v>
      </c>
      <c r="F40" s="418"/>
      <c r="G40" s="419"/>
      <c r="H40" s="421"/>
      <c r="I40" s="422"/>
      <c r="J40" s="422"/>
      <c r="K40" s="422"/>
      <c r="L40" s="422"/>
      <c r="M40" s="422"/>
      <c r="N40" s="422"/>
      <c r="O40" s="422"/>
      <c r="P40" s="423"/>
      <c r="Q40" s="421"/>
      <c r="R40" s="422"/>
      <c r="S40" s="422"/>
      <c r="T40" s="422"/>
      <c r="U40" s="422"/>
      <c r="V40" s="422"/>
      <c r="W40" s="422"/>
      <c r="X40" s="422"/>
      <c r="Y40" s="423"/>
      <c r="Z40" s="112"/>
    </row>
    <row r="41" spans="2:26" ht="20.25" customHeight="1">
      <c r="B41" s="416"/>
      <c r="C41" s="416"/>
      <c r="D41" s="416"/>
      <c r="E41" s="220">
        <v>4</v>
      </c>
      <c r="F41" s="220"/>
      <c r="G41" s="220"/>
      <c r="H41" s="421"/>
      <c r="I41" s="422"/>
      <c r="J41" s="422"/>
      <c r="K41" s="422"/>
      <c r="L41" s="422"/>
      <c r="M41" s="422"/>
      <c r="N41" s="422"/>
      <c r="O41" s="422"/>
      <c r="P41" s="423"/>
      <c r="Q41" s="425"/>
      <c r="R41" s="426"/>
      <c r="S41" s="426"/>
      <c r="T41" s="426"/>
      <c r="U41" s="426"/>
      <c r="V41" s="426"/>
      <c r="W41" s="426"/>
      <c r="X41" s="426"/>
      <c r="Y41" s="426"/>
      <c r="Z41" s="112"/>
    </row>
    <row r="42" spans="2:26" ht="20.25" customHeight="1">
      <c r="B42" s="416"/>
      <c r="C42" s="416"/>
      <c r="D42" s="416"/>
      <c r="E42" s="220">
        <v>5</v>
      </c>
      <c r="F42" s="220"/>
      <c r="G42" s="220"/>
      <c r="H42" s="442"/>
      <c r="I42" s="443"/>
      <c r="J42" s="443"/>
      <c r="K42" s="443"/>
      <c r="L42" s="443"/>
      <c r="M42" s="443"/>
      <c r="N42" s="443"/>
      <c r="O42" s="443"/>
      <c r="P42" s="444"/>
      <c r="Q42" s="425"/>
      <c r="R42" s="426"/>
      <c r="S42" s="426"/>
      <c r="T42" s="426"/>
      <c r="U42" s="426"/>
      <c r="V42" s="426"/>
      <c r="W42" s="426"/>
      <c r="X42" s="426"/>
      <c r="Y42" s="426"/>
      <c r="Z42" s="112"/>
    </row>
    <row r="43" spans="2:26" ht="20.25" customHeight="1">
      <c r="B43" s="83"/>
      <c r="C43" s="83"/>
      <c r="D43" s="83"/>
      <c r="E43" s="41"/>
      <c r="F43" s="41"/>
      <c r="G43" s="41"/>
      <c r="H43" s="108"/>
      <c r="I43" s="108"/>
      <c r="J43" s="108"/>
      <c r="K43" s="108"/>
      <c r="L43" s="108"/>
      <c r="M43" s="108"/>
      <c r="N43" s="108"/>
      <c r="O43" s="108"/>
      <c r="P43" s="108"/>
      <c r="Q43" s="109"/>
      <c r="R43" s="110"/>
      <c r="S43" s="110"/>
      <c r="T43" s="110"/>
      <c r="U43" s="110"/>
      <c r="V43" s="110"/>
      <c r="W43" s="110"/>
      <c r="X43" s="110"/>
      <c r="Y43" s="110"/>
      <c r="Z43" s="112"/>
    </row>
    <row r="44" spans="2:26" ht="20.25" customHeight="1">
      <c r="B44" s="416">
        <v>45924</v>
      </c>
      <c r="C44" s="416"/>
      <c r="D44" s="416"/>
      <c r="E44" s="417">
        <v>1</v>
      </c>
      <c r="F44" s="418"/>
      <c r="G44" s="419"/>
      <c r="H44" s="421"/>
      <c r="I44" s="422"/>
      <c r="J44" s="422"/>
      <c r="K44" s="422"/>
      <c r="L44" s="422"/>
      <c r="M44" s="422"/>
      <c r="N44" s="422"/>
      <c r="O44" s="422"/>
      <c r="P44" s="423"/>
      <c r="Q44" s="421"/>
      <c r="R44" s="422"/>
      <c r="S44" s="422"/>
      <c r="T44" s="422"/>
      <c r="U44" s="422"/>
      <c r="V44" s="422"/>
      <c r="W44" s="422"/>
      <c r="X44" s="422"/>
      <c r="Y44" s="423"/>
      <c r="Z44" s="112"/>
    </row>
    <row r="45" spans="2:26" ht="20.25" customHeight="1">
      <c r="B45" s="416"/>
      <c r="C45" s="416"/>
      <c r="D45" s="416"/>
      <c r="E45" s="417">
        <v>2</v>
      </c>
      <c r="F45" s="418"/>
      <c r="G45" s="419"/>
      <c r="H45" s="421"/>
      <c r="I45" s="422"/>
      <c r="J45" s="422"/>
      <c r="K45" s="422"/>
      <c r="L45" s="422"/>
      <c r="M45" s="422"/>
      <c r="N45" s="422"/>
      <c r="O45" s="422"/>
      <c r="P45" s="423"/>
      <c r="Q45" s="421"/>
      <c r="R45" s="422"/>
      <c r="S45" s="422"/>
      <c r="T45" s="422"/>
      <c r="U45" s="422"/>
      <c r="V45" s="422"/>
      <c r="W45" s="422"/>
      <c r="X45" s="422"/>
      <c r="Y45" s="423"/>
      <c r="Z45" s="112"/>
    </row>
    <row r="46" spans="2:26" ht="20.25" customHeight="1">
      <c r="B46" s="416"/>
      <c r="C46" s="416"/>
      <c r="D46" s="416"/>
      <c r="E46" s="417">
        <v>3</v>
      </c>
      <c r="F46" s="418"/>
      <c r="G46" s="419"/>
      <c r="H46" s="264"/>
      <c r="I46" s="265"/>
      <c r="J46" s="265"/>
      <c r="K46" s="265"/>
      <c r="L46" s="265"/>
      <c r="M46" s="265"/>
      <c r="N46" s="265"/>
      <c r="O46" s="265"/>
      <c r="P46" s="266"/>
      <c r="Q46" s="421"/>
      <c r="R46" s="422"/>
      <c r="S46" s="422"/>
      <c r="T46" s="422"/>
      <c r="U46" s="422"/>
      <c r="V46" s="422"/>
      <c r="W46" s="422"/>
      <c r="X46" s="422"/>
      <c r="Y46" s="423"/>
      <c r="Z46" s="112"/>
    </row>
    <row r="47" spans="2:26" ht="20.25" customHeight="1">
      <c r="B47" s="416"/>
      <c r="C47" s="416"/>
      <c r="D47" s="416"/>
      <c r="E47" s="220">
        <v>4</v>
      </c>
      <c r="F47" s="220"/>
      <c r="G47" s="220"/>
      <c r="H47" s="421"/>
      <c r="I47" s="422"/>
      <c r="J47" s="422"/>
      <c r="K47" s="422"/>
      <c r="L47" s="422"/>
      <c r="M47" s="422"/>
      <c r="N47" s="422"/>
      <c r="O47" s="422"/>
      <c r="P47" s="423"/>
      <c r="Q47" s="425"/>
      <c r="R47" s="426"/>
      <c r="S47" s="426"/>
      <c r="T47" s="426"/>
      <c r="U47" s="426"/>
      <c r="V47" s="426"/>
      <c r="W47" s="426"/>
      <c r="X47" s="426"/>
      <c r="Y47" s="426"/>
      <c r="Z47" s="112"/>
    </row>
    <row r="48" spans="2:26" ht="23.25" customHeight="1">
      <c r="B48" s="416"/>
      <c r="C48" s="416"/>
      <c r="D48" s="416"/>
      <c r="E48" s="220">
        <v>5</v>
      </c>
      <c r="F48" s="220"/>
      <c r="G48" s="220"/>
      <c r="H48" s="442"/>
      <c r="I48" s="443"/>
      <c r="J48" s="443"/>
      <c r="K48" s="443"/>
      <c r="L48" s="443"/>
      <c r="M48" s="443"/>
      <c r="N48" s="443"/>
      <c r="O48" s="443"/>
      <c r="P48" s="444"/>
      <c r="Q48" s="425"/>
      <c r="R48" s="426"/>
      <c r="S48" s="426"/>
      <c r="T48" s="426"/>
      <c r="U48" s="426"/>
      <c r="V48" s="426"/>
      <c r="W48" s="426"/>
      <c r="X48" s="426"/>
      <c r="Y48" s="426"/>
      <c r="Z48" s="113"/>
    </row>
    <row r="49" spans="2:26" ht="23.25" customHeight="1">
      <c r="B49" s="416"/>
      <c r="C49" s="416"/>
      <c r="D49" s="416"/>
      <c r="E49" s="220">
        <v>6</v>
      </c>
      <c r="F49" s="220"/>
      <c r="G49" s="220"/>
      <c r="H49" s="424"/>
      <c r="I49" s="422"/>
      <c r="J49" s="422"/>
      <c r="K49" s="422"/>
      <c r="L49" s="422"/>
      <c r="M49" s="422"/>
      <c r="N49" s="422"/>
      <c r="O49" s="422"/>
      <c r="P49" s="423"/>
      <c r="Q49" s="425"/>
      <c r="R49" s="426"/>
      <c r="S49" s="426"/>
      <c r="T49" s="426"/>
      <c r="U49" s="426"/>
      <c r="V49" s="426"/>
      <c r="W49" s="426"/>
      <c r="X49" s="426"/>
      <c r="Y49" s="426"/>
      <c r="Z49" s="113"/>
    </row>
    <row r="50" spans="2:26" ht="23.25" customHeight="1">
      <c r="B50" s="416"/>
      <c r="C50" s="416"/>
      <c r="D50" s="416"/>
      <c r="E50" s="220">
        <v>7</v>
      </c>
      <c r="F50" s="220"/>
      <c r="G50" s="220"/>
      <c r="H50" s="445"/>
      <c r="I50" s="445"/>
      <c r="J50" s="445"/>
      <c r="K50" s="445"/>
      <c r="L50" s="445"/>
      <c r="M50" s="445"/>
      <c r="N50" s="445"/>
      <c r="O50" s="445"/>
      <c r="P50" s="445"/>
      <c r="Q50" s="425"/>
      <c r="R50" s="426"/>
      <c r="S50" s="426"/>
      <c r="T50" s="426"/>
      <c r="U50" s="426"/>
      <c r="V50" s="426"/>
      <c r="W50" s="426"/>
      <c r="X50" s="426"/>
      <c r="Y50" s="426"/>
      <c r="Z50" s="113"/>
    </row>
    <row r="51" spans="2:26" ht="23.25" customHeight="1">
      <c r="B51" s="83"/>
      <c r="C51" s="83"/>
      <c r="D51" s="83"/>
      <c r="E51" s="41"/>
      <c r="F51" s="41"/>
      <c r="G51" s="41"/>
      <c r="H51" s="89"/>
      <c r="I51" s="89"/>
      <c r="J51" s="89"/>
      <c r="K51" s="89"/>
      <c r="L51" s="89"/>
      <c r="M51" s="89"/>
      <c r="N51" s="89"/>
      <c r="O51" s="89"/>
      <c r="P51" s="89"/>
      <c r="Q51" s="106"/>
      <c r="R51" s="89"/>
      <c r="S51" s="89"/>
      <c r="T51" s="89"/>
      <c r="U51" s="89"/>
      <c r="V51" s="89"/>
      <c r="W51" s="89"/>
      <c r="X51" s="89"/>
      <c r="Y51" s="89"/>
      <c r="Z51" s="99"/>
    </row>
    <row r="52" spans="2:26" ht="15" customHeight="1">
      <c r="C52" s="4"/>
      <c r="D52" s="3"/>
      <c r="E52" s="388" t="s">
        <v>7</v>
      </c>
      <c r="F52" s="389"/>
      <c r="G52" s="389"/>
      <c r="H52" s="389"/>
      <c r="I52" s="389"/>
      <c r="J52" s="389"/>
      <c r="K52" s="390"/>
      <c r="L52" s="388" t="s">
        <v>8</v>
      </c>
      <c r="M52" s="389"/>
      <c r="N52" s="389"/>
      <c r="O52" s="389"/>
      <c r="P52" s="389"/>
      <c r="Q52" s="389"/>
      <c r="R52" s="389"/>
      <c r="S52" s="389"/>
      <c r="T52" s="389" t="s">
        <v>9</v>
      </c>
      <c r="U52" s="389"/>
      <c r="V52" s="390"/>
      <c r="W52" s="388" t="s">
        <v>10</v>
      </c>
      <c r="X52" s="389"/>
      <c r="Y52" s="390"/>
    </row>
    <row r="53" spans="2:26" ht="51" customHeight="1">
      <c r="B53" s="391" t="s">
        <v>48</v>
      </c>
      <c r="C53" s="392"/>
      <c r="D53" s="393"/>
      <c r="E53" s="371" t="s">
        <v>129</v>
      </c>
      <c r="F53" s="371"/>
      <c r="G53" s="371"/>
      <c r="H53" s="371"/>
      <c r="I53" s="371"/>
      <c r="J53" s="371"/>
      <c r="K53" s="371"/>
      <c r="L53" s="386" t="s">
        <v>130</v>
      </c>
      <c r="M53" s="386"/>
      <c r="N53" s="386"/>
      <c r="O53" s="386"/>
      <c r="P53" s="386"/>
      <c r="Q53" s="386"/>
      <c r="R53" s="386"/>
      <c r="S53" s="386"/>
      <c r="T53" s="210" t="s">
        <v>134</v>
      </c>
      <c r="U53" s="210"/>
      <c r="V53" s="210"/>
      <c r="W53" s="387">
        <v>46070</v>
      </c>
      <c r="X53" s="387"/>
      <c r="Y53" s="387"/>
    </row>
    <row r="54" spans="2:26" ht="51" customHeight="1">
      <c r="B54" s="391" t="s">
        <v>48</v>
      </c>
      <c r="C54" s="392"/>
      <c r="D54" s="393"/>
      <c r="E54" s="371" t="str">
        <f>P5</f>
        <v>Coordinador de Educación Médica</v>
      </c>
      <c r="F54" s="371"/>
      <c r="G54" s="371"/>
      <c r="H54" s="371"/>
      <c r="I54" s="371"/>
      <c r="J54" s="371"/>
      <c r="K54" s="371"/>
      <c r="L54" s="386" t="str">
        <f>G5</f>
        <v>Daniel Padilla Ramos</v>
      </c>
      <c r="M54" s="386"/>
      <c r="N54" s="386"/>
      <c r="O54" s="386"/>
      <c r="P54" s="386"/>
      <c r="Q54" s="386"/>
      <c r="R54" s="386"/>
      <c r="S54" s="386"/>
      <c r="T54" s="210"/>
      <c r="U54" s="210"/>
      <c r="V54" s="210"/>
      <c r="W54" s="387">
        <v>46070</v>
      </c>
      <c r="X54" s="387"/>
      <c r="Y54" s="387"/>
    </row>
    <row r="55" spans="2:26" ht="65.25" customHeight="1">
      <c r="B55" s="370" t="s">
        <v>14</v>
      </c>
      <c r="C55" s="370"/>
      <c r="D55" s="370"/>
      <c r="E55" s="371" t="s">
        <v>131</v>
      </c>
      <c r="F55" s="371"/>
      <c r="G55" s="371"/>
      <c r="H55" s="371"/>
      <c r="I55" s="371"/>
      <c r="J55" s="371"/>
      <c r="K55" s="371"/>
      <c r="L55" s="335" t="s">
        <v>132</v>
      </c>
      <c r="M55" s="335"/>
      <c r="N55" s="335"/>
      <c r="O55" s="335"/>
      <c r="P55" s="335"/>
      <c r="Q55" s="335"/>
      <c r="R55" s="335"/>
      <c r="S55" s="335"/>
      <c r="T55" s="372"/>
      <c r="U55" s="372"/>
      <c r="V55" s="372"/>
      <c r="W55" s="372"/>
      <c r="X55" s="372"/>
      <c r="Y55" s="372"/>
    </row>
    <row r="61" spans="2:26">
      <c r="C61" s="97" t="s">
        <v>127</v>
      </c>
      <c r="I61" s="12"/>
      <c r="J61" s="96" t="s">
        <v>117</v>
      </c>
      <c r="K61" s="12"/>
      <c r="L61" s="12" t="s">
        <v>118</v>
      </c>
      <c r="M61" s="12"/>
      <c r="N61" s="12"/>
      <c r="X61" s="12" t="s">
        <v>119</v>
      </c>
    </row>
  </sheetData>
  <mergeCells count="139">
    <mergeCell ref="B54:D54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B44:D50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9:G49"/>
    <mergeCell ref="H49:P49"/>
    <mergeCell ref="Q49:Y49"/>
    <mergeCell ref="E50:G50"/>
    <mergeCell ref="H50:P50"/>
    <mergeCell ref="Q50:Y50"/>
    <mergeCell ref="E47:G47"/>
    <mergeCell ref="H47:P47"/>
    <mergeCell ref="Q47:Y47"/>
    <mergeCell ref="E48:G48"/>
    <mergeCell ref="H48:P48"/>
    <mergeCell ref="Q48:Y48"/>
    <mergeCell ref="E41:G41"/>
    <mergeCell ref="H41:P41"/>
    <mergeCell ref="Q41:Y41"/>
    <mergeCell ref="E42:G42"/>
    <mergeCell ref="H42:P42"/>
    <mergeCell ref="Q42:Y42"/>
    <mergeCell ref="B38:D42"/>
    <mergeCell ref="E38:G38"/>
    <mergeCell ref="H38:P38"/>
    <mergeCell ref="Q38:Y38"/>
    <mergeCell ref="E39:G39"/>
    <mergeCell ref="H39:P39"/>
    <mergeCell ref="Q39:Y39"/>
    <mergeCell ref="E40:G40"/>
    <mergeCell ref="H40:P40"/>
    <mergeCell ref="Q40:Y40"/>
    <mergeCell ref="B35:D36"/>
    <mergeCell ref="E35:G35"/>
    <mergeCell ref="H35:P35"/>
    <mergeCell ref="Q35:Y35"/>
    <mergeCell ref="E36:G36"/>
    <mergeCell ref="H36:P36"/>
    <mergeCell ref="Q36:Y36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1"/>
  <sheetViews>
    <sheetView showGridLines="0" view="pageBreakPreview" zoomScale="89" zoomScaleNormal="89" zoomScaleSheetLayoutView="89" zoomScalePageLayoutView="85" workbookViewId="0">
      <selection activeCell="G29" sqref="G29:P29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159</v>
      </c>
      <c r="Y4" s="348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</row>
    <row r="8" spans="2:30" s="12" customFormat="1" ht="64.5" customHeight="1">
      <c r="B8" s="71">
        <v>1</v>
      </c>
      <c r="C8" s="326" t="s">
        <v>162</v>
      </c>
      <c r="D8" s="327"/>
      <c r="E8" s="328" t="s">
        <v>140</v>
      </c>
      <c r="F8" s="328"/>
      <c r="G8" s="411" t="s">
        <v>158</v>
      </c>
      <c r="H8" s="412"/>
      <c r="I8" s="412"/>
      <c r="J8" s="413"/>
      <c r="K8" s="351" t="s">
        <v>163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2:30" s="12" customFormat="1" ht="49.5" hidden="1" customHeight="1">
      <c r="C12" s="68"/>
      <c r="D12" s="11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</row>
    <row r="13" spans="2:30" s="12" customFormat="1" ht="10.5" hidden="1" customHeight="1">
      <c r="C13" s="68"/>
      <c r="D13" s="26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</row>
    <row r="20" spans="2:26" s="12" customFormat="1" ht="21.95" customHeight="1">
      <c r="B20" s="72">
        <v>1</v>
      </c>
      <c r="C20" s="354">
        <v>46107</v>
      </c>
      <c r="D20" s="355"/>
      <c r="E20" s="354" t="s">
        <v>143</v>
      </c>
      <c r="F20" s="354"/>
      <c r="G20" s="354"/>
      <c r="H20" s="354"/>
      <c r="I20" s="356" t="s">
        <v>140</v>
      </c>
      <c r="J20" s="356"/>
      <c r="K20" s="356"/>
      <c r="L20" s="356"/>
      <c r="M20" s="356"/>
      <c r="N20" s="356"/>
      <c r="O20" s="356"/>
      <c r="P20" s="357">
        <v>0.20833333333333334</v>
      </c>
      <c r="Q20" s="356"/>
      <c r="R20" s="356" t="s">
        <v>158</v>
      </c>
      <c r="S20" s="356"/>
      <c r="T20" s="356"/>
      <c r="U20" s="356"/>
      <c r="V20" s="356"/>
      <c r="W20" s="357">
        <v>0.27083333333333331</v>
      </c>
      <c r="X20" s="357"/>
      <c r="Y20" s="357"/>
      <c r="Z20" s="98"/>
    </row>
    <row r="21" spans="2:26" s="12" customFormat="1" ht="21.95" customHeight="1">
      <c r="B21" s="72">
        <v>2</v>
      </c>
      <c r="C21" s="354">
        <v>46108</v>
      </c>
      <c r="D21" s="355"/>
      <c r="E21" s="354" t="s">
        <v>143</v>
      </c>
      <c r="F21" s="354"/>
      <c r="G21" s="354"/>
      <c r="H21" s="354"/>
      <c r="I21" s="356" t="s">
        <v>158</v>
      </c>
      <c r="J21" s="356"/>
      <c r="K21" s="356"/>
      <c r="L21" s="356"/>
      <c r="M21" s="356"/>
      <c r="N21" s="356"/>
      <c r="O21" s="356"/>
      <c r="P21" s="357">
        <v>0.41666666666666669</v>
      </c>
      <c r="Q21" s="356"/>
      <c r="R21" s="356" t="s">
        <v>140</v>
      </c>
      <c r="S21" s="356"/>
      <c r="T21" s="356"/>
      <c r="U21" s="356"/>
      <c r="V21" s="356"/>
      <c r="W21" s="357">
        <v>0.47916666666666669</v>
      </c>
      <c r="X21" s="357"/>
      <c r="Y21" s="357"/>
      <c r="Z21" s="114"/>
    </row>
    <row r="22" spans="2:26" s="12" customFormat="1" ht="21.75" customHeight="1">
      <c r="C22" s="358"/>
      <c r="D22" s="358"/>
      <c r="E22" s="359"/>
      <c r="F22" s="359"/>
      <c r="G22" s="359"/>
      <c r="H22" s="359"/>
      <c r="I22" s="360"/>
      <c r="J22" s="360"/>
      <c r="K22" s="360"/>
      <c r="L22" s="360"/>
      <c r="M22" s="360"/>
      <c r="N22" s="360"/>
      <c r="O22" s="360"/>
      <c r="P22" s="258"/>
      <c r="Q22" s="258"/>
      <c r="R22" s="258"/>
      <c r="S22" s="258"/>
      <c r="T22" s="258"/>
      <c r="U22" s="258"/>
      <c r="V22" s="258"/>
      <c r="W22" s="258"/>
      <c r="X22" s="258"/>
      <c r="Y22" s="258"/>
    </row>
    <row r="23" spans="2:26" s="12" customFormat="1" ht="21.75" customHeight="1">
      <c r="C23" s="13"/>
      <c r="D23" s="14"/>
      <c r="E23" s="15"/>
      <c r="F23" s="87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64" t="s">
        <v>137</v>
      </c>
      <c r="J24" s="48"/>
      <c r="K24" s="77"/>
      <c r="L24" s="77"/>
      <c r="N24" s="77" t="s">
        <v>64</v>
      </c>
      <c r="O24" s="77"/>
      <c r="P24" s="72"/>
      <c r="Q24" s="77"/>
      <c r="R24" s="77"/>
      <c r="S24" s="77"/>
      <c r="T24" s="88"/>
      <c r="U24" s="89"/>
      <c r="V24" s="77"/>
      <c r="W24" s="77"/>
      <c r="Y24" s="17"/>
    </row>
    <row r="25" spans="2:26" s="12" customFormat="1" ht="23.25" customHeight="1">
      <c r="C25" s="368"/>
      <c r="D25" s="368"/>
      <c r="E25" s="368"/>
      <c r="F25" s="368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395" t="s">
        <v>64</v>
      </c>
      <c r="C26" s="397" t="s">
        <v>65</v>
      </c>
      <c r="D26" s="398"/>
      <c r="E26" s="398"/>
      <c r="F26" s="398"/>
      <c r="G26" s="398"/>
      <c r="H26" s="398"/>
      <c r="I26" s="399" t="s">
        <v>86</v>
      </c>
      <c r="J26" s="400"/>
      <c r="K26" s="403" t="s">
        <v>109</v>
      </c>
      <c r="L26" s="404"/>
      <c r="M26" s="404"/>
      <c r="N26" s="404"/>
      <c r="O26" s="404"/>
      <c r="P26" s="404"/>
      <c r="Q26" s="404"/>
      <c r="R26" s="404"/>
      <c r="S26" s="405"/>
      <c r="T26" s="17"/>
      <c r="U26" s="17"/>
      <c r="V26" s="17"/>
      <c r="W26" s="17"/>
      <c r="X26" s="17"/>
      <c r="Y26" s="17"/>
    </row>
    <row r="27" spans="2:26" s="12" customFormat="1" ht="20.25" customHeight="1">
      <c r="B27" s="396"/>
      <c r="C27" s="329" t="s">
        <v>110</v>
      </c>
      <c r="D27" s="409"/>
      <c r="E27" s="409"/>
      <c r="F27" s="329" t="s">
        <v>108</v>
      </c>
      <c r="G27" s="409"/>
      <c r="H27" s="330"/>
      <c r="I27" s="401"/>
      <c r="J27" s="402"/>
      <c r="K27" s="406"/>
      <c r="L27" s="407"/>
      <c r="M27" s="407"/>
      <c r="N27" s="407"/>
      <c r="O27" s="407"/>
      <c r="P27" s="407"/>
      <c r="Q27" s="407"/>
      <c r="R27" s="407"/>
      <c r="S27" s="408"/>
      <c r="T27" s="369"/>
      <c r="U27" s="369"/>
      <c r="V27" s="369"/>
      <c r="W27" s="369"/>
      <c r="X27" s="369"/>
      <c r="Y27" s="369"/>
    </row>
    <row r="28" spans="2:26" s="12" customFormat="1" ht="20.25" customHeight="1">
      <c r="B28" s="64">
        <v>1</v>
      </c>
      <c r="C28" s="333">
        <v>46107</v>
      </c>
      <c r="D28" s="334"/>
      <c r="E28" s="361"/>
      <c r="F28" s="333">
        <v>46108</v>
      </c>
      <c r="G28" s="334"/>
      <c r="H28" s="361"/>
      <c r="I28" s="362">
        <f>F28-C28</f>
        <v>1</v>
      </c>
      <c r="J28" s="363"/>
      <c r="K28" s="362" t="s">
        <v>164</v>
      </c>
      <c r="L28" s="364"/>
      <c r="M28" s="364"/>
      <c r="N28" s="364"/>
      <c r="O28" s="364"/>
      <c r="P28" s="364"/>
      <c r="Q28" s="364"/>
      <c r="R28" s="364"/>
      <c r="S28" s="363"/>
      <c r="T28" s="89"/>
      <c r="U28" s="89"/>
      <c r="V28" s="89"/>
      <c r="W28" s="89"/>
      <c r="X28" s="89"/>
      <c r="Y28" s="89"/>
    </row>
    <row r="29" spans="2:26" s="12" customFormat="1" ht="23.25" customHeight="1">
      <c r="C29" s="358"/>
      <c r="D29" s="358"/>
      <c r="E29" s="358"/>
      <c r="F29" s="358"/>
      <c r="G29" s="373"/>
      <c r="H29" s="373"/>
      <c r="I29" s="373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51"/>
      <c r="U29" s="373"/>
      <c r="V29" s="373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374" t="s">
        <v>74</v>
      </c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6"/>
    </row>
    <row r="33" spans="2:26" ht="24.95" customHeight="1">
      <c r="B33" s="377" t="s">
        <v>65</v>
      </c>
      <c r="C33" s="378"/>
      <c r="D33" s="379"/>
      <c r="E33" s="377" t="s">
        <v>75</v>
      </c>
      <c r="F33" s="378"/>
      <c r="G33" s="379"/>
      <c r="H33" s="383" t="s">
        <v>76</v>
      </c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</row>
    <row r="34" spans="2:26" ht="24.95" customHeight="1">
      <c r="B34" s="380"/>
      <c r="C34" s="381"/>
      <c r="D34" s="382"/>
      <c r="E34" s="380"/>
      <c r="F34" s="381"/>
      <c r="G34" s="382"/>
      <c r="H34" s="383" t="s">
        <v>61</v>
      </c>
      <c r="I34" s="384"/>
      <c r="J34" s="384"/>
      <c r="K34" s="384"/>
      <c r="L34" s="384"/>
      <c r="M34" s="384"/>
      <c r="N34" s="384"/>
      <c r="O34" s="384"/>
      <c r="P34" s="384"/>
      <c r="Q34" s="384" t="s">
        <v>63</v>
      </c>
      <c r="R34" s="384"/>
      <c r="S34" s="384"/>
      <c r="T34" s="384"/>
      <c r="U34" s="384"/>
      <c r="V34" s="384"/>
      <c r="W34" s="384"/>
      <c r="X34" s="384"/>
      <c r="Y34" s="385"/>
      <c r="Z34" s="111"/>
    </row>
    <row r="35" spans="2:26" ht="20.25" customHeight="1">
      <c r="B35" s="436">
        <f>C20</f>
        <v>46107</v>
      </c>
      <c r="C35" s="437"/>
      <c r="D35" s="438"/>
      <c r="E35" s="220">
        <v>1</v>
      </c>
      <c r="F35" s="220"/>
      <c r="G35" s="220"/>
      <c r="H35" s="421"/>
      <c r="I35" s="422"/>
      <c r="J35" s="422"/>
      <c r="K35" s="422"/>
      <c r="L35" s="422"/>
      <c r="M35" s="422"/>
      <c r="N35" s="422"/>
      <c r="O35" s="422"/>
      <c r="P35" s="423"/>
      <c r="Q35" s="421"/>
      <c r="R35" s="422"/>
      <c r="S35" s="422"/>
      <c r="T35" s="422"/>
      <c r="U35" s="422"/>
      <c r="V35" s="422"/>
      <c r="W35" s="422"/>
      <c r="X35" s="422"/>
      <c r="Y35" s="423"/>
      <c r="Z35" s="112"/>
    </row>
    <row r="36" spans="2:26" ht="20.25" customHeight="1">
      <c r="B36" s="439"/>
      <c r="C36" s="440"/>
      <c r="D36" s="441"/>
      <c r="E36" s="417">
        <v>2</v>
      </c>
      <c r="F36" s="418"/>
      <c r="G36" s="419"/>
      <c r="H36" s="421"/>
      <c r="I36" s="422"/>
      <c r="J36" s="422"/>
      <c r="K36" s="422"/>
      <c r="L36" s="422"/>
      <c r="M36" s="422"/>
      <c r="N36" s="422"/>
      <c r="O36" s="422"/>
      <c r="P36" s="423"/>
      <c r="Q36" s="421"/>
      <c r="R36" s="422"/>
      <c r="S36" s="422"/>
      <c r="T36" s="422"/>
      <c r="U36" s="422"/>
      <c r="V36" s="422"/>
      <c r="W36" s="422"/>
      <c r="X36" s="422"/>
      <c r="Y36" s="423"/>
      <c r="Z36" s="112"/>
    </row>
    <row r="37" spans="2:26" ht="18.95" customHeight="1">
      <c r="B37" s="65"/>
      <c r="C37" s="65"/>
      <c r="D37" s="65"/>
      <c r="E37" s="42"/>
      <c r="F37" s="42"/>
      <c r="G37" s="42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4"/>
      <c r="W37" s="104"/>
      <c r="X37" s="104"/>
      <c r="Y37" s="104"/>
      <c r="Z37" s="112"/>
    </row>
    <row r="38" spans="2:26" ht="18.95" customHeight="1">
      <c r="B38" s="416">
        <f>B35+1</f>
        <v>46108</v>
      </c>
      <c r="C38" s="416"/>
      <c r="D38" s="416"/>
      <c r="E38" s="417">
        <v>1</v>
      </c>
      <c r="F38" s="418"/>
      <c r="G38" s="419"/>
      <c r="H38" s="421"/>
      <c r="I38" s="422"/>
      <c r="J38" s="422"/>
      <c r="K38" s="422"/>
      <c r="L38" s="422"/>
      <c r="M38" s="422"/>
      <c r="N38" s="422"/>
      <c r="O38" s="422"/>
      <c r="P38" s="423"/>
      <c r="Q38" s="421"/>
      <c r="R38" s="422"/>
      <c r="S38" s="422"/>
      <c r="T38" s="422"/>
      <c r="U38" s="422"/>
      <c r="V38" s="422"/>
      <c r="W38" s="422"/>
      <c r="X38" s="422"/>
      <c r="Y38" s="423"/>
      <c r="Z38" s="112"/>
    </row>
    <row r="39" spans="2:26" ht="18.95" customHeight="1">
      <c r="B39" s="416"/>
      <c r="C39" s="416"/>
      <c r="D39" s="416"/>
      <c r="E39" s="417">
        <v>2</v>
      </c>
      <c r="F39" s="418"/>
      <c r="G39" s="419"/>
      <c r="H39" s="421"/>
      <c r="I39" s="422"/>
      <c r="J39" s="422"/>
      <c r="K39" s="422"/>
      <c r="L39" s="422"/>
      <c r="M39" s="422"/>
      <c r="N39" s="422"/>
      <c r="O39" s="422"/>
      <c r="P39" s="423"/>
      <c r="Q39" s="421"/>
      <c r="R39" s="422"/>
      <c r="S39" s="422"/>
      <c r="T39" s="422"/>
      <c r="U39" s="422"/>
      <c r="V39" s="422"/>
      <c r="W39" s="422"/>
      <c r="X39" s="422"/>
      <c r="Y39" s="423"/>
      <c r="Z39" s="112"/>
    </row>
    <row r="40" spans="2:26" ht="20.25" customHeight="1">
      <c r="B40" s="416"/>
      <c r="C40" s="416"/>
      <c r="D40" s="416"/>
      <c r="E40" s="417">
        <v>3</v>
      </c>
      <c r="F40" s="418"/>
      <c r="G40" s="419"/>
      <c r="H40" s="421"/>
      <c r="I40" s="422"/>
      <c r="J40" s="422"/>
      <c r="K40" s="422"/>
      <c r="L40" s="422"/>
      <c r="M40" s="422"/>
      <c r="N40" s="422"/>
      <c r="O40" s="422"/>
      <c r="P40" s="423"/>
      <c r="Q40" s="421"/>
      <c r="R40" s="422"/>
      <c r="S40" s="422"/>
      <c r="T40" s="422"/>
      <c r="U40" s="422"/>
      <c r="V40" s="422"/>
      <c r="W40" s="422"/>
      <c r="X40" s="422"/>
      <c r="Y40" s="423"/>
      <c r="Z40" s="112"/>
    </row>
    <row r="41" spans="2:26" ht="20.25" customHeight="1">
      <c r="B41" s="416"/>
      <c r="C41" s="416"/>
      <c r="D41" s="416"/>
      <c r="E41" s="220">
        <v>4</v>
      </c>
      <c r="F41" s="220"/>
      <c r="G41" s="220"/>
      <c r="H41" s="421"/>
      <c r="I41" s="422"/>
      <c r="J41" s="422"/>
      <c r="K41" s="422"/>
      <c r="L41" s="422"/>
      <c r="M41" s="422"/>
      <c r="N41" s="422"/>
      <c r="O41" s="422"/>
      <c r="P41" s="423"/>
      <c r="Q41" s="425"/>
      <c r="R41" s="426"/>
      <c r="S41" s="426"/>
      <c r="T41" s="426"/>
      <c r="U41" s="426"/>
      <c r="V41" s="426"/>
      <c r="W41" s="426"/>
      <c r="X41" s="426"/>
      <c r="Y41" s="426"/>
      <c r="Z41" s="112"/>
    </row>
    <row r="42" spans="2:26" ht="20.25" customHeight="1">
      <c r="B42" s="416"/>
      <c r="C42" s="416"/>
      <c r="D42" s="416"/>
      <c r="E42" s="220">
        <v>5</v>
      </c>
      <c r="F42" s="220"/>
      <c r="G42" s="220"/>
      <c r="H42" s="442"/>
      <c r="I42" s="443"/>
      <c r="J42" s="443"/>
      <c r="K42" s="443"/>
      <c r="L42" s="443"/>
      <c r="M42" s="443"/>
      <c r="N42" s="443"/>
      <c r="O42" s="443"/>
      <c r="P42" s="444"/>
      <c r="Q42" s="425"/>
      <c r="R42" s="426"/>
      <c r="S42" s="426"/>
      <c r="T42" s="426"/>
      <c r="U42" s="426"/>
      <c r="V42" s="426"/>
      <c r="W42" s="426"/>
      <c r="X42" s="426"/>
      <c r="Y42" s="426"/>
      <c r="Z42" s="112"/>
    </row>
    <row r="43" spans="2:26" ht="20.25" customHeight="1">
      <c r="B43" s="83"/>
      <c r="C43" s="83"/>
      <c r="D43" s="83"/>
      <c r="E43" s="41"/>
      <c r="F43" s="41"/>
      <c r="G43" s="41"/>
      <c r="H43" s="108"/>
      <c r="I43" s="108"/>
      <c r="J43" s="108"/>
      <c r="K43" s="108"/>
      <c r="L43" s="108"/>
      <c r="M43" s="108"/>
      <c r="N43" s="108"/>
      <c r="O43" s="108"/>
      <c r="P43" s="108"/>
      <c r="Q43" s="109"/>
      <c r="R43" s="110"/>
      <c r="S43" s="110"/>
      <c r="T43" s="110"/>
      <c r="U43" s="110"/>
      <c r="V43" s="110"/>
      <c r="W43" s="110"/>
      <c r="X43" s="110"/>
      <c r="Y43" s="110"/>
      <c r="Z43" s="112"/>
    </row>
    <row r="44" spans="2:26" ht="20.25" customHeight="1">
      <c r="B44" s="416">
        <v>45924</v>
      </c>
      <c r="C44" s="416"/>
      <c r="D44" s="416"/>
      <c r="E44" s="417">
        <v>1</v>
      </c>
      <c r="F44" s="418"/>
      <c r="G44" s="419"/>
      <c r="H44" s="421"/>
      <c r="I44" s="422"/>
      <c r="J44" s="422"/>
      <c r="K44" s="422"/>
      <c r="L44" s="422"/>
      <c r="M44" s="422"/>
      <c r="N44" s="422"/>
      <c r="O44" s="422"/>
      <c r="P44" s="423"/>
      <c r="Q44" s="421"/>
      <c r="R44" s="422"/>
      <c r="S44" s="422"/>
      <c r="T44" s="422"/>
      <c r="U44" s="422"/>
      <c r="V44" s="422"/>
      <c r="W44" s="422"/>
      <c r="X44" s="422"/>
      <c r="Y44" s="423"/>
      <c r="Z44" s="112"/>
    </row>
    <row r="45" spans="2:26" ht="20.25" customHeight="1">
      <c r="B45" s="416"/>
      <c r="C45" s="416"/>
      <c r="D45" s="416"/>
      <c r="E45" s="417">
        <v>2</v>
      </c>
      <c r="F45" s="418"/>
      <c r="G45" s="419"/>
      <c r="H45" s="421"/>
      <c r="I45" s="422"/>
      <c r="J45" s="422"/>
      <c r="K45" s="422"/>
      <c r="L45" s="422"/>
      <c r="M45" s="422"/>
      <c r="N45" s="422"/>
      <c r="O45" s="422"/>
      <c r="P45" s="423"/>
      <c r="Q45" s="421"/>
      <c r="R45" s="422"/>
      <c r="S45" s="422"/>
      <c r="T45" s="422"/>
      <c r="U45" s="422"/>
      <c r="V45" s="422"/>
      <c r="W45" s="422"/>
      <c r="X45" s="422"/>
      <c r="Y45" s="423"/>
      <c r="Z45" s="112"/>
    </row>
    <row r="46" spans="2:26" ht="20.25" customHeight="1">
      <c r="B46" s="416"/>
      <c r="C46" s="416"/>
      <c r="D46" s="416"/>
      <c r="E46" s="417">
        <v>3</v>
      </c>
      <c r="F46" s="418"/>
      <c r="G46" s="419"/>
      <c r="H46" s="264"/>
      <c r="I46" s="265"/>
      <c r="J46" s="265"/>
      <c r="K46" s="265"/>
      <c r="L46" s="265"/>
      <c r="M46" s="265"/>
      <c r="N46" s="265"/>
      <c r="O46" s="265"/>
      <c r="P46" s="266"/>
      <c r="Q46" s="421"/>
      <c r="R46" s="422"/>
      <c r="S46" s="422"/>
      <c r="T46" s="422"/>
      <c r="U46" s="422"/>
      <c r="V46" s="422"/>
      <c r="W46" s="422"/>
      <c r="X46" s="422"/>
      <c r="Y46" s="423"/>
      <c r="Z46" s="112"/>
    </row>
    <row r="47" spans="2:26" ht="20.25" customHeight="1">
      <c r="B47" s="416"/>
      <c r="C47" s="416"/>
      <c r="D47" s="416"/>
      <c r="E47" s="220">
        <v>4</v>
      </c>
      <c r="F47" s="220"/>
      <c r="G47" s="220"/>
      <c r="H47" s="421"/>
      <c r="I47" s="422"/>
      <c r="J47" s="422"/>
      <c r="K47" s="422"/>
      <c r="L47" s="422"/>
      <c r="M47" s="422"/>
      <c r="N47" s="422"/>
      <c r="O47" s="422"/>
      <c r="P47" s="423"/>
      <c r="Q47" s="425"/>
      <c r="R47" s="426"/>
      <c r="S47" s="426"/>
      <c r="T47" s="426"/>
      <c r="U47" s="426"/>
      <c r="V47" s="426"/>
      <c r="W47" s="426"/>
      <c r="X47" s="426"/>
      <c r="Y47" s="426"/>
      <c r="Z47" s="112"/>
    </row>
    <row r="48" spans="2:26" ht="23.25" customHeight="1">
      <c r="B48" s="416"/>
      <c r="C48" s="416"/>
      <c r="D48" s="416"/>
      <c r="E48" s="220">
        <v>5</v>
      </c>
      <c r="F48" s="220"/>
      <c r="G48" s="220"/>
      <c r="H48" s="442"/>
      <c r="I48" s="443"/>
      <c r="J48" s="443"/>
      <c r="K48" s="443"/>
      <c r="L48" s="443"/>
      <c r="M48" s="443"/>
      <c r="N48" s="443"/>
      <c r="O48" s="443"/>
      <c r="P48" s="444"/>
      <c r="Q48" s="425"/>
      <c r="R48" s="426"/>
      <c r="S48" s="426"/>
      <c r="T48" s="426"/>
      <c r="U48" s="426"/>
      <c r="V48" s="426"/>
      <c r="W48" s="426"/>
      <c r="X48" s="426"/>
      <c r="Y48" s="426"/>
      <c r="Z48" s="113"/>
    </row>
    <row r="49" spans="2:26" ht="23.25" customHeight="1">
      <c r="B49" s="416"/>
      <c r="C49" s="416"/>
      <c r="D49" s="416"/>
      <c r="E49" s="220">
        <v>6</v>
      </c>
      <c r="F49" s="220"/>
      <c r="G49" s="220"/>
      <c r="H49" s="424"/>
      <c r="I49" s="422"/>
      <c r="J49" s="422"/>
      <c r="K49" s="422"/>
      <c r="L49" s="422"/>
      <c r="M49" s="422"/>
      <c r="N49" s="422"/>
      <c r="O49" s="422"/>
      <c r="P49" s="423"/>
      <c r="Q49" s="425"/>
      <c r="R49" s="426"/>
      <c r="S49" s="426"/>
      <c r="T49" s="426"/>
      <c r="U49" s="426"/>
      <c r="V49" s="426"/>
      <c r="W49" s="426"/>
      <c r="X49" s="426"/>
      <c r="Y49" s="426"/>
      <c r="Z49" s="113"/>
    </row>
    <row r="50" spans="2:26" ht="23.25" customHeight="1">
      <c r="B50" s="416"/>
      <c r="C50" s="416"/>
      <c r="D50" s="416"/>
      <c r="E50" s="220">
        <v>7</v>
      </c>
      <c r="F50" s="220"/>
      <c r="G50" s="220"/>
      <c r="H50" s="445"/>
      <c r="I50" s="445"/>
      <c r="J50" s="445"/>
      <c r="K50" s="445"/>
      <c r="L50" s="445"/>
      <c r="M50" s="445"/>
      <c r="N50" s="445"/>
      <c r="O50" s="445"/>
      <c r="P50" s="445"/>
      <c r="Q50" s="425"/>
      <c r="R50" s="426"/>
      <c r="S50" s="426"/>
      <c r="T50" s="426"/>
      <c r="U50" s="426"/>
      <c r="V50" s="426"/>
      <c r="W50" s="426"/>
      <c r="X50" s="426"/>
      <c r="Y50" s="426"/>
      <c r="Z50" s="113"/>
    </row>
    <row r="51" spans="2:26" ht="23.25" customHeight="1">
      <c r="B51" s="83"/>
      <c r="C51" s="83"/>
      <c r="D51" s="83"/>
      <c r="E51" s="41"/>
      <c r="F51" s="41"/>
      <c r="G51" s="41"/>
      <c r="H51" s="89"/>
      <c r="I51" s="89"/>
      <c r="J51" s="89"/>
      <c r="K51" s="89"/>
      <c r="L51" s="89"/>
      <c r="M51" s="89"/>
      <c r="N51" s="89"/>
      <c r="O51" s="89"/>
      <c r="P51" s="89"/>
      <c r="Q51" s="106"/>
      <c r="R51" s="89"/>
      <c r="S51" s="89"/>
      <c r="T51" s="89"/>
      <c r="U51" s="89"/>
      <c r="V51" s="89"/>
      <c r="W51" s="89"/>
      <c r="X51" s="89"/>
      <c r="Y51" s="89"/>
      <c r="Z51" s="99"/>
    </row>
    <row r="52" spans="2:26" ht="15" customHeight="1">
      <c r="C52" s="4"/>
      <c r="D52" s="3"/>
      <c r="E52" s="388" t="s">
        <v>7</v>
      </c>
      <c r="F52" s="389"/>
      <c r="G52" s="389"/>
      <c r="H52" s="389"/>
      <c r="I52" s="389"/>
      <c r="J52" s="389"/>
      <c r="K52" s="390"/>
      <c r="L52" s="388" t="s">
        <v>8</v>
      </c>
      <c r="M52" s="389"/>
      <c r="N52" s="389"/>
      <c r="O52" s="389"/>
      <c r="P52" s="389"/>
      <c r="Q52" s="389"/>
      <c r="R52" s="389"/>
      <c r="S52" s="389"/>
      <c r="T52" s="389" t="s">
        <v>9</v>
      </c>
      <c r="U52" s="389"/>
      <c r="V52" s="390"/>
      <c r="W52" s="388" t="s">
        <v>10</v>
      </c>
      <c r="X52" s="389"/>
      <c r="Y52" s="390"/>
    </row>
    <row r="53" spans="2:26" ht="51" customHeight="1">
      <c r="B53" s="391" t="s">
        <v>48</v>
      </c>
      <c r="C53" s="392"/>
      <c r="D53" s="393"/>
      <c r="E53" s="371" t="s">
        <v>129</v>
      </c>
      <c r="F53" s="371"/>
      <c r="G53" s="371"/>
      <c r="H53" s="371"/>
      <c r="I53" s="371"/>
      <c r="J53" s="371"/>
      <c r="K53" s="371"/>
      <c r="L53" s="386" t="s">
        <v>130</v>
      </c>
      <c r="M53" s="386"/>
      <c r="N53" s="386"/>
      <c r="O53" s="386"/>
      <c r="P53" s="386"/>
      <c r="Q53" s="386"/>
      <c r="R53" s="386"/>
      <c r="S53" s="386"/>
      <c r="T53" s="210" t="s">
        <v>134</v>
      </c>
      <c r="U53" s="210"/>
      <c r="V53" s="210"/>
      <c r="W53" s="387">
        <v>46070</v>
      </c>
      <c r="X53" s="387"/>
      <c r="Y53" s="387"/>
    </row>
    <row r="54" spans="2:26" ht="51" customHeight="1">
      <c r="B54" s="391" t="s">
        <v>48</v>
      </c>
      <c r="C54" s="392"/>
      <c r="D54" s="393"/>
      <c r="E54" s="371" t="str">
        <f>P5</f>
        <v>Coordinador de Educación Médica</v>
      </c>
      <c r="F54" s="371"/>
      <c r="G54" s="371"/>
      <c r="H54" s="371"/>
      <c r="I54" s="371"/>
      <c r="J54" s="371"/>
      <c r="K54" s="371"/>
      <c r="L54" s="386" t="str">
        <f>G5</f>
        <v>Daniel Padilla Ramos</v>
      </c>
      <c r="M54" s="386"/>
      <c r="N54" s="386"/>
      <c r="O54" s="386"/>
      <c r="P54" s="386"/>
      <c r="Q54" s="386"/>
      <c r="R54" s="386"/>
      <c r="S54" s="386"/>
      <c r="T54" s="210"/>
      <c r="U54" s="210"/>
      <c r="V54" s="210"/>
      <c r="W54" s="387">
        <v>46070</v>
      </c>
      <c r="X54" s="387"/>
      <c r="Y54" s="387"/>
    </row>
    <row r="55" spans="2:26" ht="65.25" customHeight="1">
      <c r="B55" s="370" t="s">
        <v>14</v>
      </c>
      <c r="C55" s="370"/>
      <c r="D55" s="370"/>
      <c r="E55" s="371" t="s">
        <v>131</v>
      </c>
      <c r="F55" s="371"/>
      <c r="G55" s="371"/>
      <c r="H55" s="371"/>
      <c r="I55" s="371"/>
      <c r="J55" s="371"/>
      <c r="K55" s="371"/>
      <c r="L55" s="335" t="s">
        <v>132</v>
      </c>
      <c r="M55" s="335"/>
      <c r="N55" s="335"/>
      <c r="O55" s="335"/>
      <c r="P55" s="335"/>
      <c r="Q55" s="335"/>
      <c r="R55" s="335"/>
      <c r="S55" s="335"/>
      <c r="T55" s="372"/>
      <c r="U55" s="372"/>
      <c r="V55" s="372"/>
      <c r="W55" s="372"/>
      <c r="X55" s="372"/>
      <c r="Y55" s="372"/>
    </row>
    <row r="61" spans="2:26">
      <c r="C61" s="97" t="s">
        <v>127</v>
      </c>
      <c r="I61" s="12"/>
      <c r="J61" s="96" t="s">
        <v>117</v>
      </c>
      <c r="K61" s="12"/>
      <c r="L61" s="12" t="s">
        <v>118</v>
      </c>
      <c r="M61" s="12"/>
      <c r="N61" s="12"/>
      <c r="X61" s="12" t="s">
        <v>119</v>
      </c>
    </row>
  </sheetData>
  <mergeCells count="139">
    <mergeCell ref="B54:D54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B44:D50"/>
    <mergeCell ref="E44:G44"/>
    <mergeCell ref="H44:P44"/>
    <mergeCell ref="Q44:Y44"/>
    <mergeCell ref="E45:G45"/>
    <mergeCell ref="H45:P45"/>
    <mergeCell ref="Q45:Y45"/>
    <mergeCell ref="E46:G46"/>
    <mergeCell ref="H46:P46"/>
    <mergeCell ref="Q46:Y46"/>
    <mergeCell ref="E49:G49"/>
    <mergeCell ref="H49:P49"/>
    <mergeCell ref="Q49:Y49"/>
    <mergeCell ref="E50:G50"/>
    <mergeCell ref="H50:P50"/>
    <mergeCell ref="Q50:Y50"/>
    <mergeCell ref="E47:G47"/>
    <mergeCell ref="H47:P47"/>
    <mergeCell ref="Q47:Y47"/>
    <mergeCell ref="E48:G48"/>
    <mergeCell ref="H48:P48"/>
    <mergeCell ref="Q48:Y48"/>
    <mergeCell ref="E41:G41"/>
    <mergeCell ref="H41:P41"/>
    <mergeCell ref="Q41:Y41"/>
    <mergeCell ref="E42:G42"/>
    <mergeCell ref="H42:P42"/>
    <mergeCell ref="Q42:Y42"/>
    <mergeCell ref="B38:D42"/>
    <mergeCell ref="E38:G38"/>
    <mergeCell ref="H38:P38"/>
    <mergeCell ref="Q38:Y38"/>
    <mergeCell ref="E39:G39"/>
    <mergeCell ref="H39:P39"/>
    <mergeCell ref="Q39:Y39"/>
    <mergeCell ref="E40:G40"/>
    <mergeCell ref="H40:P40"/>
    <mergeCell ref="Q40:Y40"/>
    <mergeCell ref="B35:D36"/>
    <mergeCell ref="E35:G35"/>
    <mergeCell ref="H35:P35"/>
    <mergeCell ref="Q35:Y35"/>
    <mergeCell ref="E36:G36"/>
    <mergeCell ref="H36:P36"/>
    <mergeCell ref="Q36:Y36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T27:V27"/>
    <mergeCell ref="W27:Y27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3"/>
  <sheetViews>
    <sheetView showGridLines="0" view="pageBreakPreview" zoomScale="89" zoomScaleNormal="89" zoomScaleSheetLayoutView="89" zoomScalePageLayoutView="85" workbookViewId="0">
      <selection activeCell="C8" sqref="C8:D8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159</v>
      </c>
      <c r="Y4" s="348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</row>
    <row r="8" spans="2:30" s="12" customFormat="1" ht="64.5" customHeight="1">
      <c r="B8" s="71">
        <v>1</v>
      </c>
      <c r="C8" s="326" t="s">
        <v>165</v>
      </c>
      <c r="D8" s="327"/>
      <c r="E8" s="328" t="s">
        <v>140</v>
      </c>
      <c r="F8" s="328"/>
      <c r="G8" s="411" t="s">
        <v>167</v>
      </c>
      <c r="H8" s="412"/>
      <c r="I8" s="412"/>
      <c r="J8" s="413"/>
      <c r="K8" s="351" t="s">
        <v>166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2:30" s="12" customFormat="1" ht="49.5" hidden="1" customHeight="1">
      <c r="C12" s="68"/>
      <c r="D12" s="11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</row>
    <row r="13" spans="2:30" s="12" customFormat="1" ht="10.5" hidden="1" customHeight="1">
      <c r="C13" s="68"/>
      <c r="D13" s="26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45" customHeight="1">
      <c r="B19" s="90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</row>
    <row r="20" spans="2:26" s="12" customFormat="1" ht="21.95" customHeight="1">
      <c r="B20" s="72">
        <v>1</v>
      </c>
      <c r="C20" s="354">
        <v>46098</v>
      </c>
      <c r="D20" s="355"/>
      <c r="E20" s="354" t="s">
        <v>143</v>
      </c>
      <c r="F20" s="354"/>
      <c r="G20" s="354"/>
      <c r="H20" s="354"/>
      <c r="I20" s="356" t="s">
        <v>140</v>
      </c>
      <c r="J20" s="356"/>
      <c r="K20" s="356"/>
      <c r="L20" s="356"/>
      <c r="M20" s="356"/>
      <c r="N20" s="356"/>
      <c r="O20" s="356"/>
      <c r="P20" s="357">
        <v>0.625</v>
      </c>
      <c r="Q20" s="356"/>
      <c r="R20" s="356" t="s">
        <v>168</v>
      </c>
      <c r="S20" s="356"/>
      <c r="T20" s="356"/>
      <c r="U20" s="356"/>
      <c r="V20" s="356"/>
      <c r="W20" s="357">
        <v>0.75</v>
      </c>
      <c r="X20" s="357"/>
      <c r="Y20" s="357"/>
      <c r="Z20" s="98"/>
    </row>
    <row r="21" spans="2:26" s="12" customFormat="1" ht="21.95" customHeight="1">
      <c r="B21" s="72">
        <v>2</v>
      </c>
      <c r="C21" s="354">
        <v>46099</v>
      </c>
      <c r="D21" s="355"/>
      <c r="E21" s="354" t="s">
        <v>143</v>
      </c>
      <c r="F21" s="354"/>
      <c r="G21" s="354"/>
      <c r="H21" s="354"/>
      <c r="I21" s="356" t="s">
        <v>168</v>
      </c>
      <c r="J21" s="356"/>
      <c r="K21" s="356"/>
      <c r="L21" s="356"/>
      <c r="M21" s="356"/>
      <c r="N21" s="356"/>
      <c r="O21" s="356"/>
      <c r="P21" s="357">
        <v>0.5</v>
      </c>
      <c r="Q21" s="356"/>
      <c r="R21" s="356" t="s">
        <v>169</v>
      </c>
      <c r="S21" s="356"/>
      <c r="T21" s="356"/>
      <c r="U21" s="356"/>
      <c r="V21" s="356"/>
      <c r="W21" s="357">
        <v>0.70833333333333337</v>
      </c>
      <c r="X21" s="357"/>
      <c r="Y21" s="357"/>
      <c r="Z21" s="98"/>
    </row>
    <row r="22" spans="2:26" s="12" customFormat="1" ht="21.95" customHeight="1">
      <c r="B22" s="72">
        <v>3</v>
      </c>
      <c r="C22" s="354">
        <v>46100</v>
      </c>
      <c r="D22" s="355"/>
      <c r="E22" s="354" t="s">
        <v>143</v>
      </c>
      <c r="F22" s="354"/>
      <c r="G22" s="354"/>
      <c r="H22" s="354"/>
      <c r="I22" s="356" t="s">
        <v>169</v>
      </c>
      <c r="J22" s="356"/>
      <c r="K22" s="356"/>
      <c r="L22" s="356"/>
      <c r="M22" s="356"/>
      <c r="N22" s="356"/>
      <c r="O22" s="356"/>
      <c r="P22" s="357">
        <v>0.5</v>
      </c>
      <c r="Q22" s="356"/>
      <c r="R22" s="356" t="s">
        <v>170</v>
      </c>
      <c r="S22" s="356"/>
      <c r="T22" s="356"/>
      <c r="U22" s="356"/>
      <c r="V22" s="356"/>
      <c r="W22" s="357">
        <v>0.70833333333333337</v>
      </c>
      <c r="X22" s="357"/>
      <c r="Y22" s="357"/>
      <c r="Z22" s="98"/>
    </row>
    <row r="23" spans="2:26" s="12" customFormat="1" ht="21.95" customHeight="1">
      <c r="B23" s="72">
        <v>4</v>
      </c>
      <c r="C23" s="354">
        <v>46101</v>
      </c>
      <c r="D23" s="355"/>
      <c r="E23" s="354" t="s">
        <v>143</v>
      </c>
      <c r="F23" s="354"/>
      <c r="G23" s="354"/>
      <c r="H23" s="354"/>
      <c r="I23" s="356" t="s">
        <v>170</v>
      </c>
      <c r="J23" s="356"/>
      <c r="K23" s="356"/>
      <c r="L23" s="356"/>
      <c r="M23" s="356"/>
      <c r="N23" s="356"/>
      <c r="O23" s="356"/>
      <c r="P23" s="357">
        <v>0.5</v>
      </c>
      <c r="Q23" s="356"/>
      <c r="R23" s="356" t="s">
        <v>140</v>
      </c>
      <c r="S23" s="356"/>
      <c r="T23" s="356"/>
      <c r="U23" s="356"/>
      <c r="V23" s="356"/>
      <c r="W23" s="357">
        <v>0.70833333333333337</v>
      </c>
      <c r="X23" s="357"/>
      <c r="Y23" s="357"/>
      <c r="Z23" s="98"/>
    </row>
    <row r="24" spans="2:26" s="12" customFormat="1" ht="21.75" customHeight="1">
      <c r="C24" s="358"/>
      <c r="D24" s="358"/>
      <c r="E24" s="359"/>
      <c r="F24" s="359"/>
      <c r="G24" s="359"/>
      <c r="H24" s="359"/>
      <c r="I24" s="360"/>
      <c r="J24" s="360"/>
      <c r="K24" s="360"/>
      <c r="L24" s="360"/>
      <c r="M24" s="360"/>
      <c r="N24" s="360"/>
      <c r="O24" s="360"/>
      <c r="P24" s="258"/>
      <c r="Q24" s="258"/>
      <c r="R24" s="258"/>
      <c r="S24" s="258"/>
      <c r="T24" s="258"/>
      <c r="U24" s="258"/>
      <c r="V24" s="258"/>
      <c r="W24" s="258"/>
      <c r="X24" s="258"/>
      <c r="Y24" s="258"/>
    </row>
    <row r="25" spans="2:26" s="12" customFormat="1" ht="21.75" customHeight="1">
      <c r="C25" s="13"/>
      <c r="D25" s="14"/>
      <c r="E25" s="15"/>
      <c r="F25" s="87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54" t="s">
        <v>72</v>
      </c>
      <c r="C26" s="73"/>
      <c r="D26" s="74"/>
      <c r="E26" s="75"/>
      <c r="F26" s="75"/>
      <c r="G26" s="76" t="s">
        <v>73</v>
      </c>
      <c r="H26" s="48"/>
      <c r="I26" s="64" t="s">
        <v>137</v>
      </c>
      <c r="J26" s="48"/>
      <c r="K26" s="77"/>
      <c r="L26" s="77"/>
      <c r="N26" s="77" t="s">
        <v>64</v>
      </c>
      <c r="O26" s="77"/>
      <c r="P26" s="72"/>
      <c r="Q26" s="77"/>
      <c r="R26" s="77"/>
      <c r="S26" s="77"/>
      <c r="T26" s="88"/>
      <c r="U26" s="89"/>
      <c r="V26" s="77"/>
      <c r="W26" s="77"/>
      <c r="Y26" s="17"/>
    </row>
    <row r="27" spans="2:26" s="12" customFormat="1" ht="23.25" customHeight="1">
      <c r="C27" s="368"/>
      <c r="D27" s="368"/>
      <c r="E27" s="368"/>
      <c r="F27" s="368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2:26" s="12" customFormat="1" ht="23.25" customHeight="1">
      <c r="B28" s="395" t="s">
        <v>64</v>
      </c>
      <c r="C28" s="397" t="s">
        <v>65</v>
      </c>
      <c r="D28" s="398"/>
      <c r="E28" s="398"/>
      <c r="F28" s="398"/>
      <c r="G28" s="398"/>
      <c r="H28" s="398"/>
      <c r="I28" s="399" t="s">
        <v>86</v>
      </c>
      <c r="J28" s="400"/>
      <c r="K28" s="403" t="s">
        <v>109</v>
      </c>
      <c r="L28" s="404"/>
      <c r="M28" s="404"/>
      <c r="N28" s="404"/>
      <c r="O28" s="404"/>
      <c r="P28" s="404"/>
      <c r="Q28" s="404"/>
      <c r="R28" s="404"/>
      <c r="S28" s="405"/>
      <c r="T28" s="17"/>
      <c r="U28" s="17"/>
      <c r="V28" s="17"/>
      <c r="W28" s="17"/>
      <c r="X28" s="17"/>
      <c r="Y28" s="17"/>
    </row>
    <row r="29" spans="2:26" s="12" customFormat="1" ht="20.25" customHeight="1">
      <c r="B29" s="396"/>
      <c r="C29" s="329" t="s">
        <v>110</v>
      </c>
      <c r="D29" s="409"/>
      <c r="E29" s="409"/>
      <c r="F29" s="329" t="s">
        <v>108</v>
      </c>
      <c r="G29" s="409"/>
      <c r="H29" s="330"/>
      <c r="I29" s="401"/>
      <c r="J29" s="402"/>
      <c r="K29" s="406"/>
      <c r="L29" s="407"/>
      <c r="M29" s="407"/>
      <c r="N29" s="407"/>
      <c r="O29" s="407"/>
      <c r="P29" s="407"/>
      <c r="Q29" s="407"/>
      <c r="R29" s="407"/>
      <c r="S29" s="408"/>
      <c r="T29" s="369"/>
      <c r="U29" s="369"/>
      <c r="V29" s="369"/>
      <c r="W29" s="369"/>
      <c r="X29" s="369"/>
      <c r="Y29" s="369"/>
    </row>
    <row r="30" spans="2:26" s="12" customFormat="1" ht="20.25" customHeight="1">
      <c r="B30" s="64">
        <v>1</v>
      </c>
      <c r="C30" s="333">
        <v>46098</v>
      </c>
      <c r="D30" s="334"/>
      <c r="E30" s="361"/>
      <c r="F30" s="333">
        <v>46101</v>
      </c>
      <c r="G30" s="334"/>
      <c r="H30" s="361"/>
      <c r="I30" s="362">
        <f>F30-C30</f>
        <v>3</v>
      </c>
      <c r="J30" s="363"/>
      <c r="K30" s="362" t="s">
        <v>171</v>
      </c>
      <c r="L30" s="364"/>
      <c r="M30" s="364"/>
      <c r="N30" s="364"/>
      <c r="O30" s="364"/>
      <c r="P30" s="364"/>
      <c r="Q30" s="364"/>
      <c r="R30" s="364"/>
      <c r="S30" s="363"/>
      <c r="T30" s="89"/>
      <c r="U30" s="89"/>
      <c r="V30" s="89"/>
      <c r="W30" s="89"/>
      <c r="X30" s="89"/>
      <c r="Y30" s="89"/>
    </row>
    <row r="31" spans="2:26" s="12" customFormat="1" ht="23.25" customHeight="1">
      <c r="C31" s="358"/>
      <c r="D31" s="358"/>
      <c r="E31" s="358"/>
      <c r="F31" s="358"/>
      <c r="G31" s="373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51"/>
      <c r="U31" s="373"/>
      <c r="V31" s="373"/>
      <c r="W31" s="17"/>
      <c r="X31" s="17"/>
      <c r="Y31" s="17"/>
    </row>
    <row r="32" spans="2:26" ht="18" customHeight="1"/>
    <row r="33" spans="2:26" ht="18" customHeight="1"/>
    <row r="34" spans="2:26" ht="14.25" customHeight="1">
      <c r="B34" s="374" t="s">
        <v>74</v>
      </c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6"/>
    </row>
    <row r="35" spans="2:26" ht="24.95" customHeight="1">
      <c r="B35" s="377" t="s">
        <v>65</v>
      </c>
      <c r="C35" s="378"/>
      <c r="D35" s="379"/>
      <c r="E35" s="377" t="s">
        <v>75</v>
      </c>
      <c r="F35" s="378"/>
      <c r="G35" s="379"/>
      <c r="H35" s="383" t="s">
        <v>76</v>
      </c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5"/>
    </row>
    <row r="36" spans="2:26" ht="24.95" customHeight="1">
      <c r="B36" s="380"/>
      <c r="C36" s="381"/>
      <c r="D36" s="382"/>
      <c r="E36" s="380"/>
      <c r="F36" s="381"/>
      <c r="G36" s="382"/>
      <c r="H36" s="383" t="s">
        <v>61</v>
      </c>
      <c r="I36" s="384"/>
      <c r="J36" s="384"/>
      <c r="K36" s="384"/>
      <c r="L36" s="384"/>
      <c r="M36" s="384"/>
      <c r="N36" s="384"/>
      <c r="O36" s="384"/>
      <c r="P36" s="384"/>
      <c r="Q36" s="384" t="s">
        <v>63</v>
      </c>
      <c r="R36" s="384"/>
      <c r="S36" s="384"/>
      <c r="T36" s="384"/>
      <c r="U36" s="384"/>
      <c r="V36" s="384"/>
      <c r="W36" s="384"/>
      <c r="X36" s="384"/>
      <c r="Y36" s="385"/>
      <c r="Z36" s="111"/>
    </row>
    <row r="37" spans="2:26" ht="20.25" customHeight="1">
      <c r="B37" s="436">
        <f>C20</f>
        <v>46098</v>
      </c>
      <c r="C37" s="437"/>
      <c r="D37" s="438"/>
      <c r="E37" s="220">
        <v>1</v>
      </c>
      <c r="F37" s="220"/>
      <c r="G37" s="220"/>
      <c r="H37" s="421"/>
      <c r="I37" s="422"/>
      <c r="J37" s="422"/>
      <c r="K37" s="422"/>
      <c r="L37" s="422"/>
      <c r="M37" s="422"/>
      <c r="N37" s="422"/>
      <c r="O37" s="422"/>
      <c r="P37" s="423"/>
      <c r="Q37" s="421"/>
      <c r="R37" s="422"/>
      <c r="S37" s="422"/>
      <c r="T37" s="422"/>
      <c r="U37" s="422"/>
      <c r="V37" s="422"/>
      <c r="W37" s="422"/>
      <c r="X37" s="422"/>
      <c r="Y37" s="423"/>
      <c r="Z37" s="112"/>
    </row>
    <row r="38" spans="2:26" ht="20.25" customHeight="1">
      <c r="B38" s="439"/>
      <c r="C38" s="440"/>
      <c r="D38" s="441"/>
      <c r="E38" s="417">
        <v>2</v>
      </c>
      <c r="F38" s="418"/>
      <c r="G38" s="419"/>
      <c r="H38" s="421"/>
      <c r="I38" s="422"/>
      <c r="J38" s="422"/>
      <c r="K38" s="422"/>
      <c r="L38" s="422"/>
      <c r="M38" s="422"/>
      <c r="N38" s="422"/>
      <c r="O38" s="422"/>
      <c r="P38" s="423"/>
      <c r="Q38" s="421"/>
      <c r="R38" s="422"/>
      <c r="S38" s="422"/>
      <c r="T38" s="422"/>
      <c r="U38" s="422"/>
      <c r="V38" s="422"/>
      <c r="W38" s="422"/>
      <c r="X38" s="422"/>
      <c r="Y38" s="423"/>
      <c r="Z38" s="112"/>
    </row>
    <row r="39" spans="2:26" ht="18.95" customHeight="1">
      <c r="B39" s="65"/>
      <c r="C39" s="65"/>
      <c r="D39" s="65"/>
      <c r="E39" s="42"/>
      <c r="F39" s="42"/>
      <c r="G39" s="42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4"/>
      <c r="W39" s="104"/>
      <c r="X39" s="104"/>
      <c r="Y39" s="104"/>
      <c r="Z39" s="112"/>
    </row>
    <row r="40" spans="2:26" ht="18.95" customHeight="1">
      <c r="B40" s="416">
        <f>B37+1</f>
        <v>46099</v>
      </c>
      <c r="C40" s="416"/>
      <c r="D40" s="416"/>
      <c r="E40" s="417">
        <v>1</v>
      </c>
      <c r="F40" s="418"/>
      <c r="G40" s="419"/>
      <c r="H40" s="421"/>
      <c r="I40" s="422"/>
      <c r="J40" s="422"/>
      <c r="K40" s="422"/>
      <c r="L40" s="422"/>
      <c r="M40" s="422"/>
      <c r="N40" s="422"/>
      <c r="O40" s="422"/>
      <c r="P40" s="423"/>
      <c r="Q40" s="421"/>
      <c r="R40" s="422"/>
      <c r="S40" s="422"/>
      <c r="T40" s="422"/>
      <c r="U40" s="422"/>
      <c r="V40" s="422"/>
      <c r="W40" s="422"/>
      <c r="X40" s="422"/>
      <c r="Y40" s="423"/>
      <c r="Z40" s="112"/>
    </row>
    <row r="41" spans="2:26" ht="18.95" customHeight="1">
      <c r="B41" s="416"/>
      <c r="C41" s="416"/>
      <c r="D41" s="416"/>
      <c r="E41" s="417">
        <v>2</v>
      </c>
      <c r="F41" s="418"/>
      <c r="G41" s="419"/>
      <c r="H41" s="421"/>
      <c r="I41" s="422"/>
      <c r="J41" s="422"/>
      <c r="K41" s="422"/>
      <c r="L41" s="422"/>
      <c r="M41" s="422"/>
      <c r="N41" s="422"/>
      <c r="O41" s="422"/>
      <c r="P41" s="423"/>
      <c r="Q41" s="421"/>
      <c r="R41" s="422"/>
      <c r="S41" s="422"/>
      <c r="T41" s="422"/>
      <c r="U41" s="422"/>
      <c r="V41" s="422"/>
      <c r="W41" s="422"/>
      <c r="X41" s="422"/>
      <c r="Y41" s="423"/>
      <c r="Z41" s="112"/>
    </row>
    <row r="42" spans="2:26" ht="20.25" customHeight="1">
      <c r="B42" s="416"/>
      <c r="C42" s="416"/>
      <c r="D42" s="416"/>
      <c r="E42" s="417">
        <v>3</v>
      </c>
      <c r="F42" s="418"/>
      <c r="G42" s="419"/>
      <c r="H42" s="421"/>
      <c r="I42" s="422"/>
      <c r="J42" s="422"/>
      <c r="K42" s="422"/>
      <c r="L42" s="422"/>
      <c r="M42" s="422"/>
      <c r="N42" s="422"/>
      <c r="O42" s="422"/>
      <c r="P42" s="423"/>
      <c r="Q42" s="421"/>
      <c r="R42" s="422"/>
      <c r="S42" s="422"/>
      <c r="T42" s="422"/>
      <c r="U42" s="422"/>
      <c r="V42" s="422"/>
      <c r="W42" s="422"/>
      <c r="X42" s="422"/>
      <c r="Y42" s="423"/>
      <c r="Z42" s="112"/>
    </row>
    <row r="43" spans="2:26" ht="20.25" customHeight="1">
      <c r="B43" s="416"/>
      <c r="C43" s="416"/>
      <c r="D43" s="416"/>
      <c r="E43" s="220">
        <v>4</v>
      </c>
      <c r="F43" s="220"/>
      <c r="G43" s="220"/>
      <c r="H43" s="421"/>
      <c r="I43" s="422"/>
      <c r="J43" s="422"/>
      <c r="K43" s="422"/>
      <c r="L43" s="422"/>
      <c r="M43" s="422"/>
      <c r="N43" s="422"/>
      <c r="O43" s="422"/>
      <c r="P43" s="423"/>
      <c r="Q43" s="425"/>
      <c r="R43" s="426"/>
      <c r="S43" s="426"/>
      <c r="T43" s="426"/>
      <c r="U43" s="426"/>
      <c r="V43" s="426"/>
      <c r="W43" s="426"/>
      <c r="X43" s="426"/>
      <c r="Y43" s="426"/>
      <c r="Z43" s="112"/>
    </row>
    <row r="44" spans="2:26" ht="20.25" customHeight="1">
      <c r="B44" s="416"/>
      <c r="C44" s="416"/>
      <c r="D44" s="416"/>
      <c r="E44" s="220">
        <v>5</v>
      </c>
      <c r="F44" s="220"/>
      <c r="G44" s="220"/>
      <c r="H44" s="442"/>
      <c r="I44" s="443"/>
      <c r="J44" s="443"/>
      <c r="K44" s="443"/>
      <c r="L44" s="443"/>
      <c r="M44" s="443"/>
      <c r="N44" s="443"/>
      <c r="O44" s="443"/>
      <c r="P44" s="444"/>
      <c r="Q44" s="425"/>
      <c r="R44" s="426"/>
      <c r="S44" s="426"/>
      <c r="T44" s="426"/>
      <c r="U44" s="426"/>
      <c r="V44" s="426"/>
      <c r="W44" s="426"/>
      <c r="X44" s="426"/>
      <c r="Y44" s="426"/>
      <c r="Z44" s="112"/>
    </row>
    <row r="45" spans="2:26" ht="20.25" customHeight="1">
      <c r="B45" s="83"/>
      <c r="C45" s="83"/>
      <c r="D45" s="83"/>
      <c r="E45" s="41"/>
      <c r="F45" s="41"/>
      <c r="G45" s="41"/>
      <c r="H45" s="108"/>
      <c r="I45" s="108"/>
      <c r="J45" s="108"/>
      <c r="K45" s="108"/>
      <c r="L45" s="108"/>
      <c r="M45" s="108"/>
      <c r="N45" s="108"/>
      <c r="O45" s="108"/>
      <c r="P45" s="108"/>
      <c r="Q45" s="109"/>
      <c r="R45" s="110"/>
      <c r="S45" s="110"/>
      <c r="T45" s="110"/>
      <c r="U45" s="110"/>
      <c r="V45" s="110"/>
      <c r="W45" s="110"/>
      <c r="X45" s="110"/>
      <c r="Y45" s="110"/>
      <c r="Z45" s="112"/>
    </row>
    <row r="46" spans="2:26" ht="20.25" customHeight="1">
      <c r="B46" s="416">
        <v>45924</v>
      </c>
      <c r="C46" s="416"/>
      <c r="D46" s="416"/>
      <c r="E46" s="417">
        <v>1</v>
      </c>
      <c r="F46" s="418"/>
      <c r="G46" s="419"/>
      <c r="H46" s="421"/>
      <c r="I46" s="422"/>
      <c r="J46" s="422"/>
      <c r="K46" s="422"/>
      <c r="L46" s="422"/>
      <c r="M46" s="422"/>
      <c r="N46" s="422"/>
      <c r="O46" s="422"/>
      <c r="P46" s="423"/>
      <c r="Q46" s="421"/>
      <c r="R46" s="422"/>
      <c r="S46" s="422"/>
      <c r="T46" s="422"/>
      <c r="U46" s="422"/>
      <c r="V46" s="422"/>
      <c r="W46" s="422"/>
      <c r="X46" s="422"/>
      <c r="Y46" s="423"/>
      <c r="Z46" s="112"/>
    </row>
    <row r="47" spans="2:26" ht="20.25" customHeight="1">
      <c r="B47" s="416"/>
      <c r="C47" s="416"/>
      <c r="D47" s="416"/>
      <c r="E47" s="417">
        <v>2</v>
      </c>
      <c r="F47" s="418"/>
      <c r="G47" s="419"/>
      <c r="H47" s="421"/>
      <c r="I47" s="422"/>
      <c r="J47" s="422"/>
      <c r="K47" s="422"/>
      <c r="L47" s="422"/>
      <c r="M47" s="422"/>
      <c r="N47" s="422"/>
      <c r="O47" s="422"/>
      <c r="P47" s="423"/>
      <c r="Q47" s="421"/>
      <c r="R47" s="422"/>
      <c r="S47" s="422"/>
      <c r="T47" s="422"/>
      <c r="U47" s="422"/>
      <c r="V47" s="422"/>
      <c r="W47" s="422"/>
      <c r="X47" s="422"/>
      <c r="Y47" s="423"/>
      <c r="Z47" s="112"/>
    </row>
    <row r="48" spans="2:26" ht="20.25" customHeight="1">
      <c r="B48" s="416"/>
      <c r="C48" s="416"/>
      <c r="D48" s="416"/>
      <c r="E48" s="417">
        <v>3</v>
      </c>
      <c r="F48" s="418"/>
      <c r="G48" s="419"/>
      <c r="H48" s="264"/>
      <c r="I48" s="265"/>
      <c r="J48" s="265"/>
      <c r="K48" s="265"/>
      <c r="L48" s="265"/>
      <c r="M48" s="265"/>
      <c r="N48" s="265"/>
      <c r="O48" s="265"/>
      <c r="P48" s="266"/>
      <c r="Q48" s="421"/>
      <c r="R48" s="422"/>
      <c r="S48" s="422"/>
      <c r="T48" s="422"/>
      <c r="U48" s="422"/>
      <c r="V48" s="422"/>
      <c r="W48" s="422"/>
      <c r="X48" s="422"/>
      <c r="Y48" s="423"/>
      <c r="Z48" s="112"/>
    </row>
    <row r="49" spans="2:26" ht="20.25" customHeight="1">
      <c r="B49" s="416"/>
      <c r="C49" s="416"/>
      <c r="D49" s="416"/>
      <c r="E49" s="220">
        <v>4</v>
      </c>
      <c r="F49" s="220"/>
      <c r="G49" s="220"/>
      <c r="H49" s="421"/>
      <c r="I49" s="422"/>
      <c r="J49" s="422"/>
      <c r="K49" s="422"/>
      <c r="L49" s="422"/>
      <c r="M49" s="422"/>
      <c r="N49" s="422"/>
      <c r="O49" s="422"/>
      <c r="P49" s="423"/>
      <c r="Q49" s="425"/>
      <c r="R49" s="426"/>
      <c r="S49" s="426"/>
      <c r="T49" s="426"/>
      <c r="U49" s="426"/>
      <c r="V49" s="426"/>
      <c r="W49" s="426"/>
      <c r="X49" s="426"/>
      <c r="Y49" s="426"/>
      <c r="Z49" s="112"/>
    </row>
    <row r="50" spans="2:26" ht="23.25" customHeight="1">
      <c r="B50" s="416"/>
      <c r="C50" s="416"/>
      <c r="D50" s="416"/>
      <c r="E50" s="220">
        <v>5</v>
      </c>
      <c r="F50" s="220"/>
      <c r="G50" s="220"/>
      <c r="H50" s="442"/>
      <c r="I50" s="443"/>
      <c r="J50" s="443"/>
      <c r="K50" s="443"/>
      <c r="L50" s="443"/>
      <c r="M50" s="443"/>
      <c r="N50" s="443"/>
      <c r="O50" s="443"/>
      <c r="P50" s="444"/>
      <c r="Q50" s="425"/>
      <c r="R50" s="426"/>
      <c r="S50" s="426"/>
      <c r="T50" s="426"/>
      <c r="U50" s="426"/>
      <c r="V50" s="426"/>
      <c r="W50" s="426"/>
      <c r="X50" s="426"/>
      <c r="Y50" s="426"/>
      <c r="Z50" s="113"/>
    </row>
    <row r="51" spans="2:26" ht="23.25" customHeight="1">
      <c r="B51" s="416"/>
      <c r="C51" s="416"/>
      <c r="D51" s="416"/>
      <c r="E51" s="220">
        <v>6</v>
      </c>
      <c r="F51" s="220"/>
      <c r="G51" s="220"/>
      <c r="H51" s="424"/>
      <c r="I51" s="422"/>
      <c r="J51" s="422"/>
      <c r="K51" s="422"/>
      <c r="L51" s="422"/>
      <c r="M51" s="422"/>
      <c r="N51" s="422"/>
      <c r="O51" s="422"/>
      <c r="P51" s="423"/>
      <c r="Q51" s="425"/>
      <c r="R51" s="426"/>
      <c r="S51" s="426"/>
      <c r="T51" s="426"/>
      <c r="U51" s="426"/>
      <c r="V51" s="426"/>
      <c r="W51" s="426"/>
      <c r="X51" s="426"/>
      <c r="Y51" s="426"/>
      <c r="Z51" s="113"/>
    </row>
    <row r="52" spans="2:26" ht="23.25" customHeight="1">
      <c r="B52" s="416"/>
      <c r="C52" s="416"/>
      <c r="D52" s="416"/>
      <c r="E52" s="220">
        <v>7</v>
      </c>
      <c r="F52" s="220"/>
      <c r="G52" s="220"/>
      <c r="H52" s="445"/>
      <c r="I52" s="445"/>
      <c r="J52" s="445"/>
      <c r="K52" s="445"/>
      <c r="L52" s="445"/>
      <c r="M52" s="445"/>
      <c r="N52" s="445"/>
      <c r="O52" s="445"/>
      <c r="P52" s="445"/>
      <c r="Q52" s="425"/>
      <c r="R52" s="426"/>
      <c r="S52" s="426"/>
      <c r="T52" s="426"/>
      <c r="U52" s="426"/>
      <c r="V52" s="426"/>
      <c r="W52" s="426"/>
      <c r="X52" s="426"/>
      <c r="Y52" s="426"/>
      <c r="Z52" s="113"/>
    </row>
    <row r="53" spans="2:26" ht="23.25" customHeight="1">
      <c r="B53" s="83"/>
      <c r="C53" s="83"/>
      <c r="D53" s="83"/>
      <c r="E53" s="41"/>
      <c r="F53" s="41"/>
      <c r="G53" s="41"/>
      <c r="H53" s="89"/>
      <c r="I53" s="89"/>
      <c r="J53" s="89"/>
      <c r="K53" s="89"/>
      <c r="L53" s="89"/>
      <c r="M53" s="89"/>
      <c r="N53" s="89"/>
      <c r="O53" s="89"/>
      <c r="P53" s="89"/>
      <c r="Q53" s="106"/>
      <c r="R53" s="89"/>
      <c r="S53" s="89"/>
      <c r="T53" s="89"/>
      <c r="U53" s="89"/>
      <c r="V53" s="89"/>
      <c r="W53" s="89"/>
      <c r="X53" s="89"/>
      <c r="Y53" s="89"/>
      <c r="Z53" s="99"/>
    </row>
    <row r="54" spans="2:26" ht="15" customHeight="1">
      <c r="C54" s="4"/>
      <c r="D54" s="3"/>
      <c r="E54" s="388" t="s">
        <v>7</v>
      </c>
      <c r="F54" s="389"/>
      <c r="G54" s="389"/>
      <c r="H54" s="389"/>
      <c r="I54" s="389"/>
      <c r="J54" s="389"/>
      <c r="K54" s="390"/>
      <c r="L54" s="388" t="s">
        <v>8</v>
      </c>
      <c r="M54" s="389"/>
      <c r="N54" s="389"/>
      <c r="O54" s="389"/>
      <c r="P54" s="389"/>
      <c r="Q54" s="389"/>
      <c r="R54" s="389"/>
      <c r="S54" s="389"/>
      <c r="T54" s="389" t="s">
        <v>9</v>
      </c>
      <c r="U54" s="389"/>
      <c r="V54" s="390"/>
      <c r="W54" s="388" t="s">
        <v>10</v>
      </c>
      <c r="X54" s="389"/>
      <c r="Y54" s="390"/>
    </row>
    <row r="55" spans="2:26" ht="51" customHeight="1">
      <c r="B55" s="391" t="s">
        <v>48</v>
      </c>
      <c r="C55" s="392"/>
      <c r="D55" s="393"/>
      <c r="E55" s="371" t="s">
        <v>129</v>
      </c>
      <c r="F55" s="371"/>
      <c r="G55" s="371"/>
      <c r="H55" s="371"/>
      <c r="I55" s="371"/>
      <c r="J55" s="371"/>
      <c r="K55" s="371"/>
      <c r="L55" s="386" t="s">
        <v>130</v>
      </c>
      <c r="M55" s="386"/>
      <c r="N55" s="386"/>
      <c r="O55" s="386"/>
      <c r="P55" s="386"/>
      <c r="Q55" s="386"/>
      <c r="R55" s="386"/>
      <c r="S55" s="386"/>
      <c r="T55" s="210" t="s">
        <v>134</v>
      </c>
      <c r="U55" s="210"/>
      <c r="V55" s="210"/>
      <c r="W55" s="387">
        <v>46070</v>
      </c>
      <c r="X55" s="387"/>
      <c r="Y55" s="387"/>
    </row>
    <row r="56" spans="2:26" ht="51" customHeight="1">
      <c r="B56" s="391" t="s">
        <v>48</v>
      </c>
      <c r="C56" s="392"/>
      <c r="D56" s="393"/>
      <c r="E56" s="371" t="str">
        <f>P5</f>
        <v>Coordinador de Educación Médica</v>
      </c>
      <c r="F56" s="371"/>
      <c r="G56" s="371"/>
      <c r="H56" s="371"/>
      <c r="I56" s="371"/>
      <c r="J56" s="371"/>
      <c r="K56" s="371"/>
      <c r="L56" s="386" t="str">
        <f>G5</f>
        <v>Daniel Padilla Ramos</v>
      </c>
      <c r="M56" s="386"/>
      <c r="N56" s="386"/>
      <c r="O56" s="386"/>
      <c r="P56" s="386"/>
      <c r="Q56" s="386"/>
      <c r="R56" s="386"/>
      <c r="S56" s="386"/>
      <c r="T56" s="210"/>
      <c r="U56" s="210"/>
      <c r="V56" s="210"/>
      <c r="W56" s="387">
        <v>46070</v>
      </c>
      <c r="X56" s="387"/>
      <c r="Y56" s="387"/>
    </row>
    <row r="57" spans="2:26" ht="65.25" customHeight="1">
      <c r="B57" s="370" t="s">
        <v>14</v>
      </c>
      <c r="C57" s="370"/>
      <c r="D57" s="370"/>
      <c r="E57" s="371" t="s">
        <v>131</v>
      </c>
      <c r="F57" s="371"/>
      <c r="G57" s="371"/>
      <c r="H57" s="371"/>
      <c r="I57" s="371"/>
      <c r="J57" s="371"/>
      <c r="K57" s="371"/>
      <c r="L57" s="335" t="s">
        <v>132</v>
      </c>
      <c r="M57" s="335"/>
      <c r="N57" s="335"/>
      <c r="O57" s="335"/>
      <c r="P57" s="335"/>
      <c r="Q57" s="335"/>
      <c r="R57" s="335"/>
      <c r="S57" s="335"/>
      <c r="T57" s="372"/>
      <c r="U57" s="372"/>
      <c r="V57" s="372"/>
      <c r="W57" s="372"/>
      <c r="X57" s="372"/>
      <c r="Y57" s="372"/>
    </row>
    <row r="63" spans="2:26">
      <c r="C63" s="97" t="s">
        <v>127</v>
      </c>
      <c r="I63" s="12"/>
      <c r="J63" s="96" t="s">
        <v>117</v>
      </c>
      <c r="K63" s="12"/>
      <c r="L63" s="12" t="s">
        <v>118</v>
      </c>
      <c r="M63" s="12"/>
      <c r="N63" s="12"/>
      <c r="X63" s="12" t="s">
        <v>119</v>
      </c>
    </row>
  </sheetData>
  <mergeCells count="151">
    <mergeCell ref="C22:D22"/>
    <mergeCell ref="E22:H22"/>
    <mergeCell ref="I22:O22"/>
    <mergeCell ref="P22:Q22"/>
    <mergeCell ref="R22:V22"/>
    <mergeCell ref="W22:Y22"/>
    <mergeCell ref="E51:G51"/>
    <mergeCell ref="H51:P51"/>
    <mergeCell ref="Q51:Y51"/>
    <mergeCell ref="E49:G49"/>
    <mergeCell ref="H49:P49"/>
    <mergeCell ref="Q49:Y49"/>
    <mergeCell ref="E50:G50"/>
    <mergeCell ref="H50:P50"/>
    <mergeCell ref="Q50:Y50"/>
    <mergeCell ref="B46:D52"/>
    <mergeCell ref="E52:G52"/>
    <mergeCell ref="H52:P52"/>
    <mergeCell ref="Q52:Y52"/>
    <mergeCell ref="E46:G46"/>
    <mergeCell ref="H46:P46"/>
    <mergeCell ref="Q46:Y46"/>
    <mergeCell ref="E47:G47"/>
    <mergeCell ref="H47:P47"/>
    <mergeCell ref="B57:D57"/>
    <mergeCell ref="E57:K57"/>
    <mergeCell ref="L57:S57"/>
    <mergeCell ref="T57:V57"/>
    <mergeCell ref="W57:Y57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B56:D56"/>
    <mergeCell ref="E56:K56"/>
    <mergeCell ref="L56:S56"/>
    <mergeCell ref="T56:V56"/>
    <mergeCell ref="W56:Y56"/>
    <mergeCell ref="Q47:Y47"/>
    <mergeCell ref="E48:G48"/>
    <mergeCell ref="H48:P48"/>
    <mergeCell ref="Q48:Y48"/>
    <mergeCell ref="E43:G43"/>
    <mergeCell ref="H43:P43"/>
    <mergeCell ref="Q43:Y43"/>
    <mergeCell ref="E44:G44"/>
    <mergeCell ref="H44:P44"/>
    <mergeCell ref="Q44:Y44"/>
    <mergeCell ref="B40:D44"/>
    <mergeCell ref="E40:G40"/>
    <mergeCell ref="H40:P40"/>
    <mergeCell ref="Q40:Y40"/>
    <mergeCell ref="E41:G41"/>
    <mergeCell ref="H41:P41"/>
    <mergeCell ref="Q41:Y41"/>
    <mergeCell ref="E42:G42"/>
    <mergeCell ref="H42:P42"/>
    <mergeCell ref="Q42:Y42"/>
    <mergeCell ref="B37:D38"/>
    <mergeCell ref="E37:G37"/>
    <mergeCell ref="H37:P37"/>
    <mergeCell ref="Q37:Y37"/>
    <mergeCell ref="E38:G38"/>
    <mergeCell ref="H38:P38"/>
    <mergeCell ref="Q38:Y38"/>
    <mergeCell ref="C31:F31"/>
    <mergeCell ref="G31:P31"/>
    <mergeCell ref="Q31:S31"/>
    <mergeCell ref="U31:V31"/>
    <mergeCell ref="B34:Y34"/>
    <mergeCell ref="B35:D36"/>
    <mergeCell ref="E35:G36"/>
    <mergeCell ref="H35:Y35"/>
    <mergeCell ref="H36:P36"/>
    <mergeCell ref="Q36:Y36"/>
    <mergeCell ref="T29:V29"/>
    <mergeCell ref="W29:Y29"/>
    <mergeCell ref="C30:E30"/>
    <mergeCell ref="F30:H30"/>
    <mergeCell ref="I30:J30"/>
    <mergeCell ref="K30:S30"/>
    <mergeCell ref="C27:F27"/>
    <mergeCell ref="B28:B29"/>
    <mergeCell ref="C28:H28"/>
    <mergeCell ref="I28:J29"/>
    <mergeCell ref="K28:S29"/>
    <mergeCell ref="C29:E29"/>
    <mergeCell ref="F29:H29"/>
    <mergeCell ref="C24:D24"/>
    <mergeCell ref="E24:H24"/>
    <mergeCell ref="I24:O24"/>
    <mergeCell ref="P24:Q24"/>
    <mergeCell ref="R24:V24"/>
    <mergeCell ref="W24:Y24"/>
    <mergeCell ref="C20:D20"/>
    <mergeCell ref="E20:H20"/>
    <mergeCell ref="I20:O20"/>
    <mergeCell ref="P20:Q20"/>
    <mergeCell ref="R20:V20"/>
    <mergeCell ref="W20:Y20"/>
    <mergeCell ref="C21:D21"/>
    <mergeCell ref="E21:H21"/>
    <mergeCell ref="I21:O21"/>
    <mergeCell ref="P21:Q21"/>
    <mergeCell ref="R21:V21"/>
    <mergeCell ref="W21:Y21"/>
    <mergeCell ref="C23:D23"/>
    <mergeCell ref="E23:H23"/>
    <mergeCell ref="I23:O23"/>
    <mergeCell ref="P23:Q23"/>
    <mergeCell ref="R23:V23"/>
    <mergeCell ref="W23:Y23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1"/>
  <sheetViews>
    <sheetView showGridLines="0" view="pageBreakPreview" zoomScale="89" zoomScaleNormal="89" zoomScaleSheetLayoutView="89" zoomScalePageLayoutView="85" workbookViewId="0">
      <selection activeCell="X5" sqref="X5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172</v>
      </c>
      <c r="Y4" s="348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</row>
    <row r="8" spans="2:30" s="12" customFormat="1" ht="64.5" customHeight="1">
      <c r="B8" s="71">
        <v>1</v>
      </c>
      <c r="C8" s="326" t="s">
        <v>175</v>
      </c>
      <c r="D8" s="327"/>
      <c r="E8" s="328" t="s">
        <v>140</v>
      </c>
      <c r="F8" s="328"/>
      <c r="G8" s="411" t="s">
        <v>173</v>
      </c>
      <c r="H8" s="412"/>
      <c r="I8" s="412"/>
      <c r="J8" s="413"/>
      <c r="K8" s="351" t="s">
        <v>174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2:30" s="12" customFormat="1" ht="49.5" hidden="1" customHeight="1">
      <c r="C12" s="68"/>
      <c r="D12" s="11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</row>
    <row r="13" spans="2:30" s="12" customFormat="1" ht="10.5" hidden="1" customHeight="1">
      <c r="C13" s="68"/>
      <c r="D13" s="26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</row>
    <row r="20" spans="2:26" s="12" customFormat="1" ht="21.95" customHeight="1">
      <c r="B20" s="72">
        <v>1</v>
      </c>
      <c r="C20" s="354">
        <v>46219</v>
      </c>
      <c r="D20" s="355"/>
      <c r="E20" s="354" t="s">
        <v>147</v>
      </c>
      <c r="F20" s="354"/>
      <c r="G20" s="354"/>
      <c r="H20" s="354"/>
      <c r="I20" s="356" t="s">
        <v>141</v>
      </c>
      <c r="J20" s="356"/>
      <c r="K20" s="356"/>
      <c r="L20" s="356"/>
      <c r="M20" s="356"/>
      <c r="N20" s="356"/>
      <c r="O20" s="356"/>
      <c r="P20" s="357">
        <v>0.625</v>
      </c>
      <c r="Q20" s="356"/>
      <c r="R20" s="356" t="s">
        <v>176</v>
      </c>
      <c r="S20" s="356"/>
      <c r="T20" s="356"/>
      <c r="U20" s="356"/>
      <c r="V20" s="356"/>
      <c r="W20" s="357">
        <v>0.79166666666666663</v>
      </c>
      <c r="X20" s="357"/>
      <c r="Y20" s="357"/>
      <c r="Z20" s="98"/>
    </row>
    <row r="21" spans="2:26" s="12" customFormat="1" ht="21.95" customHeight="1">
      <c r="B21" s="72">
        <v>2</v>
      </c>
      <c r="C21" s="354">
        <v>46220</v>
      </c>
      <c r="D21" s="355"/>
      <c r="E21" s="354" t="s">
        <v>147</v>
      </c>
      <c r="F21" s="354"/>
      <c r="G21" s="354"/>
      <c r="H21" s="354"/>
      <c r="I21" s="356" t="s">
        <v>176</v>
      </c>
      <c r="J21" s="356"/>
      <c r="K21" s="356"/>
      <c r="L21" s="356"/>
      <c r="M21" s="356"/>
      <c r="N21" s="356"/>
      <c r="O21" s="356"/>
      <c r="P21" s="357">
        <v>0.625</v>
      </c>
      <c r="Q21" s="356"/>
      <c r="R21" s="356" t="s">
        <v>151</v>
      </c>
      <c r="S21" s="356"/>
      <c r="T21" s="356"/>
      <c r="U21" s="356"/>
      <c r="V21" s="356"/>
      <c r="W21" s="357">
        <v>0.79166666666666663</v>
      </c>
      <c r="X21" s="357"/>
      <c r="Y21" s="357"/>
      <c r="Z21" s="114"/>
    </row>
    <row r="22" spans="2:26" s="12" customFormat="1" ht="21.75" customHeight="1">
      <c r="C22" s="358"/>
      <c r="D22" s="358"/>
      <c r="E22" s="359"/>
      <c r="F22" s="359"/>
      <c r="G22" s="359"/>
      <c r="H22" s="359"/>
      <c r="I22" s="360"/>
      <c r="J22" s="360"/>
      <c r="K22" s="360"/>
      <c r="L22" s="360"/>
      <c r="M22" s="360"/>
      <c r="N22" s="360"/>
      <c r="O22" s="360"/>
      <c r="P22" s="258"/>
      <c r="Q22" s="258"/>
      <c r="R22" s="258"/>
      <c r="S22" s="258"/>
      <c r="T22" s="258"/>
      <c r="U22" s="258"/>
      <c r="V22" s="258"/>
      <c r="W22" s="258"/>
      <c r="X22" s="258"/>
      <c r="Y22" s="258"/>
    </row>
    <row r="23" spans="2:26" s="12" customFormat="1" ht="21.75" customHeight="1">
      <c r="C23" s="13"/>
      <c r="D23" s="14"/>
      <c r="E23" s="15"/>
      <c r="F23" s="87"/>
      <c r="G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2:26" s="12" customFormat="1" ht="23.25" customHeight="1">
      <c r="B24" s="54" t="s">
        <v>72</v>
      </c>
      <c r="C24" s="73"/>
      <c r="D24" s="74"/>
      <c r="E24" s="75"/>
      <c r="F24" s="75"/>
      <c r="G24" s="76" t="s">
        <v>73</v>
      </c>
      <c r="H24" s="48"/>
      <c r="I24" s="64" t="s">
        <v>137</v>
      </c>
      <c r="J24" s="48"/>
      <c r="K24" s="77"/>
      <c r="L24" s="77"/>
      <c r="N24" s="77" t="s">
        <v>64</v>
      </c>
      <c r="O24" s="77"/>
      <c r="P24" s="72"/>
      <c r="Q24" s="77"/>
      <c r="R24" s="77"/>
      <c r="S24" s="77"/>
      <c r="T24" s="88"/>
      <c r="U24" s="89"/>
      <c r="V24" s="77"/>
      <c r="W24" s="77"/>
      <c r="Y24" s="17"/>
    </row>
    <row r="25" spans="2:26" s="12" customFormat="1" ht="23.25" customHeight="1">
      <c r="C25" s="368"/>
      <c r="D25" s="368"/>
      <c r="E25" s="368"/>
      <c r="F25" s="368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395" t="s">
        <v>64</v>
      </c>
      <c r="C26" s="397" t="s">
        <v>65</v>
      </c>
      <c r="D26" s="398"/>
      <c r="E26" s="398"/>
      <c r="F26" s="398"/>
      <c r="G26" s="398"/>
      <c r="H26" s="398"/>
      <c r="I26" s="399" t="s">
        <v>86</v>
      </c>
      <c r="J26" s="400"/>
      <c r="K26" s="403" t="s">
        <v>109</v>
      </c>
      <c r="L26" s="404"/>
      <c r="M26" s="404"/>
      <c r="N26" s="404"/>
      <c r="O26" s="404"/>
      <c r="P26" s="404"/>
      <c r="Q26" s="404"/>
      <c r="R26" s="404"/>
      <c r="S26" s="405"/>
      <c r="T26" s="17"/>
      <c r="U26" s="17"/>
      <c r="V26" s="17"/>
      <c r="W26" s="17"/>
      <c r="X26" s="17"/>
      <c r="Y26" s="17"/>
    </row>
    <row r="27" spans="2:26" s="12" customFormat="1" ht="20.25" customHeight="1">
      <c r="B27" s="396"/>
      <c r="C27" s="329" t="s">
        <v>110</v>
      </c>
      <c r="D27" s="409"/>
      <c r="E27" s="409"/>
      <c r="F27" s="329" t="s">
        <v>108</v>
      </c>
      <c r="G27" s="409"/>
      <c r="H27" s="330"/>
      <c r="I27" s="401"/>
      <c r="J27" s="402"/>
      <c r="K27" s="406"/>
      <c r="L27" s="407"/>
      <c r="M27" s="407"/>
      <c r="N27" s="407"/>
      <c r="O27" s="407"/>
      <c r="P27" s="407"/>
      <c r="Q27" s="407"/>
      <c r="R27" s="407"/>
      <c r="S27" s="408"/>
      <c r="T27" s="369"/>
      <c r="U27" s="369"/>
      <c r="V27" s="369"/>
      <c r="W27" s="369"/>
      <c r="X27" s="369"/>
      <c r="Y27" s="369"/>
    </row>
    <row r="28" spans="2:26" s="12" customFormat="1" ht="20.25" customHeight="1">
      <c r="B28" s="64">
        <v>1</v>
      </c>
      <c r="C28" s="333">
        <v>46219</v>
      </c>
      <c r="D28" s="334"/>
      <c r="E28" s="361"/>
      <c r="F28" s="333">
        <v>46220</v>
      </c>
      <c r="G28" s="334"/>
      <c r="H28" s="361"/>
      <c r="I28" s="362">
        <f>F28-C28</f>
        <v>1</v>
      </c>
      <c r="J28" s="363"/>
      <c r="K28" s="362" t="s">
        <v>176</v>
      </c>
      <c r="L28" s="364"/>
      <c r="M28" s="364"/>
      <c r="N28" s="364"/>
      <c r="O28" s="364"/>
      <c r="P28" s="364"/>
      <c r="Q28" s="364"/>
      <c r="R28" s="364"/>
      <c r="S28" s="363"/>
      <c r="T28" s="89"/>
      <c r="U28" s="89"/>
      <c r="V28" s="89"/>
      <c r="W28" s="89"/>
      <c r="X28" s="89"/>
      <c r="Y28" s="89"/>
    </row>
    <row r="29" spans="2:26" s="12" customFormat="1" ht="23.25" customHeight="1">
      <c r="C29" s="358"/>
      <c r="D29" s="358"/>
      <c r="E29" s="358"/>
      <c r="F29" s="358"/>
      <c r="G29" s="373"/>
      <c r="H29" s="373"/>
      <c r="I29" s="373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51"/>
      <c r="U29" s="373"/>
      <c r="V29" s="373"/>
      <c r="W29" s="17"/>
      <c r="X29" s="17"/>
      <c r="Y29" s="17"/>
    </row>
    <row r="30" spans="2:26" ht="18" customHeight="1"/>
    <row r="31" spans="2:26" ht="18" customHeight="1"/>
    <row r="32" spans="2:26" ht="14.25" customHeight="1">
      <c r="B32" s="374" t="s">
        <v>74</v>
      </c>
      <c r="C32" s="375"/>
      <c r="D32" s="375"/>
      <c r="E32" s="375"/>
      <c r="F32" s="375"/>
      <c r="G32" s="375"/>
      <c r="H32" s="375"/>
      <c r="I32" s="375"/>
      <c r="J32" s="375"/>
      <c r="K32" s="375"/>
      <c r="L32" s="375"/>
      <c r="M32" s="375"/>
      <c r="N32" s="375"/>
      <c r="O32" s="375"/>
      <c r="P32" s="375"/>
      <c r="Q32" s="375"/>
      <c r="R32" s="375"/>
      <c r="S32" s="375"/>
      <c r="T32" s="375"/>
      <c r="U32" s="375"/>
      <c r="V32" s="375"/>
      <c r="W32" s="375"/>
      <c r="X32" s="375"/>
      <c r="Y32" s="376"/>
    </row>
    <row r="33" spans="2:26" ht="24.95" customHeight="1">
      <c r="B33" s="377" t="s">
        <v>65</v>
      </c>
      <c r="C33" s="378"/>
      <c r="D33" s="379"/>
      <c r="E33" s="377" t="s">
        <v>75</v>
      </c>
      <c r="F33" s="378"/>
      <c r="G33" s="379"/>
      <c r="H33" s="383" t="s">
        <v>76</v>
      </c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5"/>
    </row>
    <row r="34" spans="2:26" ht="24.95" customHeight="1">
      <c r="B34" s="380"/>
      <c r="C34" s="381"/>
      <c r="D34" s="382"/>
      <c r="E34" s="380"/>
      <c r="F34" s="381"/>
      <c r="G34" s="382"/>
      <c r="H34" s="383" t="s">
        <v>61</v>
      </c>
      <c r="I34" s="384"/>
      <c r="J34" s="384"/>
      <c r="K34" s="384"/>
      <c r="L34" s="384"/>
      <c r="M34" s="384"/>
      <c r="N34" s="384"/>
      <c r="O34" s="384"/>
      <c r="P34" s="384"/>
      <c r="Q34" s="384" t="s">
        <v>63</v>
      </c>
      <c r="R34" s="384"/>
      <c r="S34" s="384"/>
      <c r="T34" s="384"/>
      <c r="U34" s="384"/>
      <c r="V34" s="384"/>
      <c r="W34" s="384"/>
      <c r="X34" s="384"/>
      <c r="Y34" s="385"/>
      <c r="Z34" s="111"/>
    </row>
    <row r="35" spans="2:26" ht="20.25" customHeight="1">
      <c r="B35" s="436">
        <f>C20</f>
        <v>46219</v>
      </c>
      <c r="C35" s="437"/>
      <c r="D35" s="438"/>
      <c r="E35" s="220">
        <v>1</v>
      </c>
      <c r="F35" s="220"/>
      <c r="G35" s="220"/>
      <c r="H35" s="421"/>
      <c r="I35" s="422"/>
      <c r="J35" s="422"/>
      <c r="K35" s="422"/>
      <c r="L35" s="422"/>
      <c r="M35" s="422"/>
      <c r="N35" s="422"/>
      <c r="O35" s="422"/>
      <c r="P35" s="423"/>
      <c r="Q35" s="421"/>
      <c r="R35" s="422"/>
      <c r="S35" s="422"/>
      <c r="T35" s="422"/>
      <c r="U35" s="422"/>
      <c r="V35" s="422"/>
      <c r="W35" s="422"/>
      <c r="X35" s="422"/>
      <c r="Y35" s="423"/>
      <c r="Z35" s="112"/>
    </row>
    <row r="36" spans="2:26" ht="20.25" customHeight="1">
      <c r="B36" s="439"/>
      <c r="C36" s="440"/>
      <c r="D36" s="441"/>
      <c r="E36" s="417">
        <v>2</v>
      </c>
      <c r="F36" s="418"/>
      <c r="G36" s="419"/>
      <c r="H36" s="421"/>
      <c r="I36" s="422"/>
      <c r="J36" s="422"/>
      <c r="K36" s="422"/>
      <c r="L36" s="422"/>
      <c r="M36" s="422"/>
      <c r="N36" s="422"/>
      <c r="O36" s="422"/>
      <c r="P36" s="423"/>
      <c r="Q36" s="421"/>
      <c r="R36" s="422"/>
      <c r="S36" s="422"/>
      <c r="T36" s="422"/>
      <c r="U36" s="422"/>
      <c r="V36" s="422"/>
      <c r="W36" s="422"/>
      <c r="X36" s="422"/>
      <c r="Y36" s="423"/>
      <c r="Z36" s="112"/>
    </row>
    <row r="37" spans="2:26" ht="18.95" customHeight="1">
      <c r="B37" s="65"/>
      <c r="C37" s="65"/>
      <c r="D37" s="65"/>
      <c r="E37" s="42"/>
      <c r="F37" s="42"/>
      <c r="G37" s="42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4"/>
      <c r="W37" s="104"/>
      <c r="X37" s="104"/>
      <c r="Y37" s="104"/>
      <c r="Z37" s="112"/>
    </row>
    <row r="38" spans="2:26" ht="18.95" customHeight="1">
      <c r="B38" s="416">
        <f>B35+1</f>
        <v>46220</v>
      </c>
      <c r="C38" s="416"/>
      <c r="D38" s="416"/>
      <c r="E38" s="417">
        <v>1</v>
      </c>
      <c r="F38" s="418"/>
      <c r="G38" s="419"/>
      <c r="H38" s="421"/>
      <c r="I38" s="422"/>
      <c r="J38" s="422"/>
      <c r="K38" s="422"/>
      <c r="L38" s="422"/>
      <c r="M38" s="422"/>
      <c r="N38" s="422"/>
      <c r="O38" s="422"/>
      <c r="P38" s="423"/>
      <c r="Q38" s="421"/>
      <c r="R38" s="422"/>
      <c r="S38" s="422"/>
      <c r="T38" s="422"/>
      <c r="U38" s="422"/>
      <c r="V38" s="422"/>
      <c r="W38" s="422"/>
      <c r="X38" s="422"/>
      <c r="Y38" s="423"/>
      <c r="Z38" s="112"/>
    </row>
    <row r="39" spans="2:26" ht="18.95" customHeight="1">
      <c r="B39" s="416"/>
      <c r="C39" s="416"/>
      <c r="D39" s="416"/>
      <c r="E39" s="417">
        <v>2</v>
      </c>
      <c r="F39" s="418"/>
      <c r="G39" s="419"/>
      <c r="H39" s="421"/>
      <c r="I39" s="422"/>
      <c r="J39" s="422"/>
      <c r="K39" s="422"/>
      <c r="L39" s="422"/>
      <c r="M39" s="422"/>
      <c r="N39" s="422"/>
      <c r="O39" s="422"/>
      <c r="P39" s="423"/>
      <c r="Q39" s="421"/>
      <c r="R39" s="422"/>
      <c r="S39" s="422"/>
      <c r="T39" s="422"/>
      <c r="U39" s="422"/>
      <c r="V39" s="422"/>
      <c r="W39" s="422"/>
      <c r="X39" s="422"/>
      <c r="Y39" s="423"/>
      <c r="Z39" s="112"/>
    </row>
    <row r="40" spans="2:26" ht="20.25" customHeight="1">
      <c r="B40" s="416"/>
      <c r="C40" s="416"/>
      <c r="D40" s="416"/>
      <c r="E40" s="417">
        <v>3</v>
      </c>
      <c r="F40" s="418"/>
      <c r="G40" s="419"/>
      <c r="H40" s="421"/>
      <c r="I40" s="422"/>
      <c r="J40" s="422"/>
      <c r="K40" s="422"/>
      <c r="L40" s="422"/>
      <c r="M40" s="422"/>
      <c r="N40" s="422"/>
      <c r="O40" s="422"/>
      <c r="P40" s="423"/>
      <c r="Q40" s="421"/>
      <c r="R40" s="422"/>
      <c r="S40" s="422"/>
      <c r="T40" s="422"/>
      <c r="U40" s="422"/>
      <c r="V40" s="422"/>
      <c r="W40" s="422"/>
      <c r="X40" s="422"/>
      <c r="Y40" s="423"/>
      <c r="Z40" s="112"/>
    </row>
    <row r="41" spans="2:26" ht="20.25" customHeight="1">
      <c r="B41" s="416"/>
      <c r="C41" s="416"/>
      <c r="D41" s="416"/>
      <c r="E41" s="220">
        <v>4</v>
      </c>
      <c r="F41" s="220"/>
      <c r="G41" s="220"/>
      <c r="H41" s="421"/>
      <c r="I41" s="422"/>
      <c r="J41" s="422"/>
      <c r="K41" s="422"/>
      <c r="L41" s="422"/>
      <c r="M41" s="422"/>
      <c r="N41" s="422"/>
      <c r="O41" s="422"/>
      <c r="P41" s="423"/>
      <c r="Q41" s="425"/>
      <c r="R41" s="426"/>
      <c r="S41" s="426"/>
      <c r="T41" s="426"/>
      <c r="U41" s="426"/>
      <c r="V41" s="426"/>
      <c r="W41" s="426"/>
      <c r="X41" s="426"/>
      <c r="Y41" s="426"/>
      <c r="Z41" s="112"/>
    </row>
    <row r="42" spans="2:26" ht="20.25" customHeight="1">
      <c r="B42" s="416"/>
      <c r="C42" s="416"/>
      <c r="D42" s="416"/>
      <c r="E42" s="220">
        <v>5</v>
      </c>
      <c r="F42" s="220"/>
      <c r="G42" s="220"/>
      <c r="H42" s="442"/>
      <c r="I42" s="443"/>
      <c r="J42" s="443"/>
      <c r="K42" s="443"/>
      <c r="L42" s="443"/>
      <c r="M42" s="443"/>
      <c r="N42" s="443"/>
      <c r="O42" s="443"/>
      <c r="P42" s="444"/>
      <c r="Q42" s="425"/>
      <c r="R42" s="426"/>
      <c r="S42" s="426"/>
      <c r="T42" s="426"/>
      <c r="U42" s="426"/>
      <c r="V42" s="426"/>
      <c r="W42" s="426"/>
      <c r="X42" s="426"/>
      <c r="Y42" s="426"/>
      <c r="Z42" s="112"/>
    </row>
    <row r="43" spans="2:26" ht="20.25" customHeight="1">
      <c r="B43" s="83"/>
      <c r="C43" s="83"/>
      <c r="D43" s="83"/>
      <c r="E43" s="41"/>
      <c r="F43" s="41"/>
      <c r="G43" s="41"/>
      <c r="H43" s="108"/>
      <c r="I43" s="108"/>
      <c r="J43" s="108"/>
      <c r="K43" s="108"/>
      <c r="L43" s="108"/>
      <c r="M43" s="108"/>
      <c r="N43" s="108"/>
      <c r="O43" s="108"/>
      <c r="P43" s="108"/>
      <c r="Q43" s="109"/>
      <c r="R43" s="110"/>
      <c r="S43" s="110"/>
      <c r="T43" s="110"/>
      <c r="U43" s="110"/>
      <c r="V43" s="110"/>
      <c r="W43" s="110"/>
      <c r="X43" s="110"/>
      <c r="Y43" s="110"/>
      <c r="Z43" s="112"/>
    </row>
    <row r="44" spans="2:26" ht="20.25" customHeight="1">
      <c r="B44" s="416">
        <v>45924</v>
      </c>
      <c r="C44" s="416"/>
      <c r="D44" s="416"/>
      <c r="E44" s="417">
        <v>1</v>
      </c>
      <c r="F44" s="418"/>
      <c r="G44" s="419"/>
      <c r="H44" s="421"/>
      <c r="I44" s="422"/>
      <c r="J44" s="422"/>
      <c r="K44" s="422"/>
      <c r="L44" s="422"/>
      <c r="M44" s="422"/>
      <c r="N44" s="422"/>
      <c r="O44" s="422"/>
      <c r="P44" s="423"/>
      <c r="Q44" s="421"/>
      <c r="R44" s="422"/>
      <c r="S44" s="422"/>
      <c r="T44" s="422"/>
      <c r="U44" s="422"/>
      <c r="V44" s="422"/>
      <c r="W44" s="422"/>
      <c r="X44" s="422"/>
      <c r="Y44" s="423"/>
      <c r="Z44" s="112"/>
    </row>
    <row r="45" spans="2:26" ht="20.25" customHeight="1">
      <c r="B45" s="416"/>
      <c r="C45" s="416"/>
      <c r="D45" s="416"/>
      <c r="E45" s="417">
        <v>2</v>
      </c>
      <c r="F45" s="418"/>
      <c r="G45" s="419"/>
      <c r="H45" s="421"/>
      <c r="I45" s="422"/>
      <c r="J45" s="422"/>
      <c r="K45" s="422"/>
      <c r="L45" s="422"/>
      <c r="M45" s="422"/>
      <c r="N45" s="422"/>
      <c r="O45" s="422"/>
      <c r="P45" s="423"/>
      <c r="Q45" s="421"/>
      <c r="R45" s="422"/>
      <c r="S45" s="422"/>
      <c r="T45" s="422"/>
      <c r="U45" s="422"/>
      <c r="V45" s="422"/>
      <c r="W45" s="422"/>
      <c r="X45" s="422"/>
      <c r="Y45" s="423"/>
      <c r="Z45" s="112"/>
    </row>
    <row r="46" spans="2:26" ht="20.25" customHeight="1">
      <c r="B46" s="416"/>
      <c r="C46" s="416"/>
      <c r="D46" s="416"/>
      <c r="E46" s="417">
        <v>3</v>
      </c>
      <c r="F46" s="418"/>
      <c r="G46" s="419"/>
      <c r="H46" s="264"/>
      <c r="I46" s="265"/>
      <c r="J46" s="265"/>
      <c r="K46" s="265"/>
      <c r="L46" s="265"/>
      <c r="M46" s="265"/>
      <c r="N46" s="265"/>
      <c r="O46" s="265"/>
      <c r="P46" s="266"/>
      <c r="Q46" s="421"/>
      <c r="R46" s="422"/>
      <c r="S46" s="422"/>
      <c r="T46" s="422"/>
      <c r="U46" s="422"/>
      <c r="V46" s="422"/>
      <c r="W46" s="422"/>
      <c r="X46" s="422"/>
      <c r="Y46" s="423"/>
      <c r="Z46" s="112"/>
    </row>
    <row r="47" spans="2:26" ht="20.25" customHeight="1">
      <c r="B47" s="416"/>
      <c r="C47" s="416"/>
      <c r="D47" s="416"/>
      <c r="E47" s="220">
        <v>4</v>
      </c>
      <c r="F47" s="220"/>
      <c r="G47" s="220"/>
      <c r="H47" s="421"/>
      <c r="I47" s="422"/>
      <c r="J47" s="422"/>
      <c r="K47" s="422"/>
      <c r="L47" s="422"/>
      <c r="M47" s="422"/>
      <c r="N47" s="422"/>
      <c r="O47" s="422"/>
      <c r="P47" s="423"/>
      <c r="Q47" s="425"/>
      <c r="R47" s="426"/>
      <c r="S47" s="426"/>
      <c r="T47" s="426"/>
      <c r="U47" s="426"/>
      <c r="V47" s="426"/>
      <c r="W47" s="426"/>
      <c r="X47" s="426"/>
      <c r="Y47" s="426"/>
      <c r="Z47" s="112"/>
    </row>
    <row r="48" spans="2:26" ht="23.25" customHeight="1">
      <c r="B48" s="416"/>
      <c r="C48" s="416"/>
      <c r="D48" s="416"/>
      <c r="E48" s="220">
        <v>5</v>
      </c>
      <c r="F48" s="220"/>
      <c r="G48" s="220"/>
      <c r="H48" s="442"/>
      <c r="I48" s="443"/>
      <c r="J48" s="443"/>
      <c r="K48" s="443"/>
      <c r="L48" s="443"/>
      <c r="M48" s="443"/>
      <c r="N48" s="443"/>
      <c r="O48" s="443"/>
      <c r="P48" s="444"/>
      <c r="Q48" s="425"/>
      <c r="R48" s="426"/>
      <c r="S48" s="426"/>
      <c r="T48" s="426"/>
      <c r="U48" s="426"/>
      <c r="V48" s="426"/>
      <c r="W48" s="426"/>
      <c r="X48" s="426"/>
      <c r="Y48" s="426"/>
      <c r="Z48" s="113"/>
    </row>
    <row r="49" spans="2:26" ht="23.25" customHeight="1">
      <c r="B49" s="416"/>
      <c r="C49" s="416"/>
      <c r="D49" s="416"/>
      <c r="E49" s="220">
        <v>6</v>
      </c>
      <c r="F49" s="220"/>
      <c r="G49" s="220"/>
      <c r="H49" s="424"/>
      <c r="I49" s="422"/>
      <c r="J49" s="422"/>
      <c r="K49" s="422"/>
      <c r="L49" s="422"/>
      <c r="M49" s="422"/>
      <c r="N49" s="422"/>
      <c r="O49" s="422"/>
      <c r="P49" s="423"/>
      <c r="Q49" s="425"/>
      <c r="R49" s="426"/>
      <c r="S49" s="426"/>
      <c r="T49" s="426"/>
      <c r="U49" s="426"/>
      <c r="V49" s="426"/>
      <c r="W49" s="426"/>
      <c r="X49" s="426"/>
      <c r="Y49" s="426"/>
      <c r="Z49" s="113"/>
    </row>
    <row r="50" spans="2:26" ht="23.25" customHeight="1">
      <c r="B50" s="416"/>
      <c r="C50" s="416"/>
      <c r="D50" s="416"/>
      <c r="E50" s="220">
        <v>7</v>
      </c>
      <c r="F50" s="220"/>
      <c r="G50" s="220"/>
      <c r="H50" s="445"/>
      <c r="I50" s="445"/>
      <c r="J50" s="445"/>
      <c r="K50" s="445"/>
      <c r="L50" s="445"/>
      <c r="M50" s="445"/>
      <c r="N50" s="445"/>
      <c r="O50" s="445"/>
      <c r="P50" s="445"/>
      <c r="Q50" s="425"/>
      <c r="R50" s="426"/>
      <c r="S50" s="426"/>
      <c r="T50" s="426"/>
      <c r="U50" s="426"/>
      <c r="V50" s="426"/>
      <c r="W50" s="426"/>
      <c r="X50" s="426"/>
      <c r="Y50" s="426"/>
      <c r="Z50" s="113"/>
    </row>
    <row r="51" spans="2:26" ht="23.25" customHeight="1">
      <c r="B51" s="83"/>
      <c r="C51" s="83"/>
      <c r="D51" s="83"/>
      <c r="E51" s="41"/>
      <c r="F51" s="41"/>
      <c r="G51" s="41"/>
      <c r="H51" s="89"/>
      <c r="I51" s="89"/>
      <c r="J51" s="89"/>
      <c r="K51" s="89"/>
      <c r="L51" s="89"/>
      <c r="M51" s="89"/>
      <c r="N51" s="89"/>
      <c r="O51" s="89"/>
      <c r="P51" s="89"/>
      <c r="Q51" s="106"/>
      <c r="R51" s="89"/>
      <c r="S51" s="89"/>
      <c r="T51" s="89"/>
      <c r="U51" s="89"/>
      <c r="V51" s="89"/>
      <c r="W51" s="89"/>
      <c r="X51" s="89"/>
      <c r="Y51" s="89"/>
      <c r="Z51" s="99"/>
    </row>
    <row r="52" spans="2:26" ht="15" customHeight="1">
      <c r="C52" s="4"/>
      <c r="D52" s="3"/>
      <c r="E52" s="388" t="s">
        <v>7</v>
      </c>
      <c r="F52" s="389"/>
      <c r="G52" s="389"/>
      <c r="H52" s="389"/>
      <c r="I52" s="389"/>
      <c r="J52" s="389"/>
      <c r="K52" s="390"/>
      <c r="L52" s="388" t="s">
        <v>8</v>
      </c>
      <c r="M52" s="389"/>
      <c r="N52" s="389"/>
      <c r="O52" s="389"/>
      <c r="P52" s="389"/>
      <c r="Q52" s="389"/>
      <c r="R52" s="389"/>
      <c r="S52" s="389"/>
      <c r="T52" s="389" t="s">
        <v>9</v>
      </c>
      <c r="U52" s="389"/>
      <c r="V52" s="390"/>
      <c r="W52" s="388" t="s">
        <v>10</v>
      </c>
      <c r="X52" s="389"/>
      <c r="Y52" s="390"/>
    </row>
    <row r="53" spans="2:26" ht="51" customHeight="1">
      <c r="B53" s="391" t="s">
        <v>48</v>
      </c>
      <c r="C53" s="392"/>
      <c r="D53" s="393"/>
      <c r="E53" s="371" t="s">
        <v>129</v>
      </c>
      <c r="F53" s="371"/>
      <c r="G53" s="371"/>
      <c r="H53" s="371"/>
      <c r="I53" s="371"/>
      <c r="J53" s="371"/>
      <c r="K53" s="371"/>
      <c r="L53" s="386" t="s">
        <v>130</v>
      </c>
      <c r="M53" s="386"/>
      <c r="N53" s="386"/>
      <c r="O53" s="386"/>
      <c r="P53" s="386"/>
      <c r="Q53" s="386"/>
      <c r="R53" s="386"/>
      <c r="S53" s="386"/>
      <c r="T53" s="210" t="s">
        <v>134</v>
      </c>
      <c r="U53" s="210"/>
      <c r="V53" s="210"/>
      <c r="W53" s="387">
        <v>46189</v>
      </c>
      <c r="X53" s="387"/>
      <c r="Y53" s="387"/>
    </row>
    <row r="54" spans="2:26" ht="51" customHeight="1">
      <c r="B54" s="391" t="s">
        <v>48</v>
      </c>
      <c r="C54" s="392"/>
      <c r="D54" s="393"/>
      <c r="E54" s="371" t="str">
        <f>P5</f>
        <v>Coordinador de Educación Médica</v>
      </c>
      <c r="F54" s="371"/>
      <c r="G54" s="371"/>
      <c r="H54" s="371"/>
      <c r="I54" s="371"/>
      <c r="J54" s="371"/>
      <c r="K54" s="371"/>
      <c r="L54" s="386" t="str">
        <f>G5</f>
        <v>Daniel Padilla Ramos</v>
      </c>
      <c r="M54" s="386"/>
      <c r="N54" s="386"/>
      <c r="O54" s="386"/>
      <c r="P54" s="386"/>
      <c r="Q54" s="386"/>
      <c r="R54" s="386"/>
      <c r="S54" s="386"/>
      <c r="T54" s="210"/>
      <c r="U54" s="210"/>
      <c r="V54" s="210"/>
      <c r="W54" s="387">
        <v>46189</v>
      </c>
      <c r="X54" s="387"/>
      <c r="Y54" s="387"/>
    </row>
    <row r="55" spans="2:26" ht="65.25" customHeight="1">
      <c r="B55" s="370" t="s">
        <v>14</v>
      </c>
      <c r="C55" s="370"/>
      <c r="D55" s="370"/>
      <c r="E55" s="371" t="s">
        <v>131</v>
      </c>
      <c r="F55" s="371"/>
      <c r="G55" s="371"/>
      <c r="H55" s="371"/>
      <c r="I55" s="371"/>
      <c r="J55" s="371"/>
      <c r="K55" s="371"/>
      <c r="L55" s="335" t="s">
        <v>132</v>
      </c>
      <c r="M55" s="335"/>
      <c r="N55" s="335"/>
      <c r="O55" s="335"/>
      <c r="P55" s="335"/>
      <c r="Q55" s="335"/>
      <c r="R55" s="335"/>
      <c r="S55" s="335"/>
      <c r="T55" s="372"/>
      <c r="U55" s="372"/>
      <c r="V55" s="372"/>
      <c r="W55" s="372"/>
      <c r="X55" s="372"/>
      <c r="Y55" s="372"/>
    </row>
    <row r="61" spans="2:26">
      <c r="C61" s="97" t="s">
        <v>127</v>
      </c>
      <c r="I61" s="12"/>
      <c r="J61" s="96" t="s">
        <v>117</v>
      </c>
      <c r="K61" s="12"/>
      <c r="L61" s="12" t="s">
        <v>118</v>
      </c>
      <c r="M61" s="12"/>
      <c r="N61" s="12"/>
      <c r="X61" s="12" t="s">
        <v>119</v>
      </c>
    </row>
  </sheetData>
  <mergeCells count="139">
    <mergeCell ref="Q49:Y49"/>
    <mergeCell ref="E50:G50"/>
    <mergeCell ref="H50:P50"/>
    <mergeCell ref="Q50:Y50"/>
    <mergeCell ref="B44:D50"/>
    <mergeCell ref="E45:G45"/>
    <mergeCell ref="H45:P45"/>
    <mergeCell ref="Q45:Y45"/>
    <mergeCell ref="E46:G46"/>
    <mergeCell ref="H46:P46"/>
    <mergeCell ref="Q46:Y46"/>
    <mergeCell ref="E47:G47"/>
    <mergeCell ref="H47:P47"/>
    <mergeCell ref="Q47:Y47"/>
    <mergeCell ref="E48:G48"/>
    <mergeCell ref="H48:P48"/>
    <mergeCell ref="Q48:Y48"/>
    <mergeCell ref="E49:G49"/>
    <mergeCell ref="H49:P49"/>
    <mergeCell ref="X4:Y4"/>
    <mergeCell ref="AA6:AB6"/>
    <mergeCell ref="AC6:AD6"/>
    <mergeCell ref="C7:D7"/>
    <mergeCell ref="E7:F7"/>
    <mergeCell ref="G7:J7"/>
    <mergeCell ref="K7:Y7"/>
    <mergeCell ref="E44:G44"/>
    <mergeCell ref="H44:P44"/>
    <mergeCell ref="Q44:Y44"/>
    <mergeCell ref="C8:D8"/>
    <mergeCell ref="E8:F8"/>
    <mergeCell ref="G8:J8"/>
    <mergeCell ref="K8:Y8"/>
    <mergeCell ref="C9:D9"/>
    <mergeCell ref="E9:F9"/>
    <mergeCell ref="G9:J9"/>
    <mergeCell ref="K9:Y9"/>
    <mergeCell ref="G13:J13"/>
    <mergeCell ref="K13:Y13"/>
    <mergeCell ref="C22:D22"/>
    <mergeCell ref="E22:H22"/>
    <mergeCell ref="I22:O22"/>
    <mergeCell ref="P22:Q22"/>
    <mergeCell ref="C10:D10"/>
    <mergeCell ref="E10:F10"/>
    <mergeCell ref="G10:J10"/>
    <mergeCell ref="K10:Y10"/>
    <mergeCell ref="E11:F11"/>
    <mergeCell ref="G11:J11"/>
    <mergeCell ref="K11:Y11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R20:V20"/>
    <mergeCell ref="W20:Y20"/>
    <mergeCell ref="T27:V27"/>
    <mergeCell ref="W27:Y27"/>
    <mergeCell ref="C21:D21"/>
    <mergeCell ref="E21:H21"/>
    <mergeCell ref="I21:O21"/>
    <mergeCell ref="P21:Q21"/>
    <mergeCell ref="R21:V21"/>
    <mergeCell ref="W21:Y21"/>
    <mergeCell ref="R22:V22"/>
    <mergeCell ref="W22:Y22"/>
    <mergeCell ref="C20:D20"/>
    <mergeCell ref="E20:H20"/>
    <mergeCell ref="I20:O20"/>
    <mergeCell ref="P20:Q20"/>
    <mergeCell ref="C28:E28"/>
    <mergeCell ref="F28:H28"/>
    <mergeCell ref="I28:J28"/>
    <mergeCell ref="K28:S28"/>
    <mergeCell ref="C25:F25"/>
    <mergeCell ref="B26:B27"/>
    <mergeCell ref="C26:H26"/>
    <mergeCell ref="I26:J27"/>
    <mergeCell ref="K26:S27"/>
    <mergeCell ref="C27:E27"/>
    <mergeCell ref="F27:H27"/>
    <mergeCell ref="B35:D36"/>
    <mergeCell ref="E35:G35"/>
    <mergeCell ref="H35:P35"/>
    <mergeCell ref="Q35:Y35"/>
    <mergeCell ref="E36:G36"/>
    <mergeCell ref="H36:P36"/>
    <mergeCell ref="Q36:Y36"/>
    <mergeCell ref="C29:F29"/>
    <mergeCell ref="G29:P29"/>
    <mergeCell ref="Q29:S29"/>
    <mergeCell ref="U29:V29"/>
    <mergeCell ref="B32:Y32"/>
    <mergeCell ref="B33:D34"/>
    <mergeCell ref="E33:G34"/>
    <mergeCell ref="H33:Y33"/>
    <mergeCell ref="H34:P34"/>
    <mergeCell ref="Q34:Y34"/>
    <mergeCell ref="B55:D55"/>
    <mergeCell ref="E55:K55"/>
    <mergeCell ref="L55:S55"/>
    <mergeCell ref="T55:V55"/>
    <mergeCell ref="W55:Y55"/>
    <mergeCell ref="E52:K52"/>
    <mergeCell ref="L52:S52"/>
    <mergeCell ref="T52:V52"/>
    <mergeCell ref="W52:Y52"/>
    <mergeCell ref="B53:D53"/>
    <mergeCell ref="E53:K53"/>
    <mergeCell ref="L53:S53"/>
    <mergeCell ref="T53:V53"/>
    <mergeCell ref="W53:Y53"/>
    <mergeCell ref="B54:D54"/>
    <mergeCell ref="E54:K54"/>
    <mergeCell ref="L54:S54"/>
    <mergeCell ref="T54:V54"/>
    <mergeCell ref="W54:Y54"/>
    <mergeCell ref="E41:G41"/>
    <mergeCell ref="H41:P41"/>
    <mergeCell ref="Q41:Y41"/>
    <mergeCell ref="E42:G42"/>
    <mergeCell ref="H42:P42"/>
    <mergeCell ref="Q42:Y42"/>
    <mergeCell ref="B38:D42"/>
    <mergeCell ref="E38:G38"/>
    <mergeCell ref="H38:P38"/>
    <mergeCell ref="Q38:Y38"/>
    <mergeCell ref="E39:G39"/>
    <mergeCell ref="H39:P39"/>
    <mergeCell ref="Q39:Y39"/>
    <mergeCell ref="E40:G40"/>
    <mergeCell ref="H40:P40"/>
    <mergeCell ref="Q40:Y4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" zoomScale="70" workbookViewId="0">
      <selection activeCell="R22" sqref="R22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56"/>
  <sheetViews>
    <sheetView showGridLines="0" view="pageBreakPreview" topLeftCell="A17" zoomScale="75" zoomScaleNormal="89" zoomScaleSheetLayoutView="89" zoomScalePageLayoutView="85" workbookViewId="0">
      <selection activeCell="C8" sqref="C8:D8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142</v>
      </c>
      <c r="Y4" s="348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</row>
    <row r="8" spans="2:30" s="12" customFormat="1" ht="64.5" customHeight="1">
      <c r="B8" s="71">
        <v>1</v>
      </c>
      <c r="C8" s="326" t="s">
        <v>144</v>
      </c>
      <c r="D8" s="327"/>
      <c r="E8" s="328" t="s">
        <v>140</v>
      </c>
      <c r="F8" s="328"/>
      <c r="G8" s="349" t="s">
        <v>145</v>
      </c>
      <c r="H8" s="327"/>
      <c r="I8" s="327"/>
      <c r="J8" s="350"/>
      <c r="K8" s="351" t="s">
        <v>146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2:30" s="12" customFormat="1" ht="49.5" hidden="1" customHeight="1">
      <c r="C12" s="68"/>
      <c r="D12" s="11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</row>
    <row r="13" spans="2:30" s="12" customFormat="1" ht="10.5" hidden="1" customHeight="1">
      <c r="C13" s="68"/>
      <c r="D13" s="26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</row>
    <row r="20" spans="2:26" s="12" customFormat="1" ht="21.95" customHeight="1">
      <c r="B20" s="115">
        <v>1</v>
      </c>
      <c r="C20" s="447">
        <v>45931</v>
      </c>
      <c r="D20" s="448"/>
      <c r="E20" s="446" t="s">
        <v>147</v>
      </c>
      <c r="F20" s="446"/>
      <c r="G20" s="446"/>
      <c r="H20" s="446"/>
      <c r="I20" s="449" t="s">
        <v>141</v>
      </c>
      <c r="J20" s="449"/>
      <c r="K20" s="449"/>
      <c r="L20" s="449"/>
      <c r="M20" s="449"/>
      <c r="N20" s="449"/>
      <c r="O20" s="449"/>
      <c r="P20" s="450">
        <v>0.58333333333333337</v>
      </c>
      <c r="Q20" s="449"/>
      <c r="R20" s="449" t="s">
        <v>145</v>
      </c>
      <c r="S20" s="449"/>
      <c r="T20" s="449"/>
      <c r="U20" s="449"/>
      <c r="V20" s="449"/>
      <c r="W20" s="451">
        <v>0.75</v>
      </c>
      <c r="X20" s="452"/>
      <c r="Y20" s="453"/>
      <c r="Z20" s="98"/>
    </row>
    <row r="21" spans="2:26" s="12" customFormat="1" ht="21.95" customHeight="1">
      <c r="B21" s="115">
        <v>2</v>
      </c>
      <c r="C21" s="354">
        <v>45932</v>
      </c>
      <c r="D21" s="355"/>
      <c r="E21" s="446" t="s">
        <v>147</v>
      </c>
      <c r="F21" s="446"/>
      <c r="G21" s="446"/>
      <c r="H21" s="446"/>
      <c r="I21" s="356" t="s">
        <v>145</v>
      </c>
      <c r="J21" s="356"/>
      <c r="K21" s="356"/>
      <c r="L21" s="356"/>
      <c r="M21" s="356"/>
      <c r="N21" s="356"/>
      <c r="O21" s="356"/>
      <c r="P21" s="357">
        <v>0.35416666666666669</v>
      </c>
      <c r="Q21" s="356"/>
      <c r="R21" s="356" t="s">
        <v>148</v>
      </c>
      <c r="S21" s="356"/>
      <c r="T21" s="356"/>
      <c r="U21" s="356"/>
      <c r="V21" s="356"/>
      <c r="W21" s="357">
        <v>0.4375</v>
      </c>
      <c r="X21" s="357"/>
      <c r="Y21" s="357"/>
      <c r="Z21" s="98"/>
    </row>
    <row r="22" spans="2:26" s="12" customFormat="1" ht="21.95" customHeight="1">
      <c r="B22" s="115">
        <v>3</v>
      </c>
      <c r="C22" s="354">
        <v>45932</v>
      </c>
      <c r="D22" s="355"/>
      <c r="E22" s="446" t="s">
        <v>147</v>
      </c>
      <c r="F22" s="446"/>
      <c r="G22" s="446"/>
      <c r="H22" s="446"/>
      <c r="I22" s="356" t="s">
        <v>148</v>
      </c>
      <c r="J22" s="356"/>
      <c r="K22" s="356"/>
      <c r="L22" s="356"/>
      <c r="M22" s="356"/>
      <c r="N22" s="356"/>
      <c r="O22" s="356"/>
      <c r="P22" s="357">
        <v>0.54166666666666663</v>
      </c>
      <c r="Q22" s="356"/>
      <c r="R22" s="356" t="s">
        <v>149</v>
      </c>
      <c r="S22" s="356"/>
      <c r="T22" s="356"/>
      <c r="U22" s="356"/>
      <c r="V22" s="356"/>
      <c r="W22" s="357">
        <v>0.64583333333333337</v>
      </c>
      <c r="X22" s="357"/>
      <c r="Y22" s="357"/>
      <c r="Z22" s="98"/>
    </row>
    <row r="23" spans="2:26" s="12" customFormat="1" ht="21.95" customHeight="1">
      <c r="B23" s="115">
        <v>4</v>
      </c>
      <c r="C23" s="354">
        <v>45933</v>
      </c>
      <c r="D23" s="355"/>
      <c r="E23" s="354" t="s">
        <v>147</v>
      </c>
      <c r="F23" s="354"/>
      <c r="G23" s="354"/>
      <c r="H23" s="354"/>
      <c r="I23" s="356" t="s">
        <v>149</v>
      </c>
      <c r="J23" s="356"/>
      <c r="K23" s="356"/>
      <c r="L23" s="356"/>
      <c r="M23" s="356"/>
      <c r="N23" s="356"/>
      <c r="O23" s="356"/>
      <c r="P23" s="357">
        <v>0.58333333333333337</v>
      </c>
      <c r="Q23" s="356"/>
      <c r="R23" s="356" t="s">
        <v>140</v>
      </c>
      <c r="S23" s="356"/>
      <c r="T23" s="356"/>
      <c r="U23" s="356"/>
      <c r="V23" s="356"/>
      <c r="W23" s="357">
        <v>0.79166666666666663</v>
      </c>
      <c r="X23" s="357"/>
      <c r="Y23" s="357"/>
      <c r="Z23" s="98"/>
    </row>
    <row r="24" spans="2:26" s="12" customFormat="1" ht="21.75" customHeight="1">
      <c r="C24" s="358"/>
      <c r="D24" s="358"/>
      <c r="E24" s="359"/>
      <c r="F24" s="359"/>
      <c r="G24" s="359"/>
      <c r="H24" s="359"/>
      <c r="I24" s="360"/>
      <c r="J24" s="360"/>
      <c r="K24" s="360"/>
      <c r="L24" s="360"/>
      <c r="M24" s="360"/>
      <c r="N24" s="360"/>
      <c r="O24" s="360"/>
      <c r="P24" s="258"/>
      <c r="Q24" s="258"/>
      <c r="R24" s="258"/>
      <c r="S24" s="258"/>
      <c r="T24" s="258"/>
      <c r="U24" s="258"/>
      <c r="V24" s="258"/>
      <c r="W24" s="258" t="s">
        <v>135</v>
      </c>
      <c r="X24" s="258"/>
      <c r="Y24" s="258"/>
    </row>
    <row r="25" spans="2:26" s="12" customFormat="1" ht="21.75" customHeight="1">
      <c r="C25" s="13"/>
      <c r="D25" s="14"/>
      <c r="E25" s="15"/>
      <c r="F25" s="87"/>
      <c r="G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2:26" s="12" customFormat="1" ht="23.25" customHeight="1">
      <c r="B26" s="54" t="s">
        <v>72</v>
      </c>
      <c r="C26" s="73"/>
      <c r="D26" s="74"/>
      <c r="E26" s="75"/>
      <c r="F26" s="75"/>
      <c r="G26" s="76" t="s">
        <v>73</v>
      </c>
      <c r="H26" s="48"/>
      <c r="I26" s="64" t="s">
        <v>137</v>
      </c>
      <c r="J26" s="48"/>
      <c r="K26" s="77"/>
      <c r="L26" s="77"/>
      <c r="N26" s="77" t="s">
        <v>64</v>
      </c>
      <c r="O26" s="77"/>
      <c r="P26" s="72"/>
      <c r="Q26" s="77"/>
      <c r="R26" s="77"/>
      <c r="S26" s="77"/>
      <c r="T26" s="88"/>
      <c r="U26" s="89"/>
      <c r="V26" s="77"/>
      <c r="W26" s="77"/>
      <c r="Y26" s="17"/>
    </row>
    <row r="27" spans="2:26" s="12" customFormat="1" ht="23.25" customHeight="1">
      <c r="C27" s="368"/>
      <c r="D27" s="368"/>
      <c r="E27" s="368"/>
      <c r="F27" s="368"/>
      <c r="G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2:26" s="12" customFormat="1" ht="23.25" customHeight="1">
      <c r="B28" s="395" t="s">
        <v>64</v>
      </c>
      <c r="C28" s="397" t="s">
        <v>65</v>
      </c>
      <c r="D28" s="398"/>
      <c r="E28" s="398"/>
      <c r="F28" s="398"/>
      <c r="G28" s="398"/>
      <c r="H28" s="398"/>
      <c r="I28" s="399" t="s">
        <v>86</v>
      </c>
      <c r="J28" s="400"/>
      <c r="K28" s="403" t="s">
        <v>109</v>
      </c>
      <c r="L28" s="404"/>
      <c r="M28" s="404"/>
      <c r="N28" s="404"/>
      <c r="O28" s="404"/>
      <c r="P28" s="404"/>
      <c r="Q28" s="404"/>
      <c r="R28" s="404"/>
      <c r="S28" s="405"/>
      <c r="T28" s="17"/>
      <c r="U28" s="17"/>
      <c r="V28" s="17"/>
      <c r="W28" s="17"/>
      <c r="X28" s="17"/>
      <c r="Y28" s="17"/>
    </row>
    <row r="29" spans="2:26" s="12" customFormat="1" ht="20.25" customHeight="1">
      <c r="B29" s="396"/>
      <c r="C29" s="329" t="s">
        <v>110</v>
      </c>
      <c r="D29" s="409"/>
      <c r="E29" s="409"/>
      <c r="F29" s="329" t="s">
        <v>108</v>
      </c>
      <c r="G29" s="409"/>
      <c r="H29" s="330"/>
      <c r="I29" s="401"/>
      <c r="J29" s="402"/>
      <c r="K29" s="406"/>
      <c r="L29" s="407"/>
      <c r="M29" s="407"/>
      <c r="N29" s="407"/>
      <c r="O29" s="407"/>
      <c r="P29" s="407"/>
      <c r="Q29" s="407"/>
      <c r="R29" s="407"/>
      <c r="S29" s="408"/>
      <c r="T29" s="369"/>
      <c r="U29" s="369"/>
      <c r="V29" s="369"/>
      <c r="W29" s="369"/>
      <c r="X29" s="369"/>
      <c r="Y29" s="369"/>
    </row>
    <row r="30" spans="2:26" s="12" customFormat="1" ht="20.25" customHeight="1">
      <c r="B30" s="64">
        <v>1</v>
      </c>
      <c r="C30" s="333">
        <v>45931</v>
      </c>
      <c r="D30" s="334"/>
      <c r="E30" s="361"/>
      <c r="F30" s="333">
        <v>45933</v>
      </c>
      <c r="G30" s="334"/>
      <c r="H30" s="361"/>
      <c r="I30" s="362">
        <f>F30-C30</f>
        <v>2</v>
      </c>
      <c r="J30" s="363"/>
      <c r="K30" s="362" t="s">
        <v>150</v>
      </c>
      <c r="L30" s="364"/>
      <c r="M30" s="364"/>
      <c r="N30" s="364"/>
      <c r="O30" s="364"/>
      <c r="P30" s="364"/>
      <c r="Q30" s="364"/>
      <c r="R30" s="364"/>
      <c r="S30" s="363"/>
      <c r="T30" s="89"/>
      <c r="U30" s="89"/>
      <c r="V30" s="89"/>
      <c r="W30" s="89"/>
      <c r="X30" s="89"/>
      <c r="Y30" s="89"/>
    </row>
    <row r="31" spans="2:26" s="12" customFormat="1" ht="23.25" customHeight="1">
      <c r="C31" s="358"/>
      <c r="D31" s="358"/>
      <c r="E31" s="358"/>
      <c r="F31" s="358"/>
      <c r="G31" s="373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51"/>
      <c r="U31" s="373"/>
      <c r="V31" s="373"/>
      <c r="W31" s="17"/>
      <c r="X31" s="17"/>
      <c r="Y31" s="17"/>
    </row>
    <row r="32" spans="2:26" ht="18" customHeight="1"/>
    <row r="33" spans="2:26" ht="18" customHeight="1"/>
    <row r="34" spans="2:26" ht="14.25" customHeight="1">
      <c r="B34" s="374" t="s">
        <v>74</v>
      </c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75"/>
      <c r="Q34" s="375"/>
      <c r="R34" s="375"/>
      <c r="S34" s="375"/>
      <c r="T34" s="375"/>
      <c r="U34" s="375"/>
      <c r="V34" s="375"/>
      <c r="W34" s="375"/>
      <c r="X34" s="375"/>
      <c r="Y34" s="376"/>
    </row>
    <row r="35" spans="2:26" ht="24.95" customHeight="1">
      <c r="B35" s="377" t="s">
        <v>65</v>
      </c>
      <c r="C35" s="378"/>
      <c r="D35" s="379"/>
      <c r="E35" s="377" t="s">
        <v>75</v>
      </c>
      <c r="F35" s="378"/>
      <c r="G35" s="379"/>
      <c r="H35" s="383" t="s">
        <v>76</v>
      </c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5"/>
    </row>
    <row r="36" spans="2:26" ht="24.95" customHeight="1">
      <c r="B36" s="380"/>
      <c r="C36" s="381"/>
      <c r="D36" s="382"/>
      <c r="E36" s="380"/>
      <c r="F36" s="381"/>
      <c r="G36" s="382"/>
      <c r="H36" s="383" t="s">
        <v>61</v>
      </c>
      <c r="I36" s="384"/>
      <c r="J36" s="384"/>
      <c r="K36" s="384"/>
      <c r="L36" s="384"/>
      <c r="M36" s="384"/>
      <c r="N36" s="384"/>
      <c r="O36" s="384"/>
      <c r="P36" s="384"/>
      <c r="Q36" s="384" t="s">
        <v>63</v>
      </c>
      <c r="R36" s="384"/>
      <c r="S36" s="384"/>
      <c r="T36" s="384"/>
      <c r="U36" s="384"/>
      <c r="V36" s="384"/>
      <c r="W36" s="384"/>
      <c r="X36" s="384"/>
      <c r="Y36" s="385"/>
    </row>
    <row r="37" spans="2:26" ht="20.25" customHeight="1">
      <c r="B37" s="436">
        <f>C20</f>
        <v>45931</v>
      </c>
      <c r="C37" s="437"/>
      <c r="D37" s="438"/>
      <c r="E37" s="220">
        <v>1</v>
      </c>
      <c r="F37" s="220"/>
      <c r="G37" s="220"/>
      <c r="H37" s="421"/>
      <c r="I37" s="422"/>
      <c r="J37" s="422"/>
      <c r="K37" s="422"/>
      <c r="L37" s="422"/>
      <c r="M37" s="422"/>
      <c r="N37" s="422"/>
      <c r="O37" s="422"/>
      <c r="P37" s="423"/>
      <c r="Q37" s="421"/>
      <c r="R37" s="422"/>
      <c r="S37" s="422"/>
      <c r="T37" s="422"/>
      <c r="U37" s="422"/>
      <c r="V37" s="422"/>
      <c r="W37" s="422"/>
      <c r="X37" s="422"/>
      <c r="Y37" s="423"/>
      <c r="Z37" s="107"/>
    </row>
    <row r="38" spans="2:26" ht="20.25" customHeight="1">
      <c r="B38" s="439"/>
      <c r="C38" s="440"/>
      <c r="D38" s="441"/>
      <c r="E38" s="417">
        <v>2</v>
      </c>
      <c r="F38" s="418"/>
      <c r="G38" s="419"/>
      <c r="H38" s="421"/>
      <c r="I38" s="422"/>
      <c r="J38" s="422"/>
      <c r="K38" s="422"/>
      <c r="L38" s="422"/>
      <c r="M38" s="422"/>
      <c r="N38" s="422"/>
      <c r="O38" s="422"/>
      <c r="P38" s="423"/>
      <c r="Q38" s="421"/>
      <c r="R38" s="422"/>
      <c r="S38" s="422"/>
      <c r="T38" s="422"/>
      <c r="U38" s="422"/>
      <c r="V38" s="422"/>
      <c r="W38" s="422"/>
      <c r="X38" s="422"/>
      <c r="Y38" s="423"/>
      <c r="Z38" s="107"/>
    </row>
    <row r="39" spans="2:26" ht="18.95" customHeight="1">
      <c r="B39" s="65"/>
      <c r="C39" s="65"/>
      <c r="D39" s="65"/>
      <c r="E39" s="42"/>
      <c r="F39" s="42"/>
      <c r="G39" s="42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4"/>
      <c r="W39" s="104"/>
      <c r="X39" s="104"/>
      <c r="Y39" s="104"/>
      <c r="Z39" s="107"/>
    </row>
    <row r="40" spans="2:26" ht="18.95" customHeight="1">
      <c r="B40" s="416">
        <f>B37+1</f>
        <v>45932</v>
      </c>
      <c r="C40" s="416"/>
      <c r="D40" s="416"/>
      <c r="E40" s="417">
        <v>1</v>
      </c>
      <c r="F40" s="418"/>
      <c r="G40" s="419"/>
      <c r="H40" s="421"/>
      <c r="I40" s="422"/>
      <c r="J40" s="422"/>
      <c r="K40" s="422"/>
      <c r="L40" s="422"/>
      <c r="M40" s="422"/>
      <c r="N40" s="422"/>
      <c r="O40" s="422"/>
      <c r="P40" s="423"/>
      <c r="Q40" s="421"/>
      <c r="R40" s="422"/>
      <c r="S40" s="422"/>
      <c r="T40" s="422"/>
      <c r="U40" s="422"/>
      <c r="V40" s="422"/>
      <c r="W40" s="422"/>
      <c r="X40" s="422"/>
      <c r="Y40" s="423"/>
      <c r="Z40" s="107"/>
    </row>
    <row r="41" spans="2:26" ht="18.95" customHeight="1">
      <c r="B41" s="416"/>
      <c r="C41" s="416"/>
      <c r="D41" s="416"/>
      <c r="E41" s="417">
        <v>2</v>
      </c>
      <c r="F41" s="418"/>
      <c r="G41" s="419"/>
      <c r="H41" s="421"/>
      <c r="I41" s="422"/>
      <c r="J41" s="422"/>
      <c r="K41" s="422"/>
      <c r="L41" s="422"/>
      <c r="M41" s="422"/>
      <c r="N41" s="422"/>
      <c r="O41" s="422"/>
      <c r="P41" s="423"/>
      <c r="Q41" s="421"/>
      <c r="R41" s="422"/>
      <c r="S41" s="422"/>
      <c r="T41" s="422"/>
      <c r="U41" s="422"/>
      <c r="V41" s="422"/>
      <c r="W41" s="422"/>
      <c r="X41" s="422"/>
      <c r="Y41" s="423"/>
      <c r="Z41" s="107"/>
    </row>
    <row r="42" spans="2:26" ht="20.25" customHeight="1">
      <c r="B42" s="416"/>
      <c r="C42" s="416"/>
      <c r="D42" s="416"/>
      <c r="E42" s="417">
        <v>3</v>
      </c>
      <c r="F42" s="418"/>
      <c r="G42" s="419"/>
      <c r="H42" s="421"/>
      <c r="I42" s="422"/>
      <c r="J42" s="422"/>
      <c r="K42" s="422"/>
      <c r="L42" s="422"/>
      <c r="M42" s="422"/>
      <c r="N42" s="422"/>
      <c r="O42" s="422"/>
      <c r="P42" s="423"/>
      <c r="Q42" s="421"/>
      <c r="R42" s="422"/>
      <c r="S42" s="422"/>
      <c r="T42" s="422"/>
      <c r="U42" s="422"/>
      <c r="V42" s="422"/>
      <c r="W42" s="422"/>
      <c r="X42" s="422"/>
      <c r="Y42" s="423"/>
      <c r="Z42" s="107"/>
    </row>
    <row r="43" spans="2:26" ht="20.25" customHeight="1">
      <c r="B43" s="416"/>
      <c r="C43" s="416"/>
      <c r="D43" s="416"/>
      <c r="E43" s="220">
        <v>4</v>
      </c>
      <c r="F43" s="220"/>
      <c r="G43" s="220"/>
      <c r="H43" s="421"/>
      <c r="I43" s="422"/>
      <c r="J43" s="422"/>
      <c r="K43" s="422"/>
      <c r="L43" s="422"/>
      <c r="M43" s="422"/>
      <c r="N43" s="422"/>
      <c r="O43" s="422"/>
      <c r="P43" s="423"/>
      <c r="Q43" s="425"/>
      <c r="R43" s="426"/>
      <c r="S43" s="426"/>
      <c r="T43" s="426"/>
      <c r="U43" s="426"/>
      <c r="V43" s="426"/>
      <c r="W43" s="426"/>
      <c r="X43" s="426"/>
      <c r="Y43" s="426"/>
      <c r="Z43" s="107"/>
    </row>
    <row r="44" spans="2:26" ht="20.25" customHeight="1">
      <c r="B44" s="416"/>
      <c r="C44" s="416"/>
      <c r="D44" s="416"/>
      <c r="E44" s="220">
        <v>5</v>
      </c>
      <c r="F44" s="220"/>
      <c r="G44" s="220"/>
      <c r="H44" s="426"/>
      <c r="I44" s="426"/>
      <c r="J44" s="426"/>
      <c r="K44" s="426"/>
      <c r="L44" s="426"/>
      <c r="M44" s="426"/>
      <c r="N44" s="426"/>
      <c r="O44" s="426"/>
      <c r="P44" s="426"/>
      <c r="Q44" s="425"/>
      <c r="R44" s="426"/>
      <c r="S44" s="426"/>
      <c r="T44" s="426"/>
      <c r="U44" s="426"/>
      <c r="V44" s="426"/>
      <c r="W44" s="426"/>
      <c r="X44" s="426"/>
      <c r="Y44" s="426"/>
      <c r="Z44" s="107"/>
    </row>
    <row r="45" spans="2:26" ht="20.25" customHeight="1">
      <c r="B45" s="83"/>
      <c r="C45" s="83"/>
      <c r="D45" s="83"/>
      <c r="E45" s="41"/>
      <c r="F45" s="41"/>
      <c r="G45" s="41"/>
      <c r="H45" s="89"/>
      <c r="I45" s="89"/>
      <c r="J45" s="89"/>
      <c r="K45" s="89"/>
      <c r="L45" s="89"/>
      <c r="M45" s="89"/>
      <c r="N45" s="89"/>
      <c r="O45" s="89"/>
      <c r="P45" s="89"/>
      <c r="Q45" s="106"/>
      <c r="R45" s="89"/>
      <c r="S45" s="89"/>
      <c r="T45" s="89"/>
      <c r="U45" s="89"/>
      <c r="V45" s="89"/>
      <c r="W45" s="89"/>
      <c r="X45" s="89"/>
      <c r="Y45" s="89"/>
      <c r="Z45" s="105"/>
    </row>
    <row r="46" spans="2:26" ht="23.25" customHeight="1">
      <c r="B46" s="83"/>
      <c r="C46" s="83"/>
      <c r="D46" s="83"/>
      <c r="E46" s="41"/>
      <c r="F46" s="41"/>
      <c r="G46" s="41"/>
      <c r="H46" s="89"/>
      <c r="I46" s="89"/>
      <c r="J46" s="89"/>
      <c r="K46" s="89"/>
      <c r="L46" s="89"/>
      <c r="M46" s="89"/>
      <c r="N46" s="89"/>
      <c r="O46" s="89"/>
      <c r="P46" s="89"/>
      <c r="Q46" s="106"/>
      <c r="R46" s="89"/>
      <c r="S46" s="89"/>
      <c r="T46" s="89"/>
      <c r="U46" s="89"/>
      <c r="V46" s="89"/>
      <c r="W46" s="89"/>
      <c r="X46" s="89"/>
      <c r="Y46" s="89"/>
      <c r="Z46" s="99"/>
    </row>
    <row r="47" spans="2:26" ht="15" customHeight="1">
      <c r="C47" s="4"/>
      <c r="D47" s="3"/>
      <c r="E47" s="370" t="s">
        <v>7</v>
      </c>
      <c r="F47" s="370"/>
      <c r="G47" s="370"/>
      <c r="H47" s="370"/>
      <c r="I47" s="370"/>
      <c r="J47" s="370"/>
      <c r="K47" s="370"/>
      <c r="L47" s="370" t="s">
        <v>8</v>
      </c>
      <c r="M47" s="370"/>
      <c r="N47" s="370"/>
      <c r="O47" s="370"/>
      <c r="P47" s="370"/>
      <c r="Q47" s="370"/>
      <c r="R47" s="370"/>
      <c r="S47" s="370"/>
      <c r="T47" s="370" t="s">
        <v>9</v>
      </c>
      <c r="U47" s="370"/>
      <c r="V47" s="370"/>
      <c r="W47" s="370" t="s">
        <v>10</v>
      </c>
      <c r="X47" s="370"/>
      <c r="Y47" s="370"/>
    </row>
    <row r="48" spans="2:26" ht="51" customHeight="1">
      <c r="B48" s="391" t="s">
        <v>48</v>
      </c>
      <c r="C48" s="392"/>
      <c r="D48" s="393"/>
      <c r="E48" s="371" t="s">
        <v>129</v>
      </c>
      <c r="F48" s="371"/>
      <c r="G48" s="371"/>
      <c r="H48" s="371"/>
      <c r="I48" s="371"/>
      <c r="J48" s="371"/>
      <c r="K48" s="371"/>
      <c r="L48" s="386" t="s">
        <v>130</v>
      </c>
      <c r="M48" s="386"/>
      <c r="N48" s="386"/>
      <c r="O48" s="386"/>
      <c r="P48" s="386"/>
      <c r="Q48" s="386"/>
      <c r="R48" s="386"/>
      <c r="S48" s="386"/>
      <c r="T48" s="210" t="s">
        <v>134</v>
      </c>
      <c r="U48" s="210"/>
      <c r="V48" s="210"/>
      <c r="W48" s="387">
        <v>45918</v>
      </c>
      <c r="X48" s="387"/>
      <c r="Y48" s="387"/>
    </row>
    <row r="49" spans="2:25" ht="51" customHeight="1">
      <c r="B49" s="391" t="s">
        <v>48</v>
      </c>
      <c r="C49" s="392"/>
      <c r="D49" s="393"/>
      <c r="E49" s="371" t="str">
        <f>P5</f>
        <v>Coordinador de Educación Médica</v>
      </c>
      <c r="F49" s="371"/>
      <c r="G49" s="371"/>
      <c r="H49" s="371"/>
      <c r="I49" s="371"/>
      <c r="J49" s="371"/>
      <c r="K49" s="371"/>
      <c r="L49" s="386" t="str">
        <f>G5</f>
        <v>Daniel Padilla Ramos</v>
      </c>
      <c r="M49" s="386"/>
      <c r="N49" s="386"/>
      <c r="O49" s="386"/>
      <c r="P49" s="386"/>
      <c r="Q49" s="386"/>
      <c r="R49" s="386"/>
      <c r="S49" s="386"/>
      <c r="T49" s="210"/>
      <c r="U49" s="210"/>
      <c r="V49" s="210"/>
      <c r="W49" s="387">
        <v>45918</v>
      </c>
      <c r="X49" s="387"/>
      <c r="Y49" s="387"/>
    </row>
    <row r="50" spans="2:25" ht="65.25" customHeight="1">
      <c r="B50" s="370" t="s">
        <v>14</v>
      </c>
      <c r="C50" s="370"/>
      <c r="D50" s="370"/>
      <c r="E50" s="371" t="s">
        <v>131</v>
      </c>
      <c r="F50" s="371"/>
      <c r="G50" s="371"/>
      <c r="H50" s="371"/>
      <c r="I50" s="371"/>
      <c r="J50" s="371"/>
      <c r="K50" s="371"/>
      <c r="L50" s="335" t="s">
        <v>132</v>
      </c>
      <c r="M50" s="335"/>
      <c r="N50" s="335"/>
      <c r="O50" s="335"/>
      <c r="P50" s="335"/>
      <c r="Q50" s="335"/>
      <c r="R50" s="335"/>
      <c r="S50" s="335"/>
      <c r="T50" s="372"/>
      <c r="U50" s="372"/>
      <c r="V50" s="372"/>
      <c r="W50" s="372"/>
      <c r="X50" s="372"/>
      <c r="Y50" s="372"/>
    </row>
    <row r="56" spans="2:25">
      <c r="C56" s="97" t="s">
        <v>127</v>
      </c>
      <c r="I56" s="12"/>
      <c r="J56" s="96" t="s">
        <v>117</v>
      </c>
      <c r="K56" s="12"/>
      <c r="L56" s="12" t="s">
        <v>118</v>
      </c>
      <c r="M56" s="12"/>
      <c r="N56" s="12"/>
      <c r="X56" s="12" t="s">
        <v>119</v>
      </c>
    </row>
  </sheetData>
  <mergeCells count="129"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24:D24"/>
    <mergeCell ref="E24:H24"/>
    <mergeCell ref="I24:O24"/>
    <mergeCell ref="P24:Q24"/>
    <mergeCell ref="R24:V24"/>
    <mergeCell ref="W24:Y24"/>
    <mergeCell ref="C23:D23"/>
    <mergeCell ref="E23:H23"/>
    <mergeCell ref="I23:O23"/>
    <mergeCell ref="P23:Q23"/>
    <mergeCell ref="R23:V23"/>
    <mergeCell ref="W23:Y23"/>
    <mergeCell ref="T29:V29"/>
    <mergeCell ref="W29:Y29"/>
    <mergeCell ref="C30:E30"/>
    <mergeCell ref="F30:H30"/>
    <mergeCell ref="I30:J30"/>
    <mergeCell ref="K30:S30"/>
    <mergeCell ref="C27:F27"/>
    <mergeCell ref="B28:B29"/>
    <mergeCell ref="C28:H28"/>
    <mergeCell ref="I28:J29"/>
    <mergeCell ref="K28:S29"/>
    <mergeCell ref="C29:E29"/>
    <mergeCell ref="F29:H29"/>
    <mergeCell ref="B37:D38"/>
    <mergeCell ref="E37:G37"/>
    <mergeCell ref="H37:P37"/>
    <mergeCell ref="Q37:Y37"/>
    <mergeCell ref="E38:G38"/>
    <mergeCell ref="H38:P38"/>
    <mergeCell ref="Q38:Y38"/>
    <mergeCell ref="C31:F31"/>
    <mergeCell ref="G31:P31"/>
    <mergeCell ref="Q31:S31"/>
    <mergeCell ref="U31:V31"/>
    <mergeCell ref="B34:Y34"/>
    <mergeCell ref="B35:D36"/>
    <mergeCell ref="E35:G36"/>
    <mergeCell ref="H35:Y35"/>
    <mergeCell ref="H36:P36"/>
    <mergeCell ref="Q36:Y36"/>
    <mergeCell ref="E43:G43"/>
    <mergeCell ref="H43:P43"/>
    <mergeCell ref="Q43:Y43"/>
    <mergeCell ref="E44:G44"/>
    <mergeCell ref="H44:P44"/>
    <mergeCell ref="Q44:Y44"/>
    <mergeCell ref="B40:D44"/>
    <mergeCell ref="E40:G40"/>
    <mergeCell ref="H40:P40"/>
    <mergeCell ref="Q40:Y40"/>
    <mergeCell ref="E41:G41"/>
    <mergeCell ref="H41:P41"/>
    <mergeCell ref="Q41:Y41"/>
    <mergeCell ref="E42:G42"/>
    <mergeCell ref="H42:P42"/>
    <mergeCell ref="Q42:Y42"/>
    <mergeCell ref="E47:K47"/>
    <mergeCell ref="L47:S47"/>
    <mergeCell ref="T47:V47"/>
    <mergeCell ref="W47:Y47"/>
    <mergeCell ref="B48:D48"/>
    <mergeCell ref="E48:K48"/>
    <mergeCell ref="L48:S48"/>
    <mergeCell ref="T48:V48"/>
    <mergeCell ref="W48:Y48"/>
    <mergeCell ref="B49:D49"/>
    <mergeCell ref="E49:K49"/>
    <mergeCell ref="L49:S49"/>
    <mergeCell ref="T49:V49"/>
    <mergeCell ref="W49:Y49"/>
    <mergeCell ref="B50:D50"/>
    <mergeCell ref="E50:K50"/>
    <mergeCell ref="L50:S50"/>
    <mergeCell ref="T50:V50"/>
    <mergeCell ref="W50:Y50"/>
    <mergeCell ref="C21:D21"/>
    <mergeCell ref="E21:H21"/>
    <mergeCell ref="I21:O21"/>
    <mergeCell ref="P21:Q21"/>
    <mergeCell ref="R21:V21"/>
    <mergeCell ref="W21:Y21"/>
    <mergeCell ref="C22:D22"/>
    <mergeCell ref="E22:H22"/>
    <mergeCell ref="I22:O22"/>
    <mergeCell ref="P22:Q22"/>
    <mergeCell ref="R22:V22"/>
    <mergeCell ref="W22:Y22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"/>
  <sheetViews>
    <sheetView topLeftCell="A9" workbookViewId="0">
      <selection activeCell="O2" sqref="O2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2"/>
  <sheetViews>
    <sheetView showGridLines="0" view="pageBreakPreview" zoomScale="89" zoomScaleNormal="89" zoomScaleSheetLayoutView="89" zoomScalePageLayoutView="85" workbookViewId="0">
      <selection activeCell="C8" sqref="C8:D8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142</v>
      </c>
      <c r="Y4" s="348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</row>
    <row r="8" spans="2:30" s="12" customFormat="1" ht="64.5" customHeight="1">
      <c r="B8" s="71">
        <v>1</v>
      </c>
      <c r="C8" s="326" t="s">
        <v>153</v>
      </c>
      <c r="D8" s="327"/>
      <c r="E8" s="328" t="s">
        <v>140</v>
      </c>
      <c r="F8" s="328"/>
      <c r="G8" s="411" t="s">
        <v>152</v>
      </c>
      <c r="H8" s="412"/>
      <c r="I8" s="412"/>
      <c r="J8" s="413"/>
      <c r="K8" s="351" t="s">
        <v>154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3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2:30" s="12" customFormat="1" ht="49.5" hidden="1" customHeight="1">
      <c r="C12" s="68"/>
      <c r="D12" s="11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</row>
    <row r="13" spans="2:30" s="12" customFormat="1" ht="10.5" hidden="1" customHeight="1">
      <c r="C13" s="68"/>
      <c r="D13" s="26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</row>
    <row r="20" spans="2:26" s="12" customFormat="1" ht="21.95" customHeight="1">
      <c r="B20" s="72">
        <v>1</v>
      </c>
      <c r="C20" s="354">
        <v>45945</v>
      </c>
      <c r="D20" s="355"/>
      <c r="E20" s="354" t="s">
        <v>143</v>
      </c>
      <c r="F20" s="354"/>
      <c r="G20" s="354"/>
      <c r="H20" s="354"/>
      <c r="I20" s="356" t="s">
        <v>140</v>
      </c>
      <c r="J20" s="356"/>
      <c r="K20" s="356"/>
      <c r="L20" s="356"/>
      <c r="M20" s="356"/>
      <c r="N20" s="356"/>
      <c r="O20" s="356"/>
      <c r="P20" s="357">
        <v>0.625</v>
      </c>
      <c r="Q20" s="356"/>
      <c r="R20" s="356" t="s">
        <v>155</v>
      </c>
      <c r="S20" s="356"/>
      <c r="T20" s="356"/>
      <c r="U20" s="356"/>
      <c r="V20" s="356"/>
      <c r="W20" s="357">
        <v>0.75</v>
      </c>
      <c r="X20" s="357"/>
      <c r="Y20" s="357"/>
      <c r="Z20" s="98"/>
    </row>
    <row r="21" spans="2:26" s="12" customFormat="1" ht="21.95" customHeight="1">
      <c r="B21" s="72">
        <v>2</v>
      </c>
      <c r="C21" s="354">
        <v>45946</v>
      </c>
      <c r="D21" s="355"/>
      <c r="E21" s="354" t="s">
        <v>143</v>
      </c>
      <c r="F21" s="354"/>
      <c r="G21" s="354"/>
      <c r="H21" s="354"/>
      <c r="I21" s="356" t="s">
        <v>152</v>
      </c>
      <c r="J21" s="356"/>
      <c r="K21" s="356"/>
      <c r="L21" s="356"/>
      <c r="M21" s="356"/>
      <c r="N21" s="356"/>
      <c r="O21" s="356"/>
      <c r="P21" s="357">
        <v>0.54166666666666663</v>
      </c>
      <c r="Q21" s="356"/>
      <c r="R21" s="356" t="s">
        <v>156</v>
      </c>
      <c r="S21" s="356"/>
      <c r="T21" s="356"/>
      <c r="U21" s="356"/>
      <c r="V21" s="356"/>
      <c r="W21" s="357">
        <v>0.58333333333333337</v>
      </c>
      <c r="X21" s="357"/>
      <c r="Y21" s="357"/>
      <c r="Z21" s="114"/>
    </row>
    <row r="22" spans="2:26" s="12" customFormat="1" ht="21.95" customHeight="1">
      <c r="B22" s="72">
        <v>3</v>
      </c>
      <c r="C22" s="354">
        <v>45947</v>
      </c>
      <c r="D22" s="355"/>
      <c r="E22" s="354" t="s">
        <v>143</v>
      </c>
      <c r="F22" s="354"/>
      <c r="G22" s="354"/>
      <c r="H22" s="354"/>
      <c r="I22" s="356" t="s">
        <v>157</v>
      </c>
      <c r="J22" s="356"/>
      <c r="K22" s="356"/>
      <c r="L22" s="356"/>
      <c r="M22" s="356"/>
      <c r="N22" s="356"/>
      <c r="O22" s="356"/>
      <c r="P22" s="357">
        <v>0.66666666666666663</v>
      </c>
      <c r="Q22" s="356"/>
      <c r="R22" s="356" t="s">
        <v>140</v>
      </c>
      <c r="S22" s="356"/>
      <c r="T22" s="356"/>
      <c r="U22" s="356"/>
      <c r="V22" s="356"/>
      <c r="W22" s="357">
        <v>0.79166666666666663</v>
      </c>
      <c r="X22" s="357"/>
      <c r="Y22" s="357"/>
      <c r="Z22" s="114"/>
    </row>
    <row r="23" spans="2:26" s="12" customFormat="1" ht="21.75" customHeight="1">
      <c r="C23" s="358"/>
      <c r="D23" s="358"/>
      <c r="E23" s="359"/>
      <c r="F23" s="359"/>
      <c r="G23" s="359"/>
      <c r="H23" s="359"/>
      <c r="I23" s="360"/>
      <c r="J23" s="360"/>
      <c r="K23" s="360"/>
      <c r="L23" s="360"/>
      <c r="M23" s="360"/>
      <c r="N23" s="360"/>
      <c r="O23" s="360"/>
      <c r="P23" s="258"/>
      <c r="Q23" s="258"/>
      <c r="R23" s="258"/>
      <c r="S23" s="258"/>
      <c r="T23" s="258"/>
      <c r="U23" s="258"/>
      <c r="V23" s="258"/>
      <c r="W23" s="258" t="s">
        <v>135</v>
      </c>
      <c r="X23" s="258"/>
      <c r="Y23" s="258"/>
    </row>
    <row r="24" spans="2:26" s="12" customFormat="1" ht="21.75" customHeight="1">
      <c r="C24" s="13"/>
      <c r="D24" s="14"/>
      <c r="E24" s="15"/>
      <c r="F24" s="87"/>
      <c r="G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2:26" s="12" customFormat="1" ht="23.25" customHeight="1">
      <c r="B25" s="54" t="s">
        <v>72</v>
      </c>
      <c r="C25" s="73"/>
      <c r="D25" s="74"/>
      <c r="E25" s="75"/>
      <c r="F25" s="75"/>
      <c r="G25" s="76" t="s">
        <v>73</v>
      </c>
      <c r="H25" s="48"/>
      <c r="I25" s="64" t="s">
        <v>137</v>
      </c>
      <c r="J25" s="48"/>
      <c r="K25" s="77"/>
      <c r="L25" s="77"/>
      <c r="N25" s="77" t="s">
        <v>64</v>
      </c>
      <c r="O25" s="77"/>
      <c r="P25" s="72"/>
      <c r="Q25" s="77"/>
      <c r="R25" s="77"/>
      <c r="S25" s="77"/>
      <c r="T25" s="88"/>
      <c r="U25" s="89"/>
      <c r="V25" s="77"/>
      <c r="W25" s="77"/>
      <c r="Y25" s="17"/>
    </row>
    <row r="26" spans="2:26" s="12" customFormat="1" ht="23.25" customHeight="1">
      <c r="C26" s="368"/>
      <c r="D26" s="368"/>
      <c r="E26" s="368"/>
      <c r="F26" s="368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2:26" s="12" customFormat="1" ht="23.25" customHeight="1">
      <c r="B27" s="395" t="s">
        <v>64</v>
      </c>
      <c r="C27" s="397" t="s">
        <v>65</v>
      </c>
      <c r="D27" s="398"/>
      <c r="E27" s="398"/>
      <c r="F27" s="398"/>
      <c r="G27" s="398"/>
      <c r="H27" s="398"/>
      <c r="I27" s="399" t="s">
        <v>86</v>
      </c>
      <c r="J27" s="400"/>
      <c r="K27" s="403" t="s">
        <v>109</v>
      </c>
      <c r="L27" s="404"/>
      <c r="M27" s="404"/>
      <c r="N27" s="404"/>
      <c r="O27" s="404"/>
      <c r="P27" s="404"/>
      <c r="Q27" s="404"/>
      <c r="R27" s="404"/>
      <c r="S27" s="405"/>
      <c r="T27" s="17"/>
      <c r="U27" s="17"/>
      <c r="V27" s="17"/>
      <c r="W27" s="17"/>
      <c r="X27" s="17"/>
      <c r="Y27" s="17"/>
    </row>
    <row r="28" spans="2:26" s="12" customFormat="1" ht="20.25" customHeight="1">
      <c r="B28" s="396"/>
      <c r="C28" s="329" t="s">
        <v>110</v>
      </c>
      <c r="D28" s="409"/>
      <c r="E28" s="409"/>
      <c r="F28" s="329" t="s">
        <v>108</v>
      </c>
      <c r="G28" s="409"/>
      <c r="H28" s="330"/>
      <c r="I28" s="401"/>
      <c r="J28" s="402"/>
      <c r="K28" s="406"/>
      <c r="L28" s="407"/>
      <c r="M28" s="407"/>
      <c r="N28" s="407"/>
      <c r="O28" s="407"/>
      <c r="P28" s="407"/>
      <c r="Q28" s="407"/>
      <c r="R28" s="407"/>
      <c r="S28" s="408"/>
      <c r="T28" s="369"/>
      <c r="U28" s="369"/>
      <c r="V28" s="369"/>
      <c r="W28" s="369"/>
      <c r="X28" s="369"/>
      <c r="Y28" s="369"/>
    </row>
    <row r="29" spans="2:26" s="12" customFormat="1" ht="20.25" customHeight="1">
      <c r="B29" s="64">
        <v>1</v>
      </c>
      <c r="C29" s="333">
        <v>45945</v>
      </c>
      <c r="D29" s="334"/>
      <c r="E29" s="361"/>
      <c r="F29" s="333">
        <v>45947</v>
      </c>
      <c r="G29" s="334"/>
      <c r="H29" s="361"/>
      <c r="I29" s="362">
        <f>F29-C29</f>
        <v>2</v>
      </c>
      <c r="J29" s="363"/>
      <c r="K29" s="362" t="s">
        <v>152</v>
      </c>
      <c r="L29" s="364"/>
      <c r="M29" s="364"/>
      <c r="N29" s="364"/>
      <c r="O29" s="364"/>
      <c r="P29" s="364"/>
      <c r="Q29" s="364"/>
      <c r="R29" s="364"/>
      <c r="S29" s="363"/>
      <c r="T29" s="89"/>
      <c r="U29" s="89"/>
      <c r="V29" s="89"/>
      <c r="W29" s="89"/>
      <c r="X29" s="89"/>
      <c r="Y29" s="89"/>
    </row>
    <row r="30" spans="2:26" s="12" customFormat="1" ht="23.25" customHeight="1">
      <c r="C30" s="358"/>
      <c r="D30" s="358"/>
      <c r="E30" s="358"/>
      <c r="F30" s="358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51"/>
      <c r="U30" s="373"/>
      <c r="V30" s="373"/>
      <c r="W30" s="17"/>
      <c r="X30" s="17"/>
      <c r="Y30" s="17"/>
    </row>
    <row r="31" spans="2:26" ht="18" customHeight="1"/>
    <row r="32" spans="2:26" ht="18" customHeight="1"/>
    <row r="33" spans="2:26" ht="14.25" customHeight="1">
      <c r="B33" s="374" t="s">
        <v>74</v>
      </c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6"/>
    </row>
    <row r="34" spans="2:26" ht="24.95" customHeight="1">
      <c r="B34" s="377" t="s">
        <v>65</v>
      </c>
      <c r="C34" s="378"/>
      <c r="D34" s="379"/>
      <c r="E34" s="377" t="s">
        <v>75</v>
      </c>
      <c r="F34" s="378"/>
      <c r="G34" s="379"/>
      <c r="H34" s="383" t="s">
        <v>76</v>
      </c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5"/>
    </row>
    <row r="35" spans="2:26" ht="24.95" customHeight="1">
      <c r="B35" s="380"/>
      <c r="C35" s="381"/>
      <c r="D35" s="382"/>
      <c r="E35" s="380"/>
      <c r="F35" s="381"/>
      <c r="G35" s="382"/>
      <c r="H35" s="383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5"/>
      <c r="Z35" s="111"/>
    </row>
    <row r="36" spans="2:26" ht="20.25" customHeight="1">
      <c r="B36" s="436">
        <f>C20</f>
        <v>45945</v>
      </c>
      <c r="C36" s="437"/>
      <c r="D36" s="438"/>
      <c r="E36" s="220">
        <v>1</v>
      </c>
      <c r="F36" s="220"/>
      <c r="G36" s="220"/>
      <c r="H36" s="421"/>
      <c r="I36" s="422"/>
      <c r="J36" s="422"/>
      <c r="K36" s="422"/>
      <c r="L36" s="422"/>
      <c r="M36" s="422"/>
      <c r="N36" s="422"/>
      <c r="O36" s="422"/>
      <c r="P36" s="423"/>
      <c r="Q36" s="421"/>
      <c r="R36" s="422"/>
      <c r="S36" s="422"/>
      <c r="T36" s="422"/>
      <c r="U36" s="422"/>
      <c r="V36" s="422"/>
      <c r="W36" s="422"/>
      <c r="X36" s="422"/>
      <c r="Y36" s="423"/>
      <c r="Z36" s="112"/>
    </row>
    <row r="37" spans="2:26" ht="20.25" customHeight="1">
      <c r="B37" s="439"/>
      <c r="C37" s="440"/>
      <c r="D37" s="441"/>
      <c r="E37" s="417">
        <v>2</v>
      </c>
      <c r="F37" s="418"/>
      <c r="G37" s="419"/>
      <c r="H37" s="421"/>
      <c r="I37" s="422"/>
      <c r="J37" s="422"/>
      <c r="K37" s="422"/>
      <c r="L37" s="422"/>
      <c r="M37" s="422"/>
      <c r="N37" s="422"/>
      <c r="O37" s="422"/>
      <c r="P37" s="423"/>
      <c r="Q37" s="421"/>
      <c r="R37" s="422"/>
      <c r="S37" s="422"/>
      <c r="T37" s="422"/>
      <c r="U37" s="422"/>
      <c r="V37" s="422"/>
      <c r="W37" s="422"/>
      <c r="X37" s="422"/>
      <c r="Y37" s="423"/>
      <c r="Z37" s="112"/>
    </row>
    <row r="38" spans="2:26" ht="18.95" customHeight="1">
      <c r="B38" s="65"/>
      <c r="C38" s="65"/>
      <c r="D38" s="65"/>
      <c r="E38" s="42"/>
      <c r="F38" s="42"/>
      <c r="G38" s="42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4"/>
      <c r="W38" s="104"/>
      <c r="X38" s="104"/>
      <c r="Y38" s="104"/>
      <c r="Z38" s="112"/>
    </row>
    <row r="39" spans="2:26" ht="18.95" customHeight="1">
      <c r="B39" s="416">
        <f>B36+1</f>
        <v>45946</v>
      </c>
      <c r="C39" s="416"/>
      <c r="D39" s="416"/>
      <c r="E39" s="417">
        <v>1</v>
      </c>
      <c r="F39" s="418"/>
      <c r="G39" s="419"/>
      <c r="H39" s="421"/>
      <c r="I39" s="422"/>
      <c r="J39" s="422"/>
      <c r="K39" s="422"/>
      <c r="L39" s="422"/>
      <c r="M39" s="422"/>
      <c r="N39" s="422"/>
      <c r="O39" s="422"/>
      <c r="P39" s="423"/>
      <c r="Q39" s="421"/>
      <c r="R39" s="422"/>
      <c r="S39" s="422"/>
      <c r="T39" s="422"/>
      <c r="U39" s="422"/>
      <c r="V39" s="422"/>
      <c r="W39" s="422"/>
      <c r="X39" s="422"/>
      <c r="Y39" s="423"/>
      <c r="Z39" s="112"/>
    </row>
    <row r="40" spans="2:26" ht="18.95" customHeight="1">
      <c r="B40" s="416"/>
      <c r="C40" s="416"/>
      <c r="D40" s="416"/>
      <c r="E40" s="417">
        <v>2</v>
      </c>
      <c r="F40" s="418"/>
      <c r="G40" s="419"/>
      <c r="H40" s="421"/>
      <c r="I40" s="422"/>
      <c r="J40" s="422"/>
      <c r="K40" s="422"/>
      <c r="L40" s="422"/>
      <c r="M40" s="422"/>
      <c r="N40" s="422"/>
      <c r="O40" s="422"/>
      <c r="P40" s="423"/>
      <c r="Q40" s="421"/>
      <c r="R40" s="422"/>
      <c r="S40" s="422"/>
      <c r="T40" s="422"/>
      <c r="U40" s="422"/>
      <c r="V40" s="422"/>
      <c r="W40" s="422"/>
      <c r="X40" s="422"/>
      <c r="Y40" s="423"/>
      <c r="Z40" s="112"/>
    </row>
    <row r="41" spans="2:26" ht="20.25" customHeight="1">
      <c r="B41" s="416"/>
      <c r="C41" s="416"/>
      <c r="D41" s="416"/>
      <c r="E41" s="417">
        <v>3</v>
      </c>
      <c r="F41" s="418"/>
      <c r="G41" s="419"/>
      <c r="H41" s="421"/>
      <c r="I41" s="422"/>
      <c r="J41" s="422"/>
      <c r="K41" s="422"/>
      <c r="L41" s="422"/>
      <c r="M41" s="422"/>
      <c r="N41" s="422"/>
      <c r="O41" s="422"/>
      <c r="P41" s="423"/>
      <c r="Q41" s="421"/>
      <c r="R41" s="422"/>
      <c r="S41" s="422"/>
      <c r="T41" s="422"/>
      <c r="U41" s="422"/>
      <c r="V41" s="422"/>
      <c r="W41" s="422"/>
      <c r="X41" s="422"/>
      <c r="Y41" s="423"/>
      <c r="Z41" s="112"/>
    </row>
    <row r="42" spans="2:26" ht="20.25" customHeight="1">
      <c r="B42" s="416"/>
      <c r="C42" s="416"/>
      <c r="D42" s="416"/>
      <c r="E42" s="220">
        <v>4</v>
      </c>
      <c r="F42" s="220"/>
      <c r="G42" s="220"/>
      <c r="H42" s="421"/>
      <c r="I42" s="422"/>
      <c r="J42" s="422"/>
      <c r="K42" s="422"/>
      <c r="L42" s="422"/>
      <c r="M42" s="422"/>
      <c r="N42" s="422"/>
      <c r="O42" s="422"/>
      <c r="P42" s="423"/>
      <c r="Q42" s="425"/>
      <c r="R42" s="426"/>
      <c r="S42" s="426"/>
      <c r="T42" s="426"/>
      <c r="U42" s="426"/>
      <c r="V42" s="426"/>
      <c r="W42" s="426"/>
      <c r="X42" s="426"/>
      <c r="Y42" s="426"/>
      <c r="Z42" s="112"/>
    </row>
    <row r="43" spans="2:26" ht="20.25" customHeight="1">
      <c r="B43" s="416"/>
      <c r="C43" s="416"/>
      <c r="D43" s="416"/>
      <c r="E43" s="220">
        <v>5</v>
      </c>
      <c r="F43" s="220"/>
      <c r="G43" s="220"/>
      <c r="H43" s="442"/>
      <c r="I43" s="443"/>
      <c r="J43" s="443"/>
      <c r="K43" s="443"/>
      <c r="L43" s="443"/>
      <c r="M43" s="443"/>
      <c r="N43" s="443"/>
      <c r="O43" s="443"/>
      <c r="P43" s="444"/>
      <c r="Q43" s="425"/>
      <c r="R43" s="426"/>
      <c r="S43" s="426"/>
      <c r="T43" s="426"/>
      <c r="U43" s="426"/>
      <c r="V43" s="426"/>
      <c r="W43" s="426"/>
      <c r="X43" s="426"/>
      <c r="Y43" s="426"/>
      <c r="Z43" s="112"/>
    </row>
    <row r="44" spans="2:26" ht="20.25" customHeight="1">
      <c r="B44" s="83"/>
      <c r="C44" s="83"/>
      <c r="D44" s="83"/>
      <c r="E44" s="41"/>
      <c r="F44" s="41"/>
      <c r="G44" s="41"/>
      <c r="H44" s="108"/>
      <c r="I44" s="108"/>
      <c r="J44" s="108"/>
      <c r="K44" s="108"/>
      <c r="L44" s="108"/>
      <c r="M44" s="108"/>
      <c r="N44" s="108"/>
      <c r="O44" s="108"/>
      <c r="P44" s="108"/>
      <c r="Q44" s="109"/>
      <c r="R44" s="110"/>
      <c r="S44" s="110"/>
      <c r="T44" s="110"/>
      <c r="U44" s="110"/>
      <c r="V44" s="110"/>
      <c r="W44" s="110"/>
      <c r="X44" s="110"/>
      <c r="Y44" s="110"/>
      <c r="Z44" s="112"/>
    </row>
    <row r="45" spans="2:26" ht="20.25" customHeight="1">
      <c r="B45" s="416">
        <v>45924</v>
      </c>
      <c r="C45" s="416"/>
      <c r="D45" s="416"/>
      <c r="E45" s="417">
        <v>1</v>
      </c>
      <c r="F45" s="418"/>
      <c r="G45" s="419"/>
      <c r="H45" s="421"/>
      <c r="I45" s="422"/>
      <c r="J45" s="422"/>
      <c r="K45" s="422"/>
      <c r="L45" s="422"/>
      <c r="M45" s="422"/>
      <c r="N45" s="422"/>
      <c r="O45" s="422"/>
      <c r="P45" s="423"/>
      <c r="Q45" s="421"/>
      <c r="R45" s="422"/>
      <c r="S45" s="422"/>
      <c r="T45" s="422"/>
      <c r="U45" s="422"/>
      <c r="V45" s="422"/>
      <c r="W45" s="422"/>
      <c r="X45" s="422"/>
      <c r="Y45" s="423"/>
      <c r="Z45" s="112"/>
    </row>
    <row r="46" spans="2:26" ht="20.25" customHeight="1">
      <c r="B46" s="416"/>
      <c r="C46" s="416"/>
      <c r="D46" s="416"/>
      <c r="E46" s="417">
        <v>2</v>
      </c>
      <c r="F46" s="418"/>
      <c r="G46" s="419"/>
      <c r="H46" s="421"/>
      <c r="I46" s="422"/>
      <c r="J46" s="422"/>
      <c r="K46" s="422"/>
      <c r="L46" s="422"/>
      <c r="M46" s="422"/>
      <c r="N46" s="422"/>
      <c r="O46" s="422"/>
      <c r="P46" s="423"/>
      <c r="Q46" s="421"/>
      <c r="R46" s="422"/>
      <c r="S46" s="422"/>
      <c r="T46" s="422"/>
      <c r="U46" s="422"/>
      <c r="V46" s="422"/>
      <c r="W46" s="422"/>
      <c r="X46" s="422"/>
      <c r="Y46" s="423"/>
      <c r="Z46" s="112"/>
    </row>
    <row r="47" spans="2:26" ht="20.25" customHeight="1">
      <c r="B47" s="416"/>
      <c r="C47" s="416"/>
      <c r="D47" s="416"/>
      <c r="E47" s="417">
        <v>3</v>
      </c>
      <c r="F47" s="418"/>
      <c r="G47" s="419"/>
      <c r="H47" s="264"/>
      <c r="I47" s="265"/>
      <c r="J47" s="265"/>
      <c r="K47" s="265"/>
      <c r="L47" s="265"/>
      <c r="M47" s="265"/>
      <c r="N47" s="265"/>
      <c r="O47" s="265"/>
      <c r="P47" s="266"/>
      <c r="Q47" s="421"/>
      <c r="R47" s="422"/>
      <c r="S47" s="422"/>
      <c r="T47" s="422"/>
      <c r="U47" s="422"/>
      <c r="V47" s="422"/>
      <c r="W47" s="422"/>
      <c r="X47" s="422"/>
      <c r="Y47" s="423"/>
      <c r="Z47" s="112"/>
    </row>
    <row r="48" spans="2:26" ht="20.25" customHeight="1">
      <c r="B48" s="416"/>
      <c r="C48" s="416"/>
      <c r="D48" s="416"/>
      <c r="E48" s="220">
        <v>4</v>
      </c>
      <c r="F48" s="220"/>
      <c r="G48" s="220"/>
      <c r="H48" s="421"/>
      <c r="I48" s="422"/>
      <c r="J48" s="422"/>
      <c r="K48" s="422"/>
      <c r="L48" s="422"/>
      <c r="M48" s="422"/>
      <c r="N48" s="422"/>
      <c r="O48" s="422"/>
      <c r="P48" s="423"/>
      <c r="Q48" s="425"/>
      <c r="R48" s="426"/>
      <c r="S48" s="426"/>
      <c r="T48" s="426"/>
      <c r="U48" s="426"/>
      <c r="V48" s="426"/>
      <c r="W48" s="426"/>
      <c r="X48" s="426"/>
      <c r="Y48" s="426"/>
      <c r="Z48" s="112"/>
    </row>
    <row r="49" spans="2:26" ht="23.25" customHeight="1">
      <c r="B49" s="416"/>
      <c r="C49" s="416"/>
      <c r="D49" s="416"/>
      <c r="E49" s="220">
        <v>5</v>
      </c>
      <c r="F49" s="220"/>
      <c r="G49" s="220"/>
      <c r="H49" s="442"/>
      <c r="I49" s="443"/>
      <c r="J49" s="443"/>
      <c r="K49" s="443"/>
      <c r="L49" s="443"/>
      <c r="M49" s="443"/>
      <c r="N49" s="443"/>
      <c r="O49" s="443"/>
      <c r="P49" s="444"/>
      <c r="Q49" s="425"/>
      <c r="R49" s="426"/>
      <c r="S49" s="426"/>
      <c r="T49" s="426"/>
      <c r="U49" s="426"/>
      <c r="V49" s="426"/>
      <c r="W49" s="426"/>
      <c r="X49" s="426"/>
      <c r="Y49" s="426"/>
      <c r="Z49" s="113"/>
    </row>
    <row r="50" spans="2:26" ht="23.25" customHeight="1">
      <c r="B50" s="416"/>
      <c r="C50" s="416"/>
      <c r="D50" s="416"/>
      <c r="E50" s="220">
        <v>6</v>
      </c>
      <c r="F50" s="220"/>
      <c r="G50" s="220"/>
      <c r="H50" s="424"/>
      <c r="I50" s="422"/>
      <c r="J50" s="422"/>
      <c r="K50" s="422"/>
      <c r="L50" s="422"/>
      <c r="M50" s="422"/>
      <c r="N50" s="422"/>
      <c r="O50" s="422"/>
      <c r="P50" s="423"/>
      <c r="Q50" s="425"/>
      <c r="R50" s="426"/>
      <c r="S50" s="426"/>
      <c r="T50" s="426"/>
      <c r="U50" s="426"/>
      <c r="V50" s="426"/>
      <c r="W50" s="426"/>
      <c r="X50" s="426"/>
      <c r="Y50" s="426"/>
      <c r="Z50" s="113"/>
    </row>
    <row r="51" spans="2:26" ht="23.25" customHeight="1">
      <c r="B51" s="416"/>
      <c r="C51" s="416"/>
      <c r="D51" s="416"/>
      <c r="E51" s="220">
        <v>7</v>
      </c>
      <c r="F51" s="220"/>
      <c r="G51" s="220"/>
      <c r="H51" s="445"/>
      <c r="I51" s="445"/>
      <c r="J51" s="445"/>
      <c r="K51" s="445"/>
      <c r="L51" s="445"/>
      <c r="M51" s="445"/>
      <c r="N51" s="445"/>
      <c r="O51" s="445"/>
      <c r="P51" s="445"/>
      <c r="Q51" s="425"/>
      <c r="R51" s="426"/>
      <c r="S51" s="426"/>
      <c r="T51" s="426"/>
      <c r="U51" s="426"/>
      <c r="V51" s="426"/>
      <c r="W51" s="426"/>
      <c r="X51" s="426"/>
      <c r="Y51" s="426"/>
      <c r="Z51" s="113"/>
    </row>
    <row r="52" spans="2:26" ht="23.25" customHeight="1">
      <c r="B52" s="83"/>
      <c r="C52" s="83"/>
      <c r="D52" s="83"/>
      <c r="E52" s="41"/>
      <c r="F52" s="41"/>
      <c r="G52" s="41"/>
      <c r="H52" s="89"/>
      <c r="I52" s="89"/>
      <c r="J52" s="89"/>
      <c r="K52" s="89"/>
      <c r="L52" s="89"/>
      <c r="M52" s="89"/>
      <c r="N52" s="89"/>
      <c r="O52" s="89"/>
      <c r="P52" s="89"/>
      <c r="Q52" s="106"/>
      <c r="R52" s="89"/>
      <c r="S52" s="89"/>
      <c r="T52" s="89"/>
      <c r="U52" s="89"/>
      <c r="V52" s="89"/>
      <c r="W52" s="89"/>
      <c r="X52" s="89"/>
      <c r="Y52" s="89"/>
      <c r="Z52" s="99"/>
    </row>
    <row r="53" spans="2:26" ht="15" customHeight="1">
      <c r="C53" s="4"/>
      <c r="D53" s="3"/>
      <c r="E53" s="388" t="s">
        <v>7</v>
      </c>
      <c r="F53" s="389"/>
      <c r="G53" s="389"/>
      <c r="H53" s="389"/>
      <c r="I53" s="389"/>
      <c r="J53" s="389"/>
      <c r="K53" s="390"/>
      <c r="L53" s="388" t="s">
        <v>8</v>
      </c>
      <c r="M53" s="389"/>
      <c r="N53" s="389"/>
      <c r="O53" s="389"/>
      <c r="P53" s="389"/>
      <c r="Q53" s="389"/>
      <c r="R53" s="389"/>
      <c r="S53" s="389"/>
      <c r="T53" s="389" t="s">
        <v>9</v>
      </c>
      <c r="U53" s="389"/>
      <c r="V53" s="390"/>
      <c r="W53" s="388" t="s">
        <v>10</v>
      </c>
      <c r="X53" s="389"/>
      <c r="Y53" s="390"/>
    </row>
    <row r="54" spans="2:26" ht="51" customHeight="1">
      <c r="B54" s="391" t="s">
        <v>48</v>
      </c>
      <c r="C54" s="392"/>
      <c r="D54" s="393"/>
      <c r="E54" s="371" t="s">
        <v>129</v>
      </c>
      <c r="F54" s="371"/>
      <c r="G54" s="371"/>
      <c r="H54" s="371"/>
      <c r="I54" s="371"/>
      <c r="J54" s="371"/>
      <c r="K54" s="371"/>
      <c r="L54" s="386" t="s">
        <v>130</v>
      </c>
      <c r="M54" s="386"/>
      <c r="N54" s="386"/>
      <c r="O54" s="386"/>
      <c r="P54" s="386"/>
      <c r="Q54" s="386"/>
      <c r="R54" s="386"/>
      <c r="S54" s="386"/>
      <c r="T54" s="210" t="s">
        <v>134</v>
      </c>
      <c r="U54" s="210"/>
      <c r="V54" s="210"/>
      <c r="W54" s="387">
        <v>45918</v>
      </c>
      <c r="X54" s="387"/>
      <c r="Y54" s="387"/>
    </row>
    <row r="55" spans="2:26" ht="51" customHeight="1">
      <c r="B55" s="391" t="s">
        <v>48</v>
      </c>
      <c r="C55" s="392"/>
      <c r="D55" s="393"/>
      <c r="E55" s="371" t="str">
        <f>P5</f>
        <v>Coordinador de Educación Médica</v>
      </c>
      <c r="F55" s="371"/>
      <c r="G55" s="371"/>
      <c r="H55" s="371"/>
      <c r="I55" s="371"/>
      <c r="J55" s="371"/>
      <c r="K55" s="371"/>
      <c r="L55" s="386" t="str">
        <f>G5</f>
        <v>Daniel Padilla Ramos</v>
      </c>
      <c r="M55" s="386"/>
      <c r="N55" s="386"/>
      <c r="O55" s="386"/>
      <c r="P55" s="386"/>
      <c r="Q55" s="386"/>
      <c r="R55" s="386"/>
      <c r="S55" s="386"/>
      <c r="T55" s="210"/>
      <c r="U55" s="210"/>
      <c r="V55" s="210"/>
      <c r="W55" s="387">
        <v>45918</v>
      </c>
      <c r="X55" s="387"/>
      <c r="Y55" s="387"/>
    </row>
    <row r="56" spans="2:26" ht="65.25" customHeight="1">
      <c r="B56" s="370" t="s">
        <v>14</v>
      </c>
      <c r="C56" s="370"/>
      <c r="D56" s="370"/>
      <c r="E56" s="371" t="s">
        <v>131</v>
      </c>
      <c r="F56" s="371"/>
      <c r="G56" s="371"/>
      <c r="H56" s="371"/>
      <c r="I56" s="371"/>
      <c r="J56" s="371"/>
      <c r="K56" s="371"/>
      <c r="L56" s="335" t="s">
        <v>132</v>
      </c>
      <c r="M56" s="335"/>
      <c r="N56" s="335"/>
      <c r="O56" s="335"/>
      <c r="P56" s="335"/>
      <c r="Q56" s="335"/>
      <c r="R56" s="335"/>
      <c r="S56" s="335"/>
      <c r="T56" s="372"/>
      <c r="U56" s="372"/>
      <c r="V56" s="372"/>
      <c r="W56" s="372"/>
      <c r="X56" s="372"/>
      <c r="Y56" s="372"/>
    </row>
    <row r="62" spans="2:26">
      <c r="C62" s="97" t="s">
        <v>127</v>
      </c>
      <c r="I62" s="12"/>
      <c r="J62" s="96" t="s">
        <v>117</v>
      </c>
      <c r="K62" s="12"/>
      <c r="L62" s="12" t="s">
        <v>118</v>
      </c>
      <c r="M62" s="12"/>
      <c r="N62" s="12"/>
      <c r="X62" s="12" t="s">
        <v>119</v>
      </c>
    </row>
  </sheetData>
  <mergeCells count="145">
    <mergeCell ref="X4:Y4"/>
    <mergeCell ref="AA6:AB6"/>
    <mergeCell ref="AC6:AD6"/>
    <mergeCell ref="C7:D7"/>
    <mergeCell ref="E7:F7"/>
    <mergeCell ref="G7:J7"/>
    <mergeCell ref="K7:Y7"/>
    <mergeCell ref="C10:D10"/>
    <mergeCell ref="E10:F10"/>
    <mergeCell ref="G10:J10"/>
    <mergeCell ref="K10:Y10"/>
    <mergeCell ref="E11:F11"/>
    <mergeCell ref="G11:J11"/>
    <mergeCell ref="K11:Y11"/>
    <mergeCell ref="C8:D8"/>
    <mergeCell ref="E8:F8"/>
    <mergeCell ref="G8:J8"/>
    <mergeCell ref="K8:Y8"/>
    <mergeCell ref="C9:D9"/>
    <mergeCell ref="E9:F9"/>
    <mergeCell ref="G9:J9"/>
    <mergeCell ref="K9:Y9"/>
    <mergeCell ref="C19:D19"/>
    <mergeCell ref="E19:H19"/>
    <mergeCell ref="I19:O19"/>
    <mergeCell ref="P19:Q19"/>
    <mergeCell ref="R19:V19"/>
    <mergeCell ref="W19:Y19"/>
    <mergeCell ref="E12:F12"/>
    <mergeCell ref="G12:J12"/>
    <mergeCell ref="K12:Y12"/>
    <mergeCell ref="E13:F13"/>
    <mergeCell ref="G13:J13"/>
    <mergeCell ref="K13:Y13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23:D23"/>
    <mergeCell ref="E23:H23"/>
    <mergeCell ref="I23:O23"/>
    <mergeCell ref="P23:Q23"/>
    <mergeCell ref="R23:V23"/>
    <mergeCell ref="W23:Y23"/>
    <mergeCell ref="C22:D22"/>
    <mergeCell ref="E22:H22"/>
    <mergeCell ref="I22:O22"/>
    <mergeCell ref="P22:Q22"/>
    <mergeCell ref="R22:V22"/>
    <mergeCell ref="W22:Y22"/>
    <mergeCell ref="T28:V28"/>
    <mergeCell ref="W28:Y28"/>
    <mergeCell ref="C29:E29"/>
    <mergeCell ref="F29:H29"/>
    <mergeCell ref="I29:J29"/>
    <mergeCell ref="K29:S29"/>
    <mergeCell ref="C26:F26"/>
    <mergeCell ref="B27:B28"/>
    <mergeCell ref="C27:H27"/>
    <mergeCell ref="I27:J28"/>
    <mergeCell ref="K27:S28"/>
    <mergeCell ref="C28:E28"/>
    <mergeCell ref="F28:H28"/>
    <mergeCell ref="B36:D37"/>
    <mergeCell ref="E36:G36"/>
    <mergeCell ref="H36:P36"/>
    <mergeCell ref="Q36:Y36"/>
    <mergeCell ref="E37:G37"/>
    <mergeCell ref="H37:P37"/>
    <mergeCell ref="Q37:Y37"/>
    <mergeCell ref="C30:F30"/>
    <mergeCell ref="G30:P30"/>
    <mergeCell ref="Q30:S30"/>
    <mergeCell ref="U30:V30"/>
    <mergeCell ref="B33:Y33"/>
    <mergeCell ref="B34:D35"/>
    <mergeCell ref="E34:G35"/>
    <mergeCell ref="H34:Y34"/>
    <mergeCell ref="H35:P35"/>
    <mergeCell ref="Q35:Y35"/>
    <mergeCell ref="E42:G42"/>
    <mergeCell ref="H42:P42"/>
    <mergeCell ref="Q42:Y42"/>
    <mergeCell ref="E43:G43"/>
    <mergeCell ref="H43:P43"/>
    <mergeCell ref="Q43:Y43"/>
    <mergeCell ref="B39:D43"/>
    <mergeCell ref="E39:G39"/>
    <mergeCell ref="H39:P39"/>
    <mergeCell ref="Q39:Y39"/>
    <mergeCell ref="E40:G40"/>
    <mergeCell ref="H40:P40"/>
    <mergeCell ref="Q40:Y40"/>
    <mergeCell ref="E41:G41"/>
    <mergeCell ref="H41:P41"/>
    <mergeCell ref="Q41:Y41"/>
    <mergeCell ref="B45:D51"/>
    <mergeCell ref="E45:G45"/>
    <mergeCell ref="H45:P45"/>
    <mergeCell ref="Q45:Y45"/>
    <mergeCell ref="E46:G46"/>
    <mergeCell ref="H46:P46"/>
    <mergeCell ref="Q46:Y46"/>
    <mergeCell ref="E47:G47"/>
    <mergeCell ref="H47:P47"/>
    <mergeCell ref="Q47:Y47"/>
    <mergeCell ref="E50:G50"/>
    <mergeCell ref="H50:P50"/>
    <mergeCell ref="Q50:Y50"/>
    <mergeCell ref="E51:G51"/>
    <mergeCell ref="H51:P51"/>
    <mergeCell ref="Q51:Y51"/>
    <mergeCell ref="E48:G48"/>
    <mergeCell ref="H48:P48"/>
    <mergeCell ref="Q48:Y48"/>
    <mergeCell ref="E49:G49"/>
    <mergeCell ref="H49:P49"/>
    <mergeCell ref="Q49:Y49"/>
    <mergeCell ref="E53:K53"/>
    <mergeCell ref="L53:S53"/>
    <mergeCell ref="T53:V53"/>
    <mergeCell ref="W53:Y53"/>
    <mergeCell ref="B54:D54"/>
    <mergeCell ref="E54:K54"/>
    <mergeCell ref="L54:S54"/>
    <mergeCell ref="T54:V54"/>
    <mergeCell ref="W54:Y54"/>
    <mergeCell ref="B55:D55"/>
    <mergeCell ref="E55:K55"/>
    <mergeCell ref="L55:S55"/>
    <mergeCell ref="T55:V55"/>
    <mergeCell ref="W55:Y55"/>
    <mergeCell ref="B56:D56"/>
    <mergeCell ref="E56:K56"/>
    <mergeCell ref="L56:S56"/>
    <mergeCell ref="T56:V56"/>
    <mergeCell ref="W56:Y56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2"/>
  <sheetViews>
    <sheetView showGridLines="0" view="pageBreakPreview" zoomScale="89" zoomScaleNormal="89" zoomScaleSheetLayoutView="89" zoomScalePageLayoutView="85" workbookViewId="0">
      <selection activeCell="W55" sqref="W55:Y55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3" width="4.85546875" style="1" customWidth="1"/>
    <col min="4" max="4" width="9" style="1" customWidth="1"/>
    <col min="5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0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 t="s">
        <v>172</v>
      </c>
      <c r="Y4" s="348"/>
    </row>
    <row r="5" spans="2:30" s="9" customFormat="1" ht="35.25" customHeight="1">
      <c r="B5" s="69" t="s">
        <v>66</v>
      </c>
      <c r="C5" s="69"/>
      <c r="D5" s="52"/>
      <c r="G5" s="100" t="s">
        <v>138</v>
      </c>
      <c r="H5" s="58"/>
      <c r="I5" s="59"/>
      <c r="J5" s="59"/>
      <c r="K5" s="59"/>
      <c r="L5" s="59"/>
      <c r="M5" s="81"/>
      <c r="N5" s="54" t="s">
        <v>69</v>
      </c>
      <c r="P5" s="57" t="s">
        <v>139</v>
      </c>
      <c r="Q5" s="57"/>
      <c r="R5" s="57"/>
      <c r="S5" s="58"/>
      <c r="U5" s="80" t="s">
        <v>60</v>
      </c>
      <c r="V5" s="57" t="s">
        <v>128</v>
      </c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</row>
    <row r="8" spans="2:30" s="12" customFormat="1" ht="64.5" customHeight="1">
      <c r="B8" s="71">
        <v>1</v>
      </c>
      <c r="C8" s="326" t="s">
        <v>178</v>
      </c>
      <c r="D8" s="327"/>
      <c r="E8" s="328" t="s">
        <v>140</v>
      </c>
      <c r="F8" s="328"/>
      <c r="G8" s="411" t="s">
        <v>177</v>
      </c>
      <c r="H8" s="412"/>
      <c r="I8" s="412"/>
      <c r="J8" s="413"/>
      <c r="K8" s="274" t="s">
        <v>179</v>
      </c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6"/>
      <c r="AA8" s="37"/>
      <c r="AB8" s="37"/>
      <c r="AC8" s="37"/>
      <c r="AD8" s="37"/>
    </row>
    <row r="9" spans="2:30" s="12" customFormat="1" ht="74.25" hidden="1" customHeight="1">
      <c r="B9" s="72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AA9" s="37"/>
      <c r="AB9" s="37"/>
      <c r="AC9" s="37"/>
      <c r="AD9" s="37"/>
    </row>
    <row r="10" spans="2:30" s="12" customFormat="1" ht="53.25" hidden="1" customHeight="1">
      <c r="B10" s="72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2:30" s="12" customFormat="1" ht="49.5" hidden="1" customHeight="1">
      <c r="C12" s="68"/>
      <c r="D12" s="11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</row>
    <row r="13" spans="2:30" s="12" customFormat="1" ht="10.5" hidden="1" customHeight="1">
      <c r="C13" s="68"/>
      <c r="D13" s="26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 t="s">
        <v>133</v>
      </c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6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6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6" s="12" customFormat="1" ht="38.25" customHeight="1">
      <c r="B19" s="90" t="s">
        <v>64</v>
      </c>
      <c r="C19" s="329" t="s">
        <v>107</v>
      </c>
      <c r="D19" s="330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</row>
    <row r="20" spans="2:26" s="12" customFormat="1" ht="21.95" customHeight="1">
      <c r="B20" s="72">
        <v>1</v>
      </c>
      <c r="C20" s="354">
        <v>46226</v>
      </c>
      <c r="D20" s="355"/>
      <c r="E20" s="354" t="s">
        <v>136</v>
      </c>
      <c r="F20" s="354"/>
      <c r="G20" s="354"/>
      <c r="H20" s="354"/>
      <c r="I20" s="356" t="s">
        <v>140</v>
      </c>
      <c r="J20" s="356"/>
      <c r="K20" s="356"/>
      <c r="L20" s="356"/>
      <c r="M20" s="356"/>
      <c r="N20" s="356"/>
      <c r="O20" s="356"/>
      <c r="P20" s="357">
        <v>0.25</v>
      </c>
      <c r="Q20" s="356"/>
      <c r="R20" s="356" t="s">
        <v>180</v>
      </c>
      <c r="S20" s="356"/>
      <c r="T20" s="356"/>
      <c r="U20" s="356"/>
      <c r="V20" s="356"/>
      <c r="W20" s="357">
        <v>0.41666666666666669</v>
      </c>
      <c r="X20" s="357"/>
      <c r="Y20" s="357"/>
      <c r="Z20" s="98"/>
    </row>
    <row r="21" spans="2:26" s="12" customFormat="1" ht="21.95" customHeight="1">
      <c r="B21" s="72">
        <v>2</v>
      </c>
      <c r="C21" s="354">
        <v>46226</v>
      </c>
      <c r="D21" s="355"/>
      <c r="E21" s="354" t="s">
        <v>143</v>
      </c>
      <c r="F21" s="354"/>
      <c r="G21" s="354"/>
      <c r="H21" s="354"/>
      <c r="I21" s="356" t="s">
        <v>180</v>
      </c>
      <c r="J21" s="356"/>
      <c r="K21" s="356"/>
      <c r="L21" s="356"/>
      <c r="M21" s="356"/>
      <c r="N21" s="356"/>
      <c r="O21" s="356"/>
      <c r="P21" s="357">
        <v>0.54166666666666663</v>
      </c>
      <c r="Q21" s="356"/>
      <c r="R21" s="356" t="s">
        <v>181</v>
      </c>
      <c r="S21" s="356"/>
      <c r="T21" s="356"/>
      <c r="U21" s="356"/>
      <c r="V21" s="356"/>
      <c r="W21" s="357">
        <v>0.66666666666666663</v>
      </c>
      <c r="X21" s="357"/>
      <c r="Y21" s="357"/>
      <c r="Z21" s="98"/>
    </row>
    <row r="22" spans="2:26" s="12" customFormat="1" ht="21.95" customHeight="1">
      <c r="B22" s="72">
        <v>3</v>
      </c>
      <c r="C22" s="354">
        <v>46227</v>
      </c>
      <c r="D22" s="355"/>
      <c r="E22" s="354" t="s">
        <v>136</v>
      </c>
      <c r="F22" s="354"/>
      <c r="G22" s="354"/>
      <c r="H22" s="354"/>
      <c r="I22" s="356" t="s">
        <v>181</v>
      </c>
      <c r="J22" s="356"/>
      <c r="K22" s="356"/>
      <c r="L22" s="356"/>
      <c r="M22" s="356"/>
      <c r="N22" s="356"/>
      <c r="O22" s="356"/>
      <c r="P22" s="357">
        <v>0.54166666666666663</v>
      </c>
      <c r="Q22" s="356"/>
      <c r="R22" s="356" t="s">
        <v>140</v>
      </c>
      <c r="S22" s="356"/>
      <c r="T22" s="356"/>
      <c r="U22" s="356"/>
      <c r="V22" s="356"/>
      <c r="W22" s="357">
        <v>0.66666666666666663</v>
      </c>
      <c r="X22" s="357"/>
      <c r="Y22" s="357"/>
      <c r="Z22" s="114"/>
    </row>
    <row r="23" spans="2:26" s="12" customFormat="1" ht="21.75" customHeight="1">
      <c r="C23" s="358"/>
      <c r="D23" s="358"/>
      <c r="E23" s="359"/>
      <c r="F23" s="359"/>
      <c r="G23" s="359"/>
      <c r="H23" s="359"/>
      <c r="I23" s="360"/>
      <c r="J23" s="360"/>
      <c r="K23" s="360"/>
      <c r="L23" s="360"/>
      <c r="M23" s="360"/>
      <c r="N23" s="360"/>
      <c r="O23" s="360"/>
      <c r="P23" s="258"/>
      <c r="Q23" s="258"/>
      <c r="R23" s="258"/>
      <c r="S23" s="258"/>
      <c r="T23" s="258"/>
      <c r="U23" s="258"/>
      <c r="V23" s="258"/>
      <c r="W23" s="258" t="s">
        <v>135</v>
      </c>
      <c r="X23" s="258"/>
      <c r="Y23" s="258"/>
    </row>
    <row r="24" spans="2:26" s="12" customFormat="1" ht="21.75" customHeight="1">
      <c r="C24" s="13"/>
      <c r="D24" s="14"/>
      <c r="E24" s="15"/>
      <c r="F24" s="87"/>
      <c r="G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2:26" s="12" customFormat="1" ht="23.25" customHeight="1">
      <c r="B25" s="54" t="s">
        <v>72</v>
      </c>
      <c r="C25" s="73"/>
      <c r="D25" s="74"/>
      <c r="E25" s="75"/>
      <c r="F25" s="75"/>
      <c r="G25" s="76" t="s">
        <v>73</v>
      </c>
      <c r="H25" s="48"/>
      <c r="I25" s="64" t="s">
        <v>137</v>
      </c>
      <c r="J25" s="48"/>
      <c r="K25" s="77"/>
      <c r="L25" s="77"/>
      <c r="N25" s="77" t="s">
        <v>64</v>
      </c>
      <c r="O25" s="77"/>
      <c r="P25" s="72"/>
      <c r="Q25" s="77"/>
      <c r="R25" s="77"/>
      <c r="S25" s="77"/>
      <c r="T25" s="88"/>
      <c r="U25" s="89"/>
      <c r="V25" s="77"/>
      <c r="W25" s="77"/>
      <c r="Y25" s="17"/>
    </row>
    <row r="26" spans="2:26" s="12" customFormat="1" ht="23.25" customHeight="1">
      <c r="C26" s="368"/>
      <c r="D26" s="368"/>
      <c r="E26" s="368"/>
      <c r="F26" s="368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2:26" s="12" customFormat="1" ht="23.25" customHeight="1">
      <c r="B27" s="395" t="s">
        <v>64</v>
      </c>
      <c r="C27" s="397" t="s">
        <v>65</v>
      </c>
      <c r="D27" s="398"/>
      <c r="E27" s="398"/>
      <c r="F27" s="398"/>
      <c r="G27" s="398"/>
      <c r="H27" s="398"/>
      <c r="I27" s="399" t="s">
        <v>86</v>
      </c>
      <c r="J27" s="400"/>
      <c r="K27" s="403" t="s">
        <v>109</v>
      </c>
      <c r="L27" s="404"/>
      <c r="M27" s="404"/>
      <c r="N27" s="404"/>
      <c r="O27" s="404"/>
      <c r="P27" s="404"/>
      <c r="Q27" s="404"/>
      <c r="R27" s="404"/>
      <c r="S27" s="405"/>
      <c r="T27" s="17"/>
      <c r="U27" s="17"/>
      <c r="V27" s="17"/>
      <c r="W27" s="17"/>
      <c r="X27" s="17"/>
      <c r="Y27" s="17"/>
    </row>
    <row r="28" spans="2:26" s="12" customFormat="1" ht="20.25" customHeight="1">
      <c r="B28" s="396"/>
      <c r="C28" s="329" t="s">
        <v>110</v>
      </c>
      <c r="D28" s="409"/>
      <c r="E28" s="409"/>
      <c r="F28" s="329" t="s">
        <v>108</v>
      </c>
      <c r="G28" s="409"/>
      <c r="H28" s="330"/>
      <c r="I28" s="401"/>
      <c r="J28" s="402"/>
      <c r="K28" s="406"/>
      <c r="L28" s="407"/>
      <c r="M28" s="407"/>
      <c r="N28" s="407"/>
      <c r="O28" s="407"/>
      <c r="P28" s="407"/>
      <c r="Q28" s="407"/>
      <c r="R28" s="407"/>
      <c r="S28" s="408"/>
      <c r="T28" s="369"/>
      <c r="U28" s="369"/>
      <c r="V28" s="369"/>
      <c r="W28" s="369"/>
      <c r="X28" s="369"/>
      <c r="Y28" s="369"/>
    </row>
    <row r="29" spans="2:26" s="12" customFormat="1" ht="20.25" customHeight="1">
      <c r="B29" s="64">
        <v>1</v>
      </c>
      <c r="C29" s="333">
        <v>46226</v>
      </c>
      <c r="D29" s="334"/>
      <c r="E29" s="361"/>
      <c r="F29" s="333">
        <v>46227</v>
      </c>
      <c r="G29" s="334"/>
      <c r="H29" s="361"/>
      <c r="I29" s="362">
        <f>F29-C29</f>
        <v>1</v>
      </c>
      <c r="J29" s="363"/>
      <c r="K29" s="362" t="s">
        <v>181</v>
      </c>
      <c r="L29" s="364"/>
      <c r="M29" s="364"/>
      <c r="N29" s="364"/>
      <c r="O29" s="364"/>
      <c r="P29" s="364"/>
      <c r="Q29" s="364"/>
      <c r="R29" s="364"/>
      <c r="S29" s="363"/>
      <c r="T29" s="89"/>
      <c r="U29" s="89"/>
      <c r="V29" s="89"/>
      <c r="W29" s="89"/>
      <c r="X29" s="89"/>
      <c r="Y29" s="89"/>
    </row>
    <row r="30" spans="2:26" s="12" customFormat="1" ht="23.25" customHeight="1">
      <c r="C30" s="358"/>
      <c r="D30" s="358"/>
      <c r="E30" s="358"/>
      <c r="F30" s="358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51"/>
      <c r="U30" s="373"/>
      <c r="V30" s="373"/>
      <c r="W30" s="17"/>
      <c r="X30" s="17"/>
      <c r="Y30" s="17"/>
    </row>
    <row r="31" spans="2:26" ht="18" customHeight="1"/>
    <row r="32" spans="2:26" ht="18" customHeight="1"/>
    <row r="33" spans="2:26" ht="14.25" customHeight="1">
      <c r="B33" s="374" t="s">
        <v>74</v>
      </c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6"/>
    </row>
    <row r="34" spans="2:26" ht="24.95" customHeight="1">
      <c r="B34" s="377" t="s">
        <v>65</v>
      </c>
      <c r="C34" s="378"/>
      <c r="D34" s="379"/>
      <c r="E34" s="377" t="s">
        <v>75</v>
      </c>
      <c r="F34" s="378"/>
      <c r="G34" s="379"/>
      <c r="H34" s="383" t="s">
        <v>76</v>
      </c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5"/>
    </row>
    <row r="35" spans="2:26" ht="24.95" customHeight="1">
      <c r="B35" s="380"/>
      <c r="C35" s="381"/>
      <c r="D35" s="382"/>
      <c r="E35" s="380"/>
      <c r="F35" s="381"/>
      <c r="G35" s="382"/>
      <c r="H35" s="383" t="s">
        <v>61</v>
      </c>
      <c r="I35" s="384"/>
      <c r="J35" s="384"/>
      <c r="K35" s="384"/>
      <c r="L35" s="384"/>
      <c r="M35" s="384"/>
      <c r="N35" s="384"/>
      <c r="O35" s="384"/>
      <c r="P35" s="384"/>
      <c r="Q35" s="384" t="s">
        <v>63</v>
      </c>
      <c r="R35" s="384"/>
      <c r="S35" s="384"/>
      <c r="T35" s="384"/>
      <c r="U35" s="384"/>
      <c r="V35" s="384"/>
      <c r="W35" s="384"/>
      <c r="X35" s="384"/>
      <c r="Y35" s="385"/>
      <c r="Z35" s="111"/>
    </row>
    <row r="36" spans="2:26" ht="20.25" customHeight="1">
      <c r="B36" s="436">
        <f>C20</f>
        <v>46226</v>
      </c>
      <c r="C36" s="437"/>
      <c r="D36" s="438"/>
      <c r="E36" s="220">
        <v>1</v>
      </c>
      <c r="F36" s="220"/>
      <c r="G36" s="220"/>
      <c r="H36" s="421"/>
      <c r="I36" s="422"/>
      <c r="J36" s="422"/>
      <c r="K36" s="422"/>
      <c r="L36" s="422"/>
      <c r="M36" s="422"/>
      <c r="N36" s="422"/>
      <c r="O36" s="422"/>
      <c r="P36" s="423"/>
      <c r="Q36" s="421"/>
      <c r="R36" s="422"/>
      <c r="S36" s="422"/>
      <c r="T36" s="422"/>
      <c r="U36" s="422"/>
      <c r="V36" s="422"/>
      <c r="W36" s="422"/>
      <c r="X36" s="422"/>
      <c r="Y36" s="423"/>
      <c r="Z36" s="112"/>
    </row>
    <row r="37" spans="2:26" ht="20.25" customHeight="1">
      <c r="B37" s="439"/>
      <c r="C37" s="440"/>
      <c r="D37" s="441"/>
      <c r="E37" s="417">
        <v>2</v>
      </c>
      <c r="F37" s="418"/>
      <c r="G37" s="419"/>
      <c r="H37" s="421"/>
      <c r="I37" s="422"/>
      <c r="J37" s="422"/>
      <c r="K37" s="422"/>
      <c r="L37" s="422"/>
      <c r="M37" s="422"/>
      <c r="N37" s="422"/>
      <c r="O37" s="422"/>
      <c r="P37" s="423"/>
      <c r="Q37" s="421"/>
      <c r="R37" s="422"/>
      <c r="S37" s="422"/>
      <c r="T37" s="422"/>
      <c r="U37" s="422"/>
      <c r="V37" s="422"/>
      <c r="W37" s="422"/>
      <c r="X37" s="422"/>
      <c r="Y37" s="423"/>
      <c r="Z37" s="112"/>
    </row>
    <row r="38" spans="2:26" ht="18.95" customHeight="1">
      <c r="B38" s="65"/>
      <c r="C38" s="65"/>
      <c r="D38" s="65"/>
      <c r="E38" s="42"/>
      <c r="F38" s="42"/>
      <c r="G38" s="42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4"/>
      <c r="W38" s="104"/>
      <c r="X38" s="104"/>
      <c r="Y38" s="104"/>
      <c r="Z38" s="112"/>
    </row>
    <row r="39" spans="2:26" ht="18.95" customHeight="1">
      <c r="B39" s="416">
        <f>B36+1</f>
        <v>46227</v>
      </c>
      <c r="C39" s="416"/>
      <c r="D39" s="416"/>
      <c r="E39" s="417">
        <v>1</v>
      </c>
      <c r="F39" s="418"/>
      <c r="G39" s="419"/>
      <c r="H39" s="421"/>
      <c r="I39" s="422"/>
      <c r="J39" s="422"/>
      <c r="K39" s="422"/>
      <c r="L39" s="422"/>
      <c r="M39" s="422"/>
      <c r="N39" s="422"/>
      <c r="O39" s="422"/>
      <c r="P39" s="423"/>
      <c r="Q39" s="421"/>
      <c r="R39" s="422"/>
      <c r="S39" s="422"/>
      <c r="T39" s="422"/>
      <c r="U39" s="422"/>
      <c r="V39" s="422"/>
      <c r="W39" s="422"/>
      <c r="X39" s="422"/>
      <c r="Y39" s="423"/>
      <c r="Z39" s="112"/>
    </row>
    <row r="40" spans="2:26" ht="18.95" customHeight="1">
      <c r="B40" s="416"/>
      <c r="C40" s="416"/>
      <c r="D40" s="416"/>
      <c r="E40" s="417">
        <v>2</v>
      </c>
      <c r="F40" s="418"/>
      <c r="G40" s="419"/>
      <c r="H40" s="421"/>
      <c r="I40" s="422"/>
      <c r="J40" s="422"/>
      <c r="K40" s="422"/>
      <c r="L40" s="422"/>
      <c r="M40" s="422"/>
      <c r="N40" s="422"/>
      <c r="O40" s="422"/>
      <c r="P40" s="423"/>
      <c r="Q40" s="421"/>
      <c r="R40" s="422"/>
      <c r="S40" s="422"/>
      <c r="T40" s="422"/>
      <c r="U40" s="422"/>
      <c r="V40" s="422"/>
      <c r="W40" s="422"/>
      <c r="X40" s="422"/>
      <c r="Y40" s="423"/>
      <c r="Z40" s="112"/>
    </row>
    <row r="41" spans="2:26" ht="20.25" customHeight="1">
      <c r="B41" s="416"/>
      <c r="C41" s="416"/>
      <c r="D41" s="416"/>
      <c r="E41" s="417">
        <v>3</v>
      </c>
      <c r="F41" s="418"/>
      <c r="G41" s="419"/>
      <c r="H41" s="421"/>
      <c r="I41" s="422"/>
      <c r="J41" s="422"/>
      <c r="K41" s="422"/>
      <c r="L41" s="422"/>
      <c r="M41" s="422"/>
      <c r="N41" s="422"/>
      <c r="O41" s="422"/>
      <c r="P41" s="423"/>
      <c r="Q41" s="421"/>
      <c r="R41" s="422"/>
      <c r="S41" s="422"/>
      <c r="T41" s="422"/>
      <c r="U41" s="422"/>
      <c r="V41" s="422"/>
      <c r="W41" s="422"/>
      <c r="X41" s="422"/>
      <c r="Y41" s="423"/>
      <c r="Z41" s="112"/>
    </row>
    <row r="42" spans="2:26" ht="20.25" customHeight="1">
      <c r="B42" s="416"/>
      <c r="C42" s="416"/>
      <c r="D42" s="416"/>
      <c r="E42" s="220">
        <v>4</v>
      </c>
      <c r="F42" s="220"/>
      <c r="G42" s="220"/>
      <c r="H42" s="421"/>
      <c r="I42" s="422"/>
      <c r="J42" s="422"/>
      <c r="K42" s="422"/>
      <c r="L42" s="422"/>
      <c r="M42" s="422"/>
      <c r="N42" s="422"/>
      <c r="O42" s="422"/>
      <c r="P42" s="423"/>
      <c r="Q42" s="425"/>
      <c r="R42" s="426"/>
      <c r="S42" s="426"/>
      <c r="T42" s="426"/>
      <c r="U42" s="426"/>
      <c r="V42" s="426"/>
      <c r="W42" s="426"/>
      <c r="X42" s="426"/>
      <c r="Y42" s="426"/>
      <c r="Z42" s="112"/>
    </row>
    <row r="43" spans="2:26" ht="20.25" customHeight="1">
      <c r="B43" s="416"/>
      <c r="C43" s="416"/>
      <c r="D43" s="416"/>
      <c r="E43" s="220">
        <v>5</v>
      </c>
      <c r="F43" s="220"/>
      <c r="G43" s="220"/>
      <c r="H43" s="442"/>
      <c r="I43" s="443"/>
      <c r="J43" s="443"/>
      <c r="K43" s="443"/>
      <c r="L43" s="443"/>
      <c r="M43" s="443"/>
      <c r="N43" s="443"/>
      <c r="O43" s="443"/>
      <c r="P43" s="444"/>
      <c r="Q43" s="425"/>
      <c r="R43" s="426"/>
      <c r="S43" s="426"/>
      <c r="T43" s="426"/>
      <c r="U43" s="426"/>
      <c r="V43" s="426"/>
      <c r="W43" s="426"/>
      <c r="X43" s="426"/>
      <c r="Y43" s="426"/>
      <c r="Z43" s="112"/>
    </row>
    <row r="44" spans="2:26" ht="20.25" customHeight="1">
      <c r="B44" s="83"/>
      <c r="C44" s="83"/>
      <c r="D44" s="83"/>
      <c r="E44" s="41"/>
      <c r="F44" s="41"/>
      <c r="G44" s="41"/>
      <c r="H44" s="108"/>
      <c r="I44" s="108"/>
      <c r="J44" s="108"/>
      <c r="K44" s="108"/>
      <c r="L44" s="108"/>
      <c r="M44" s="108"/>
      <c r="N44" s="108"/>
      <c r="O44" s="108"/>
      <c r="P44" s="108"/>
      <c r="Q44" s="109"/>
      <c r="R44" s="110"/>
      <c r="S44" s="110"/>
      <c r="T44" s="110"/>
      <c r="U44" s="110"/>
      <c r="V44" s="110"/>
      <c r="W44" s="110"/>
      <c r="X44" s="110"/>
      <c r="Y44" s="110"/>
      <c r="Z44" s="112"/>
    </row>
    <row r="45" spans="2:26" ht="20.25" customHeight="1">
      <c r="B45" s="416">
        <v>45924</v>
      </c>
      <c r="C45" s="416"/>
      <c r="D45" s="416"/>
      <c r="E45" s="417">
        <v>1</v>
      </c>
      <c r="F45" s="418"/>
      <c r="G45" s="419"/>
      <c r="H45" s="421"/>
      <c r="I45" s="422"/>
      <c r="J45" s="422"/>
      <c r="K45" s="422"/>
      <c r="L45" s="422"/>
      <c r="M45" s="422"/>
      <c r="N45" s="422"/>
      <c r="O45" s="422"/>
      <c r="P45" s="423"/>
      <c r="Q45" s="421"/>
      <c r="R45" s="422"/>
      <c r="S45" s="422"/>
      <c r="T45" s="422"/>
      <c r="U45" s="422"/>
      <c r="V45" s="422"/>
      <c r="W45" s="422"/>
      <c r="X45" s="422"/>
      <c r="Y45" s="423"/>
      <c r="Z45" s="112"/>
    </row>
    <row r="46" spans="2:26" ht="20.25" customHeight="1">
      <c r="B46" s="416"/>
      <c r="C46" s="416"/>
      <c r="D46" s="416"/>
      <c r="E46" s="417">
        <v>2</v>
      </c>
      <c r="F46" s="418"/>
      <c r="G46" s="419"/>
      <c r="H46" s="421"/>
      <c r="I46" s="422"/>
      <c r="J46" s="422"/>
      <c r="K46" s="422"/>
      <c r="L46" s="422"/>
      <c r="M46" s="422"/>
      <c r="N46" s="422"/>
      <c r="O46" s="422"/>
      <c r="P46" s="423"/>
      <c r="Q46" s="421"/>
      <c r="R46" s="422"/>
      <c r="S46" s="422"/>
      <c r="T46" s="422"/>
      <c r="U46" s="422"/>
      <c r="V46" s="422"/>
      <c r="W46" s="422"/>
      <c r="X46" s="422"/>
      <c r="Y46" s="423"/>
      <c r="Z46" s="112"/>
    </row>
    <row r="47" spans="2:26" ht="20.25" customHeight="1">
      <c r="B47" s="416"/>
      <c r="C47" s="416"/>
      <c r="D47" s="416"/>
      <c r="E47" s="417">
        <v>3</v>
      </c>
      <c r="F47" s="418"/>
      <c r="G47" s="419"/>
      <c r="H47" s="264"/>
      <c r="I47" s="265"/>
      <c r="J47" s="265"/>
      <c r="K47" s="265"/>
      <c r="L47" s="265"/>
      <c r="M47" s="265"/>
      <c r="N47" s="265"/>
      <c r="O47" s="265"/>
      <c r="P47" s="266"/>
      <c r="Q47" s="421"/>
      <c r="R47" s="422"/>
      <c r="S47" s="422"/>
      <c r="T47" s="422"/>
      <c r="U47" s="422"/>
      <c r="V47" s="422"/>
      <c r="W47" s="422"/>
      <c r="X47" s="422"/>
      <c r="Y47" s="423"/>
      <c r="Z47" s="112"/>
    </row>
    <row r="48" spans="2:26" ht="20.25" customHeight="1">
      <c r="B48" s="416"/>
      <c r="C48" s="416"/>
      <c r="D48" s="416"/>
      <c r="E48" s="220">
        <v>4</v>
      </c>
      <c r="F48" s="220"/>
      <c r="G48" s="220"/>
      <c r="H48" s="421"/>
      <c r="I48" s="422"/>
      <c r="J48" s="422"/>
      <c r="K48" s="422"/>
      <c r="L48" s="422"/>
      <c r="M48" s="422"/>
      <c r="N48" s="422"/>
      <c r="O48" s="422"/>
      <c r="P48" s="423"/>
      <c r="Q48" s="425"/>
      <c r="R48" s="426"/>
      <c r="S48" s="426"/>
      <c r="T48" s="426"/>
      <c r="U48" s="426"/>
      <c r="V48" s="426"/>
      <c r="W48" s="426"/>
      <c r="X48" s="426"/>
      <c r="Y48" s="426"/>
      <c r="Z48" s="112"/>
    </row>
    <row r="49" spans="2:26" ht="23.25" customHeight="1">
      <c r="B49" s="416"/>
      <c r="C49" s="416"/>
      <c r="D49" s="416"/>
      <c r="E49" s="220">
        <v>5</v>
      </c>
      <c r="F49" s="220"/>
      <c r="G49" s="220"/>
      <c r="H49" s="442"/>
      <c r="I49" s="443"/>
      <c r="J49" s="443"/>
      <c r="K49" s="443"/>
      <c r="L49" s="443"/>
      <c r="M49" s="443"/>
      <c r="N49" s="443"/>
      <c r="O49" s="443"/>
      <c r="P49" s="444"/>
      <c r="Q49" s="425"/>
      <c r="R49" s="426"/>
      <c r="S49" s="426"/>
      <c r="T49" s="426"/>
      <c r="U49" s="426"/>
      <c r="V49" s="426"/>
      <c r="W49" s="426"/>
      <c r="X49" s="426"/>
      <c r="Y49" s="426"/>
      <c r="Z49" s="113"/>
    </row>
    <row r="50" spans="2:26" ht="23.25" customHeight="1">
      <c r="B50" s="416"/>
      <c r="C50" s="416"/>
      <c r="D50" s="416"/>
      <c r="E50" s="220">
        <v>6</v>
      </c>
      <c r="F50" s="220"/>
      <c r="G50" s="220"/>
      <c r="H50" s="424"/>
      <c r="I50" s="422"/>
      <c r="J50" s="422"/>
      <c r="K50" s="422"/>
      <c r="L50" s="422"/>
      <c r="M50" s="422"/>
      <c r="N50" s="422"/>
      <c r="O50" s="422"/>
      <c r="P50" s="423"/>
      <c r="Q50" s="425"/>
      <c r="R50" s="426"/>
      <c r="S50" s="426"/>
      <c r="T50" s="426"/>
      <c r="U50" s="426"/>
      <c r="V50" s="426"/>
      <c r="W50" s="426"/>
      <c r="X50" s="426"/>
      <c r="Y50" s="426"/>
      <c r="Z50" s="113"/>
    </row>
    <row r="51" spans="2:26" ht="23.25" customHeight="1">
      <c r="B51" s="416"/>
      <c r="C51" s="416"/>
      <c r="D51" s="416"/>
      <c r="E51" s="220">
        <v>7</v>
      </c>
      <c r="F51" s="220"/>
      <c r="G51" s="220"/>
      <c r="H51" s="445"/>
      <c r="I51" s="445"/>
      <c r="J51" s="445"/>
      <c r="K51" s="445"/>
      <c r="L51" s="445"/>
      <c r="M51" s="445"/>
      <c r="N51" s="445"/>
      <c r="O51" s="445"/>
      <c r="P51" s="445"/>
      <c r="Q51" s="425"/>
      <c r="R51" s="426"/>
      <c r="S51" s="426"/>
      <c r="T51" s="426"/>
      <c r="U51" s="426"/>
      <c r="V51" s="426"/>
      <c r="W51" s="426"/>
      <c r="X51" s="426"/>
      <c r="Y51" s="426"/>
      <c r="Z51" s="113"/>
    </row>
    <row r="52" spans="2:26" ht="23.25" customHeight="1">
      <c r="B52" s="83"/>
      <c r="C52" s="83"/>
      <c r="D52" s="83"/>
      <c r="E52" s="41"/>
      <c r="F52" s="41"/>
      <c r="G52" s="41"/>
      <c r="H52" s="89"/>
      <c r="I52" s="89"/>
      <c r="J52" s="89"/>
      <c r="K52" s="89"/>
      <c r="L52" s="89"/>
      <c r="M52" s="89"/>
      <c r="N52" s="89"/>
      <c r="O52" s="89"/>
      <c r="P52" s="89"/>
      <c r="Q52" s="106"/>
      <c r="R52" s="89"/>
      <c r="S52" s="89"/>
      <c r="T52" s="89"/>
      <c r="U52" s="89"/>
      <c r="V52" s="89"/>
      <c r="W52" s="89"/>
      <c r="X52" s="89"/>
      <c r="Y52" s="89"/>
      <c r="Z52" s="99"/>
    </row>
    <row r="53" spans="2:26" ht="15" customHeight="1">
      <c r="C53" s="4"/>
      <c r="D53" s="3"/>
      <c r="E53" s="388" t="s">
        <v>7</v>
      </c>
      <c r="F53" s="389"/>
      <c r="G53" s="389"/>
      <c r="H53" s="389"/>
      <c r="I53" s="389"/>
      <c r="J53" s="389"/>
      <c r="K53" s="390"/>
      <c r="L53" s="388" t="s">
        <v>8</v>
      </c>
      <c r="M53" s="389"/>
      <c r="N53" s="389"/>
      <c r="O53" s="389"/>
      <c r="P53" s="389"/>
      <c r="Q53" s="389"/>
      <c r="R53" s="389"/>
      <c r="S53" s="389"/>
      <c r="T53" s="389" t="s">
        <v>9</v>
      </c>
      <c r="U53" s="389"/>
      <c r="V53" s="390"/>
      <c r="W53" s="388" t="s">
        <v>10</v>
      </c>
      <c r="X53" s="389"/>
      <c r="Y53" s="390"/>
    </row>
    <row r="54" spans="2:26" ht="51" customHeight="1">
      <c r="B54" s="391" t="s">
        <v>48</v>
      </c>
      <c r="C54" s="392"/>
      <c r="D54" s="393"/>
      <c r="E54" s="371" t="s">
        <v>129</v>
      </c>
      <c r="F54" s="371"/>
      <c r="G54" s="371"/>
      <c r="H54" s="371"/>
      <c r="I54" s="371"/>
      <c r="J54" s="371"/>
      <c r="K54" s="371"/>
      <c r="L54" s="386" t="s">
        <v>130</v>
      </c>
      <c r="M54" s="386"/>
      <c r="N54" s="386"/>
      <c r="O54" s="386"/>
      <c r="P54" s="386"/>
      <c r="Q54" s="386"/>
      <c r="R54" s="386"/>
      <c r="S54" s="386"/>
      <c r="T54" s="210" t="s">
        <v>134</v>
      </c>
      <c r="U54" s="210"/>
      <c r="V54" s="210"/>
      <c r="W54" s="387">
        <v>46219</v>
      </c>
      <c r="X54" s="387"/>
      <c r="Y54" s="387"/>
    </row>
    <row r="55" spans="2:26" ht="51" customHeight="1">
      <c r="B55" s="391" t="s">
        <v>48</v>
      </c>
      <c r="C55" s="392"/>
      <c r="D55" s="393"/>
      <c r="E55" s="371" t="str">
        <f>P5</f>
        <v>Coordinador de Educación Médica</v>
      </c>
      <c r="F55" s="371"/>
      <c r="G55" s="371"/>
      <c r="H55" s="371"/>
      <c r="I55" s="371"/>
      <c r="J55" s="371"/>
      <c r="K55" s="371"/>
      <c r="L55" s="386" t="str">
        <f>G5</f>
        <v>Daniel Padilla Ramos</v>
      </c>
      <c r="M55" s="386"/>
      <c r="N55" s="386"/>
      <c r="O55" s="386"/>
      <c r="P55" s="386"/>
      <c r="Q55" s="386"/>
      <c r="R55" s="386"/>
      <c r="S55" s="386"/>
      <c r="T55" s="210"/>
      <c r="U55" s="210"/>
      <c r="V55" s="210"/>
      <c r="W55" s="387">
        <v>46219</v>
      </c>
      <c r="X55" s="387"/>
      <c r="Y55" s="387"/>
    </row>
    <row r="56" spans="2:26" ht="65.25" customHeight="1">
      <c r="B56" s="370" t="s">
        <v>14</v>
      </c>
      <c r="C56" s="370"/>
      <c r="D56" s="370"/>
      <c r="E56" s="371" t="s">
        <v>131</v>
      </c>
      <c r="F56" s="371"/>
      <c r="G56" s="371"/>
      <c r="H56" s="371"/>
      <c r="I56" s="371"/>
      <c r="J56" s="371"/>
      <c r="K56" s="371"/>
      <c r="L56" s="335" t="s">
        <v>132</v>
      </c>
      <c r="M56" s="335"/>
      <c r="N56" s="335"/>
      <c r="O56" s="335"/>
      <c r="P56" s="335"/>
      <c r="Q56" s="335"/>
      <c r="R56" s="335"/>
      <c r="S56" s="335"/>
      <c r="T56" s="372"/>
      <c r="U56" s="372"/>
      <c r="V56" s="372"/>
      <c r="W56" s="372"/>
      <c r="X56" s="372"/>
      <c r="Y56" s="372"/>
    </row>
    <row r="62" spans="2:26">
      <c r="C62" s="97" t="s">
        <v>127</v>
      </c>
      <c r="I62" s="12"/>
      <c r="J62" s="96" t="s">
        <v>117</v>
      </c>
      <c r="K62" s="12"/>
      <c r="L62" s="12" t="s">
        <v>118</v>
      </c>
      <c r="M62" s="12"/>
      <c r="N62" s="12"/>
      <c r="X62" s="12" t="s">
        <v>119</v>
      </c>
    </row>
  </sheetData>
  <mergeCells count="145"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23:D23"/>
    <mergeCell ref="E23:H23"/>
    <mergeCell ref="I23:O23"/>
    <mergeCell ref="P23:Q23"/>
    <mergeCell ref="R23:V23"/>
    <mergeCell ref="W23:Y23"/>
    <mergeCell ref="C22:D22"/>
    <mergeCell ref="E22:H22"/>
    <mergeCell ref="I22:O22"/>
    <mergeCell ref="P22:Q22"/>
    <mergeCell ref="R22:V22"/>
    <mergeCell ref="W22:Y22"/>
    <mergeCell ref="T28:V28"/>
    <mergeCell ref="W28:Y28"/>
    <mergeCell ref="C29:E29"/>
    <mergeCell ref="F29:H29"/>
    <mergeCell ref="I29:J29"/>
    <mergeCell ref="K29:S29"/>
    <mergeCell ref="C26:F26"/>
    <mergeCell ref="B27:B28"/>
    <mergeCell ref="C27:H27"/>
    <mergeCell ref="I27:J28"/>
    <mergeCell ref="K27:S28"/>
    <mergeCell ref="C28:E28"/>
    <mergeCell ref="F28:H28"/>
    <mergeCell ref="B36:D37"/>
    <mergeCell ref="E36:G36"/>
    <mergeCell ref="H36:P36"/>
    <mergeCell ref="Q36:Y36"/>
    <mergeCell ref="E37:G37"/>
    <mergeCell ref="H37:P37"/>
    <mergeCell ref="Q37:Y37"/>
    <mergeCell ref="C30:F30"/>
    <mergeCell ref="G30:P30"/>
    <mergeCell ref="Q30:S30"/>
    <mergeCell ref="U30:V30"/>
    <mergeCell ref="B33:Y33"/>
    <mergeCell ref="B34:D35"/>
    <mergeCell ref="E34:G35"/>
    <mergeCell ref="H34:Y34"/>
    <mergeCell ref="H35:P35"/>
    <mergeCell ref="Q35:Y35"/>
    <mergeCell ref="E42:G42"/>
    <mergeCell ref="H42:P42"/>
    <mergeCell ref="Q42:Y42"/>
    <mergeCell ref="E43:G43"/>
    <mergeCell ref="H43:P43"/>
    <mergeCell ref="Q43:Y43"/>
    <mergeCell ref="B39:D43"/>
    <mergeCell ref="E39:G39"/>
    <mergeCell ref="H39:P39"/>
    <mergeCell ref="Q39:Y39"/>
    <mergeCell ref="E40:G40"/>
    <mergeCell ref="H40:P40"/>
    <mergeCell ref="Q40:Y40"/>
    <mergeCell ref="E41:G41"/>
    <mergeCell ref="H41:P41"/>
    <mergeCell ref="Q41:Y41"/>
    <mergeCell ref="E51:G51"/>
    <mergeCell ref="H51:P51"/>
    <mergeCell ref="Q51:Y51"/>
    <mergeCell ref="E48:G48"/>
    <mergeCell ref="H48:P48"/>
    <mergeCell ref="Q48:Y48"/>
    <mergeCell ref="E49:G49"/>
    <mergeCell ref="H49:P49"/>
    <mergeCell ref="Q49:Y49"/>
    <mergeCell ref="B56:D56"/>
    <mergeCell ref="E56:K56"/>
    <mergeCell ref="L56:S56"/>
    <mergeCell ref="T56:V56"/>
    <mergeCell ref="W56:Y56"/>
    <mergeCell ref="E53:K53"/>
    <mergeCell ref="L53:S53"/>
    <mergeCell ref="T53:V53"/>
    <mergeCell ref="W53:Y53"/>
    <mergeCell ref="B54:D54"/>
    <mergeCell ref="E54:K54"/>
    <mergeCell ref="L54:S54"/>
    <mergeCell ref="T54:V54"/>
    <mergeCell ref="W54:Y54"/>
    <mergeCell ref="C21:D21"/>
    <mergeCell ref="E21:H21"/>
    <mergeCell ref="I21:O21"/>
    <mergeCell ref="P21:Q21"/>
    <mergeCell ref="R21:V21"/>
    <mergeCell ref="W21:Y21"/>
    <mergeCell ref="B55:D55"/>
    <mergeCell ref="E55:K55"/>
    <mergeCell ref="L55:S55"/>
    <mergeCell ref="T55:V55"/>
    <mergeCell ref="W55:Y55"/>
    <mergeCell ref="B45:D51"/>
    <mergeCell ref="E45:G45"/>
    <mergeCell ref="H45:P45"/>
    <mergeCell ref="Q45:Y45"/>
    <mergeCell ref="E46:G46"/>
    <mergeCell ref="H46:P46"/>
    <mergeCell ref="Q46:Y46"/>
    <mergeCell ref="E47:G47"/>
    <mergeCell ref="H47:P47"/>
    <mergeCell ref="Q47:Y47"/>
    <mergeCell ref="E50:G50"/>
    <mergeCell ref="H50:P50"/>
    <mergeCell ref="Q50:Y50"/>
  </mergeCells>
  <printOptions horizontalCentered="1" verticalCentered="1"/>
  <pageMargins left="0" right="0" top="0" bottom="0" header="0.31496062992125984" footer="0.31496062992125984"/>
  <pageSetup scale="50" orientation="portrait" verticalDpi="4294967293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L35" sqref="L35"/>
    </sheetView>
  </sheetViews>
  <sheetFormatPr baseColWidth="10"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D64"/>
  <sheetViews>
    <sheetView showGridLines="0" view="pageBreakPreview" topLeftCell="A47" zoomScaleNormal="100" zoomScaleSheetLayoutView="100" zoomScalePageLayoutView="85" workbookViewId="0">
      <selection activeCell="C64" sqref="C64:Y64"/>
    </sheetView>
  </sheetViews>
  <sheetFormatPr baseColWidth="10" defaultColWidth="6.140625" defaultRowHeight="12.75"/>
  <cols>
    <col min="1" max="1" width="3.5703125" style="1" customWidth="1"/>
    <col min="2" max="2" width="4.42578125" style="1" customWidth="1"/>
    <col min="3" max="5" width="4.85546875" style="1" customWidth="1"/>
    <col min="6" max="6" width="5.42578125" style="1" customWidth="1"/>
    <col min="7" max="7" width="3.5703125" style="1" customWidth="1"/>
    <col min="8" max="8" width="4.5703125" style="1" customWidth="1"/>
    <col min="9" max="9" width="7.140625" style="1" customWidth="1"/>
    <col min="10" max="10" width="2.5703125" style="1" customWidth="1"/>
    <col min="11" max="15" width="4.85546875" style="1" customWidth="1"/>
    <col min="16" max="16" width="7.140625" style="1" customWidth="1"/>
    <col min="17" max="17" width="8.85546875" style="1" customWidth="1"/>
    <col min="18" max="18" width="4.85546875" style="1" customWidth="1"/>
    <col min="19" max="19" width="7.140625" style="1" customWidth="1"/>
    <col min="20" max="20" width="6.42578125" style="1" customWidth="1"/>
    <col min="21" max="23" width="7.140625" style="1" customWidth="1"/>
    <col min="24" max="24" width="4.85546875" style="1" customWidth="1"/>
    <col min="25" max="25" width="7.140625" style="1" customWidth="1"/>
    <col min="26" max="26" width="2.85546875" style="1" customWidth="1"/>
    <col min="27" max="16384" width="6.140625" style="1"/>
  </cols>
  <sheetData>
    <row r="1" spans="2:30" s="9" customFormat="1" ht="15" customHeight="1"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1"/>
    </row>
    <row r="2" spans="2:30" s="9" customFormat="1" ht="21" customHeight="1">
      <c r="C2" s="60"/>
      <c r="D2" s="60"/>
      <c r="E2" s="60"/>
      <c r="F2" s="60"/>
      <c r="G2" s="60"/>
      <c r="H2" s="60"/>
      <c r="I2" s="60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53" t="s">
        <v>62</v>
      </c>
    </row>
    <row r="3" spans="2:30" s="9" customFormat="1" ht="22.5" customHeight="1">
      <c r="C3" s="60"/>
      <c r="D3" s="60"/>
      <c r="E3" s="60"/>
      <c r="F3" s="60"/>
      <c r="G3" s="60"/>
      <c r="H3" s="60"/>
      <c r="I3" s="60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1"/>
    </row>
    <row r="4" spans="2:30" s="9" customFormat="1" ht="20.25" customHeight="1">
      <c r="C4" s="60"/>
      <c r="D4" s="60"/>
      <c r="E4" s="60"/>
      <c r="F4" s="60"/>
      <c r="G4" s="60"/>
      <c r="H4" s="60"/>
      <c r="I4" s="60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 t="s">
        <v>59</v>
      </c>
      <c r="X4" s="348"/>
      <c r="Y4" s="348"/>
    </row>
    <row r="5" spans="2:30" s="9" customFormat="1" ht="35.25" customHeight="1">
      <c r="B5" s="69" t="s">
        <v>66</v>
      </c>
      <c r="C5" s="69"/>
      <c r="D5" s="52"/>
      <c r="G5" s="59"/>
      <c r="H5" s="58"/>
      <c r="I5" s="59"/>
      <c r="J5" s="59"/>
      <c r="K5" s="59"/>
      <c r="L5" s="59"/>
      <c r="M5" s="81"/>
      <c r="N5" s="54" t="s">
        <v>69</v>
      </c>
      <c r="P5" s="57"/>
      <c r="Q5" s="57"/>
      <c r="R5" s="57"/>
      <c r="S5" s="58"/>
      <c r="U5" s="80" t="s">
        <v>60</v>
      </c>
      <c r="V5" s="57"/>
      <c r="W5" s="58"/>
      <c r="X5" s="70"/>
      <c r="Y5" s="55"/>
      <c r="Z5" s="56"/>
    </row>
    <row r="6" spans="2:30" ht="15.75" customHeight="1">
      <c r="D6" s="6"/>
      <c r="E6" s="6"/>
      <c r="F6" s="7"/>
      <c r="G6" s="7"/>
      <c r="H6" s="7"/>
      <c r="I6" s="7"/>
      <c r="J6" s="7"/>
      <c r="K6" s="7"/>
      <c r="O6" s="1" t="s">
        <v>43</v>
      </c>
      <c r="Y6" s="8"/>
      <c r="AA6" s="321"/>
      <c r="AB6" s="321"/>
      <c r="AC6" s="321"/>
      <c r="AD6" s="321"/>
    </row>
    <row r="7" spans="2:30" s="20" customFormat="1" ht="27" customHeight="1">
      <c r="B7" s="63" t="s">
        <v>70</v>
      </c>
      <c r="C7" s="322" t="s">
        <v>67</v>
      </c>
      <c r="D7" s="322"/>
      <c r="E7" s="322" t="s">
        <v>61</v>
      </c>
      <c r="F7" s="322"/>
      <c r="G7" s="322" t="s">
        <v>63</v>
      </c>
      <c r="H7" s="322"/>
      <c r="I7" s="322"/>
      <c r="J7" s="322"/>
      <c r="K7" s="323" t="s">
        <v>68</v>
      </c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4"/>
      <c r="Y7" s="325"/>
    </row>
    <row r="8" spans="2:30" s="12" customFormat="1" ht="64.5" customHeight="1">
      <c r="B8" s="71">
        <v>1</v>
      </c>
      <c r="C8" s="326"/>
      <c r="D8" s="327"/>
      <c r="E8" s="328"/>
      <c r="F8" s="328"/>
      <c r="G8" s="349"/>
      <c r="H8" s="327"/>
      <c r="I8" s="327"/>
      <c r="J8" s="350"/>
      <c r="K8" s="338"/>
      <c r="L8" s="339"/>
      <c r="M8" s="339"/>
      <c r="N8" s="339"/>
      <c r="O8" s="339"/>
      <c r="P8" s="339"/>
      <c r="Q8" s="339"/>
      <c r="R8" s="339"/>
      <c r="S8" s="339"/>
      <c r="T8" s="339"/>
      <c r="U8" s="339"/>
      <c r="V8" s="339"/>
      <c r="W8" s="339"/>
      <c r="X8" s="339"/>
      <c r="Y8" s="340"/>
      <c r="AA8" s="37"/>
      <c r="AB8" s="37"/>
      <c r="AC8" s="37"/>
      <c r="AD8" s="37"/>
    </row>
    <row r="9" spans="2:30" s="12" customFormat="1" ht="74.25" customHeight="1">
      <c r="B9" s="72">
        <v>2</v>
      </c>
      <c r="C9" s="333"/>
      <c r="D9" s="334"/>
      <c r="E9" s="335"/>
      <c r="F9" s="335"/>
      <c r="G9" s="336"/>
      <c r="H9" s="336"/>
      <c r="I9" s="336"/>
      <c r="J9" s="337"/>
      <c r="K9" s="338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40"/>
      <c r="AA9" s="37"/>
      <c r="AB9" s="37"/>
      <c r="AC9" s="37"/>
      <c r="AD9" s="37"/>
    </row>
    <row r="10" spans="2:30" s="12" customFormat="1" ht="53.25" customHeight="1">
      <c r="B10" s="72">
        <v>3</v>
      </c>
      <c r="C10" s="262"/>
      <c r="D10" s="341"/>
      <c r="E10" s="342"/>
      <c r="F10" s="342"/>
      <c r="G10" s="289"/>
      <c r="H10" s="289"/>
      <c r="I10" s="289"/>
      <c r="J10" s="290"/>
      <c r="K10" s="274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/>
      <c r="AA10" s="37"/>
      <c r="AB10" s="37"/>
      <c r="AC10" s="37"/>
      <c r="AD10" s="37"/>
    </row>
    <row r="11" spans="2:30" s="12" customFormat="1" ht="49.5" hidden="1" customHeight="1">
      <c r="C11" s="68"/>
      <c r="D11" s="11">
        <v>3</v>
      </c>
      <c r="E11" s="343">
        <v>44610</v>
      </c>
      <c r="F11" s="344"/>
      <c r="G11" s="288" t="s">
        <v>56</v>
      </c>
      <c r="H11" s="289"/>
      <c r="I11" s="289"/>
      <c r="J11" s="290"/>
      <c r="K11" s="345" t="s">
        <v>55</v>
      </c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7"/>
    </row>
    <row r="12" spans="2:30" s="12" customFormat="1" ht="49.5" hidden="1" customHeight="1">
      <c r="C12" s="68"/>
      <c r="D12" s="11">
        <v>6</v>
      </c>
      <c r="E12" s="262"/>
      <c r="F12" s="263"/>
      <c r="G12" s="264"/>
      <c r="H12" s="265"/>
      <c r="I12" s="265"/>
      <c r="J12" s="266"/>
      <c r="K12" s="264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6"/>
    </row>
    <row r="13" spans="2:30" s="12" customFormat="1" ht="10.5" hidden="1" customHeight="1">
      <c r="C13" s="68"/>
      <c r="D13" s="26">
        <v>8</v>
      </c>
      <c r="E13" s="271"/>
      <c r="F13" s="272"/>
      <c r="G13" s="264"/>
      <c r="H13" s="265"/>
      <c r="I13" s="265"/>
      <c r="J13" s="266"/>
      <c r="K13" s="264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6"/>
    </row>
    <row r="14" spans="2:30" s="12" customFormat="1" ht="23.25" customHeight="1">
      <c r="C14" s="13"/>
      <c r="D14" s="14"/>
      <c r="E14" s="15"/>
      <c r="F14" s="15"/>
      <c r="G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2:30" s="12" customFormat="1" ht="23.25" customHeight="1">
      <c r="C15" s="13"/>
      <c r="D15" s="14"/>
      <c r="E15" s="15"/>
      <c r="F15" s="15"/>
      <c r="G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2:30" s="12" customFormat="1" ht="23.25" customHeight="1">
      <c r="B16" s="54" t="s">
        <v>81</v>
      </c>
      <c r="C16" s="73"/>
      <c r="D16" s="74"/>
      <c r="E16" s="75"/>
      <c r="F16" s="75"/>
      <c r="G16" s="48"/>
      <c r="H16" s="48"/>
      <c r="I16" s="48"/>
      <c r="J16" s="48"/>
      <c r="K16" s="77"/>
      <c r="L16" s="77"/>
      <c r="M16" s="77"/>
      <c r="N16" s="91" t="s">
        <v>73</v>
      </c>
      <c r="O16" s="89"/>
      <c r="P16" s="72"/>
      <c r="Q16" s="89"/>
      <c r="R16" s="91" t="s">
        <v>64</v>
      </c>
      <c r="S16" s="72"/>
      <c r="T16" s="76"/>
      <c r="V16" s="92" t="s">
        <v>71</v>
      </c>
      <c r="W16" s="72"/>
      <c r="X16" s="17"/>
      <c r="Y16" s="17"/>
    </row>
    <row r="17" spans="2:25" s="12" customFormat="1" ht="13.5" customHeight="1">
      <c r="D17" s="88"/>
      <c r="E17" s="77"/>
      <c r="F17" s="77"/>
      <c r="G17" s="77"/>
      <c r="H17" s="77"/>
      <c r="I17" s="77"/>
      <c r="J17" s="77"/>
      <c r="K17" s="77"/>
      <c r="L17" s="48"/>
      <c r="M17" s="75"/>
      <c r="N17" s="48"/>
      <c r="O17" s="48"/>
      <c r="P17" s="77"/>
      <c r="R17" s="88"/>
      <c r="U17" s="17"/>
      <c r="W17" s="88"/>
      <c r="X17" s="17"/>
    </row>
    <row r="18" spans="2:25" s="12" customFormat="1" ht="21.75" customHeight="1">
      <c r="C18" s="13"/>
      <c r="D18" s="14"/>
      <c r="E18" s="15"/>
      <c r="G18" s="48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87"/>
      <c r="Y18" s="16"/>
    </row>
    <row r="19" spans="2:25" s="12" customFormat="1" ht="38.25" customHeight="1">
      <c r="B19" s="90" t="s">
        <v>64</v>
      </c>
      <c r="C19" s="331" t="s">
        <v>107</v>
      </c>
      <c r="D19" s="331"/>
      <c r="E19" s="331" t="s">
        <v>80</v>
      </c>
      <c r="F19" s="331"/>
      <c r="G19" s="331"/>
      <c r="H19" s="331"/>
      <c r="I19" s="332" t="s">
        <v>61</v>
      </c>
      <c r="J19" s="332"/>
      <c r="K19" s="332"/>
      <c r="L19" s="332"/>
      <c r="M19" s="332"/>
      <c r="N19" s="332"/>
      <c r="O19" s="332"/>
      <c r="P19" s="331" t="s">
        <v>77</v>
      </c>
      <c r="Q19" s="331"/>
      <c r="R19" s="331" t="s">
        <v>63</v>
      </c>
      <c r="S19" s="331"/>
      <c r="T19" s="331"/>
      <c r="U19" s="331"/>
      <c r="V19" s="331"/>
      <c r="W19" s="331" t="s">
        <v>78</v>
      </c>
      <c r="X19" s="331"/>
      <c r="Y19" s="331"/>
    </row>
    <row r="20" spans="2:25" s="12" customFormat="1" ht="21.75" customHeight="1">
      <c r="B20" s="72">
        <v>1</v>
      </c>
      <c r="C20" s="454"/>
      <c r="D20" s="454"/>
      <c r="E20" s="354"/>
      <c r="F20" s="354"/>
      <c r="G20" s="354"/>
      <c r="H20" s="354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</row>
    <row r="21" spans="2:25" s="12" customFormat="1" ht="21.75" customHeight="1">
      <c r="B21" s="72">
        <v>2</v>
      </c>
      <c r="C21" s="454"/>
      <c r="D21" s="454"/>
      <c r="E21" s="354"/>
      <c r="F21" s="354"/>
      <c r="G21" s="354"/>
      <c r="H21" s="354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</row>
    <row r="22" spans="2:25" s="12" customFormat="1" ht="21.75" customHeight="1">
      <c r="B22" s="72">
        <v>3</v>
      </c>
      <c r="C22" s="454"/>
      <c r="D22" s="454"/>
      <c r="E22" s="354"/>
      <c r="F22" s="354"/>
      <c r="G22" s="354"/>
      <c r="H22" s="354"/>
      <c r="I22" s="356"/>
      <c r="J22" s="356"/>
      <c r="K22" s="356"/>
      <c r="L22" s="356"/>
      <c r="M22" s="356"/>
      <c r="N22" s="356"/>
      <c r="O22" s="356"/>
      <c r="P22" s="356"/>
      <c r="Q22" s="356"/>
      <c r="R22" s="356"/>
      <c r="S22" s="356"/>
      <c r="T22" s="356"/>
      <c r="U22" s="356"/>
      <c r="V22" s="356"/>
      <c r="W22" s="356"/>
      <c r="X22" s="356"/>
      <c r="Y22" s="356"/>
    </row>
    <row r="23" spans="2:25" s="12" customFormat="1" ht="21.75" customHeight="1">
      <c r="B23" s="72">
        <v>4</v>
      </c>
      <c r="C23" s="454"/>
      <c r="D23" s="454"/>
      <c r="E23" s="354"/>
      <c r="F23" s="354"/>
      <c r="G23" s="354"/>
      <c r="H23" s="354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</row>
    <row r="24" spans="2:25" s="12" customFormat="1" ht="21.75" customHeight="1">
      <c r="B24" s="72">
        <v>5</v>
      </c>
      <c r="C24" s="454"/>
      <c r="D24" s="454"/>
      <c r="E24" s="354"/>
      <c r="F24" s="354"/>
      <c r="G24" s="354"/>
      <c r="H24" s="354"/>
      <c r="I24" s="356"/>
      <c r="J24" s="356"/>
      <c r="K24" s="356"/>
      <c r="L24" s="356"/>
      <c r="M24" s="356"/>
      <c r="N24" s="356"/>
      <c r="O24" s="356"/>
      <c r="P24" s="356"/>
      <c r="Q24" s="356"/>
      <c r="R24" s="356"/>
      <c r="S24" s="356"/>
      <c r="T24" s="356"/>
      <c r="U24" s="356"/>
      <c r="V24" s="356"/>
      <c r="W24" s="356"/>
      <c r="X24" s="356"/>
      <c r="Y24" s="356"/>
    </row>
    <row r="25" spans="2:25" s="12" customFormat="1" ht="21.75" customHeight="1">
      <c r="C25" s="358"/>
      <c r="D25" s="358"/>
      <c r="E25" s="359"/>
      <c r="F25" s="359"/>
      <c r="G25" s="359"/>
      <c r="H25" s="359"/>
      <c r="I25" s="360"/>
      <c r="J25" s="360"/>
      <c r="K25" s="360"/>
      <c r="L25" s="360"/>
      <c r="M25" s="360"/>
      <c r="N25" s="360"/>
      <c r="O25" s="360"/>
      <c r="P25" s="258"/>
      <c r="Q25" s="258"/>
      <c r="R25" s="258"/>
      <c r="S25" s="258"/>
      <c r="T25" s="258"/>
      <c r="U25" s="258"/>
      <c r="V25" s="258"/>
      <c r="W25" s="258"/>
      <c r="X25" s="258"/>
      <c r="Y25" s="258"/>
    </row>
    <row r="26" spans="2:25" s="12" customFormat="1" ht="21.75" customHeight="1">
      <c r="C26" s="13"/>
      <c r="D26" s="14"/>
      <c r="E26" s="15"/>
      <c r="F26" s="87"/>
      <c r="G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2:25" s="12" customFormat="1" ht="23.25" customHeight="1">
      <c r="B27" s="54" t="s">
        <v>72</v>
      </c>
      <c r="C27" s="73"/>
      <c r="D27" s="74"/>
      <c r="E27" s="75"/>
      <c r="F27" s="75"/>
      <c r="G27" s="76" t="s">
        <v>73</v>
      </c>
      <c r="H27" s="48"/>
      <c r="I27" s="64"/>
      <c r="J27" s="48"/>
      <c r="K27" s="77"/>
      <c r="L27" s="77"/>
      <c r="N27" s="77" t="s">
        <v>64</v>
      </c>
      <c r="O27" s="77"/>
      <c r="P27" s="72"/>
      <c r="Q27" s="77"/>
      <c r="R27" s="77"/>
      <c r="S27" s="77"/>
      <c r="T27" s="88"/>
      <c r="U27" s="89"/>
      <c r="V27" s="77"/>
      <c r="W27" s="77"/>
      <c r="Y27" s="17"/>
    </row>
    <row r="28" spans="2:25" s="12" customFormat="1" ht="23.25" customHeight="1">
      <c r="C28" s="368"/>
      <c r="D28" s="368"/>
      <c r="E28" s="368"/>
      <c r="F28" s="368"/>
      <c r="G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2:25" s="12" customFormat="1" ht="23.25" customHeight="1">
      <c r="B29" s="395" t="s">
        <v>64</v>
      </c>
      <c r="C29" s="397" t="s">
        <v>65</v>
      </c>
      <c r="D29" s="398"/>
      <c r="E29" s="398"/>
      <c r="F29" s="398"/>
      <c r="G29" s="398"/>
      <c r="H29" s="398"/>
      <c r="I29" s="399" t="s">
        <v>86</v>
      </c>
      <c r="J29" s="400"/>
      <c r="K29" s="403" t="s">
        <v>109</v>
      </c>
      <c r="L29" s="404"/>
      <c r="M29" s="404"/>
      <c r="N29" s="404"/>
      <c r="O29" s="404"/>
      <c r="P29" s="404"/>
      <c r="Q29" s="404"/>
      <c r="R29" s="404"/>
      <c r="S29" s="405"/>
      <c r="T29" s="17"/>
      <c r="U29" s="17"/>
      <c r="V29" s="17"/>
      <c r="W29" s="17"/>
      <c r="X29" s="17"/>
      <c r="Y29" s="17"/>
    </row>
    <row r="30" spans="2:25" s="12" customFormat="1" ht="20.25" customHeight="1">
      <c r="B30" s="396"/>
      <c r="C30" s="329" t="s">
        <v>110</v>
      </c>
      <c r="D30" s="409"/>
      <c r="E30" s="409"/>
      <c r="F30" s="329" t="s">
        <v>108</v>
      </c>
      <c r="G30" s="409"/>
      <c r="H30" s="330"/>
      <c r="I30" s="401"/>
      <c r="J30" s="402"/>
      <c r="K30" s="406"/>
      <c r="L30" s="407"/>
      <c r="M30" s="407"/>
      <c r="N30" s="407"/>
      <c r="O30" s="407"/>
      <c r="P30" s="407"/>
      <c r="Q30" s="407"/>
      <c r="R30" s="407"/>
      <c r="S30" s="408"/>
      <c r="T30" s="369"/>
      <c r="U30" s="369"/>
      <c r="V30" s="369"/>
      <c r="W30" s="369"/>
      <c r="X30" s="369"/>
      <c r="Y30" s="369"/>
    </row>
    <row r="31" spans="2:25" s="12" customFormat="1" ht="23.25" customHeight="1">
      <c r="B31" s="64">
        <v>1</v>
      </c>
      <c r="C31" s="455"/>
      <c r="D31" s="456"/>
      <c r="E31" s="456"/>
      <c r="F31" s="455"/>
      <c r="G31" s="456"/>
      <c r="H31" s="457"/>
      <c r="I31" s="362"/>
      <c r="J31" s="363"/>
      <c r="K31" s="362"/>
      <c r="L31" s="364"/>
      <c r="M31" s="364"/>
      <c r="N31" s="364"/>
      <c r="O31" s="364"/>
      <c r="P31" s="364"/>
      <c r="Q31" s="364"/>
      <c r="R31" s="364"/>
      <c r="S31" s="363"/>
      <c r="T31" s="458"/>
      <c r="U31" s="458"/>
      <c r="V31" s="458"/>
      <c r="W31" s="458"/>
      <c r="X31" s="458"/>
      <c r="Y31" s="458"/>
    </row>
    <row r="32" spans="2:25" s="12" customFormat="1" ht="23.25" customHeight="1">
      <c r="B32" s="64">
        <v>2</v>
      </c>
      <c r="C32" s="455"/>
      <c r="D32" s="456"/>
      <c r="E32" s="456"/>
      <c r="F32" s="455"/>
      <c r="G32" s="456"/>
      <c r="H32" s="457"/>
      <c r="I32" s="362"/>
      <c r="J32" s="363"/>
      <c r="K32" s="362"/>
      <c r="L32" s="364"/>
      <c r="M32" s="364"/>
      <c r="N32" s="364"/>
      <c r="O32" s="364"/>
      <c r="P32" s="364"/>
      <c r="Q32" s="364"/>
      <c r="R32" s="364"/>
      <c r="S32" s="363"/>
      <c r="T32" s="458"/>
      <c r="U32" s="458"/>
      <c r="V32" s="458"/>
      <c r="W32" s="458"/>
      <c r="X32" s="458"/>
      <c r="Y32" s="458"/>
    </row>
    <row r="33" spans="2:25" s="12" customFormat="1" ht="23.25" customHeight="1">
      <c r="B33" s="64">
        <v>3</v>
      </c>
      <c r="C33" s="455"/>
      <c r="D33" s="456"/>
      <c r="E33" s="456"/>
      <c r="F33" s="455"/>
      <c r="G33" s="456"/>
      <c r="H33" s="457"/>
      <c r="I33" s="362"/>
      <c r="J33" s="363"/>
      <c r="K33" s="362"/>
      <c r="L33" s="364"/>
      <c r="M33" s="364"/>
      <c r="N33" s="364"/>
      <c r="O33" s="364"/>
      <c r="P33" s="364"/>
      <c r="Q33" s="364"/>
      <c r="R33" s="364"/>
      <c r="S33" s="363"/>
      <c r="T33" s="458"/>
      <c r="U33" s="458"/>
      <c r="V33" s="458"/>
      <c r="W33" s="458"/>
      <c r="X33" s="458"/>
      <c r="Y33" s="458"/>
    </row>
    <row r="34" spans="2:25" s="12" customFormat="1" ht="23.25" customHeight="1">
      <c r="B34" s="64">
        <v>4</v>
      </c>
      <c r="C34" s="455"/>
      <c r="D34" s="456"/>
      <c r="E34" s="456"/>
      <c r="F34" s="455"/>
      <c r="G34" s="456"/>
      <c r="H34" s="457"/>
      <c r="I34" s="362"/>
      <c r="J34" s="363"/>
      <c r="K34" s="362"/>
      <c r="L34" s="364"/>
      <c r="M34" s="364"/>
      <c r="N34" s="364"/>
      <c r="O34" s="364"/>
      <c r="P34" s="364"/>
      <c r="Q34" s="364"/>
      <c r="R34" s="364"/>
      <c r="S34" s="363"/>
      <c r="T34" s="458"/>
      <c r="U34" s="458"/>
      <c r="V34" s="458"/>
      <c r="W34" s="458"/>
      <c r="X34" s="458"/>
      <c r="Y34" s="458"/>
    </row>
    <row r="35" spans="2:25" s="12" customFormat="1" ht="23.25" customHeight="1">
      <c r="C35" s="358"/>
      <c r="D35" s="358"/>
      <c r="E35" s="358"/>
      <c r="F35" s="358"/>
      <c r="G35" s="373"/>
      <c r="H35" s="373"/>
      <c r="I35" s="373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51"/>
      <c r="U35" s="373"/>
      <c r="V35" s="373"/>
      <c r="W35" s="17"/>
      <c r="X35" s="17"/>
      <c r="Y35" s="17"/>
    </row>
    <row r="36" spans="2:25" ht="18" customHeight="1"/>
    <row r="37" spans="2:25" ht="18" customHeight="1"/>
    <row r="38" spans="2:25" ht="14.25" customHeight="1">
      <c r="B38" s="374" t="s">
        <v>74</v>
      </c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6"/>
    </row>
    <row r="39" spans="2:25" ht="19.5" customHeight="1">
      <c r="B39" s="377" t="s">
        <v>65</v>
      </c>
      <c r="C39" s="378"/>
      <c r="D39" s="379"/>
      <c r="E39" s="377" t="s">
        <v>75</v>
      </c>
      <c r="F39" s="378"/>
      <c r="G39" s="379"/>
      <c r="H39" s="383" t="s">
        <v>76</v>
      </c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5"/>
    </row>
    <row r="40" spans="2:25" ht="24.95" customHeight="1">
      <c r="B40" s="380"/>
      <c r="C40" s="381"/>
      <c r="D40" s="382"/>
      <c r="E40" s="380"/>
      <c r="F40" s="381"/>
      <c r="G40" s="382"/>
      <c r="H40" s="383" t="s">
        <v>61</v>
      </c>
      <c r="I40" s="384"/>
      <c r="J40" s="384"/>
      <c r="K40" s="384"/>
      <c r="L40" s="384"/>
      <c r="M40" s="384"/>
      <c r="N40" s="384"/>
      <c r="O40" s="384"/>
      <c r="P40" s="384"/>
      <c r="Q40" s="383" t="s">
        <v>63</v>
      </c>
      <c r="R40" s="384"/>
      <c r="S40" s="384"/>
      <c r="T40" s="384"/>
      <c r="U40" s="384"/>
      <c r="V40" s="384"/>
      <c r="W40" s="384"/>
      <c r="X40" s="384"/>
      <c r="Y40" s="385"/>
    </row>
    <row r="41" spans="2:25" ht="20.25" customHeight="1">
      <c r="B41" s="436"/>
      <c r="C41" s="437"/>
      <c r="D41" s="438"/>
      <c r="E41" s="220">
        <v>1</v>
      </c>
      <c r="F41" s="220"/>
      <c r="G41" s="220"/>
      <c r="H41" s="365"/>
      <c r="I41" s="366"/>
      <c r="J41" s="366"/>
      <c r="K41" s="366"/>
      <c r="L41" s="366"/>
      <c r="M41" s="366"/>
      <c r="N41" s="366"/>
      <c r="O41" s="366"/>
      <c r="P41" s="367"/>
      <c r="Q41" s="365"/>
      <c r="R41" s="366"/>
      <c r="S41" s="366"/>
      <c r="T41" s="366"/>
      <c r="U41" s="366"/>
      <c r="V41" s="366"/>
      <c r="W41" s="366"/>
      <c r="X41" s="366"/>
      <c r="Y41" s="367"/>
    </row>
    <row r="42" spans="2:25" ht="20.25" customHeight="1">
      <c r="B42" s="439"/>
      <c r="C42" s="440"/>
      <c r="D42" s="441"/>
      <c r="E42" s="417">
        <v>2</v>
      </c>
      <c r="F42" s="418"/>
      <c r="G42" s="419"/>
      <c r="H42" s="365"/>
      <c r="I42" s="366"/>
      <c r="J42" s="366"/>
      <c r="K42" s="366"/>
      <c r="L42" s="366"/>
      <c r="M42" s="366"/>
      <c r="N42" s="366"/>
      <c r="O42" s="366"/>
      <c r="P42" s="367"/>
      <c r="Q42" s="365"/>
      <c r="R42" s="366"/>
      <c r="S42" s="366"/>
      <c r="T42" s="366"/>
      <c r="U42" s="366"/>
      <c r="V42" s="366"/>
      <c r="W42" s="366"/>
      <c r="X42" s="366"/>
      <c r="Y42" s="367"/>
    </row>
    <row r="43" spans="2:25" ht="20.25" customHeight="1">
      <c r="B43" s="439"/>
      <c r="C43" s="440"/>
      <c r="D43" s="441"/>
      <c r="E43" s="417">
        <v>3</v>
      </c>
      <c r="F43" s="418"/>
      <c r="G43" s="419"/>
      <c r="H43" s="365"/>
      <c r="I43" s="366"/>
      <c r="J43" s="366"/>
      <c r="K43" s="366"/>
      <c r="L43" s="366"/>
      <c r="M43" s="366"/>
      <c r="N43" s="366"/>
      <c r="O43" s="366"/>
      <c r="P43" s="367"/>
      <c r="Q43" s="365"/>
      <c r="R43" s="366"/>
      <c r="S43" s="366"/>
      <c r="T43" s="366"/>
      <c r="U43" s="366"/>
      <c r="V43" s="366"/>
      <c r="W43" s="366"/>
      <c r="X43" s="366"/>
      <c r="Y43" s="367"/>
    </row>
    <row r="44" spans="2:25" ht="20.25" customHeight="1">
      <c r="B44" s="439"/>
      <c r="C44" s="440"/>
      <c r="D44" s="441"/>
      <c r="E44" s="417">
        <v>4</v>
      </c>
      <c r="F44" s="418"/>
      <c r="G44" s="419"/>
      <c r="H44" s="365"/>
      <c r="I44" s="366"/>
      <c r="J44" s="366"/>
      <c r="K44" s="366"/>
      <c r="L44" s="366"/>
      <c r="M44" s="366"/>
      <c r="N44" s="366"/>
      <c r="O44" s="366"/>
      <c r="P44" s="367"/>
      <c r="Q44" s="365"/>
      <c r="R44" s="366"/>
      <c r="S44" s="366"/>
      <c r="T44" s="366"/>
      <c r="U44" s="366"/>
      <c r="V44" s="366"/>
      <c r="W44" s="366"/>
      <c r="X44" s="366"/>
      <c r="Y44" s="367"/>
    </row>
    <row r="45" spans="2:25" ht="20.25" customHeight="1">
      <c r="B45" s="439"/>
      <c r="C45" s="440"/>
      <c r="D45" s="441"/>
      <c r="E45" s="417">
        <v>5</v>
      </c>
      <c r="F45" s="418"/>
      <c r="G45" s="419"/>
      <c r="H45" s="365"/>
      <c r="I45" s="366"/>
      <c r="J45" s="366"/>
      <c r="K45" s="366"/>
      <c r="L45" s="366"/>
      <c r="M45" s="366"/>
      <c r="N45" s="366"/>
      <c r="O45" s="366"/>
      <c r="P45" s="367"/>
      <c r="Q45" s="365"/>
      <c r="R45" s="366"/>
      <c r="S45" s="366"/>
      <c r="T45" s="366"/>
      <c r="U45" s="366"/>
      <c r="V45" s="366"/>
      <c r="W45" s="366"/>
      <c r="X45" s="366"/>
      <c r="Y45" s="367"/>
    </row>
    <row r="46" spans="2:25" ht="20.25" customHeight="1">
      <c r="B46" s="439"/>
      <c r="C46" s="440"/>
      <c r="D46" s="441"/>
      <c r="E46" s="459">
        <v>6</v>
      </c>
      <c r="F46" s="460"/>
      <c r="G46" s="461"/>
      <c r="H46" s="365"/>
      <c r="I46" s="366"/>
      <c r="J46" s="366"/>
      <c r="K46" s="366"/>
      <c r="L46" s="366"/>
      <c r="M46" s="366"/>
      <c r="N46" s="366"/>
      <c r="O46" s="366"/>
      <c r="P46" s="367"/>
      <c r="Q46" s="365"/>
      <c r="R46" s="366"/>
      <c r="S46" s="366"/>
      <c r="T46" s="366"/>
      <c r="U46" s="366"/>
      <c r="V46" s="366"/>
      <c r="W46" s="366"/>
      <c r="X46" s="366"/>
      <c r="Y46" s="367"/>
    </row>
    <row r="47" spans="2:25" ht="9.75" customHeight="1">
      <c r="B47" s="65"/>
      <c r="C47" s="65"/>
      <c r="D47" s="65"/>
      <c r="E47" s="42"/>
      <c r="F47" s="42"/>
      <c r="G47" s="42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7"/>
      <c r="W47" s="67"/>
      <c r="X47" s="67"/>
      <c r="Y47" s="67"/>
    </row>
    <row r="48" spans="2:25" ht="20.25" customHeight="1">
      <c r="B48" s="439"/>
      <c r="C48" s="440"/>
      <c r="D48" s="441"/>
      <c r="E48" s="465">
        <v>1</v>
      </c>
      <c r="F48" s="465"/>
      <c r="G48" s="465"/>
      <c r="H48" s="365"/>
      <c r="I48" s="366"/>
      <c r="J48" s="366"/>
      <c r="K48" s="366"/>
      <c r="L48" s="366"/>
      <c r="M48" s="366"/>
      <c r="N48" s="366"/>
      <c r="O48" s="366"/>
      <c r="P48" s="367"/>
      <c r="Q48" s="365"/>
      <c r="R48" s="366"/>
      <c r="S48" s="366"/>
      <c r="T48" s="366"/>
      <c r="U48" s="366"/>
      <c r="V48" s="366"/>
      <c r="W48" s="366"/>
      <c r="X48" s="366"/>
      <c r="Y48" s="367"/>
    </row>
    <row r="49" spans="2:25" ht="20.25" customHeight="1">
      <c r="B49" s="439"/>
      <c r="C49" s="440"/>
      <c r="D49" s="441"/>
      <c r="E49" s="220">
        <v>2</v>
      </c>
      <c r="F49" s="220"/>
      <c r="G49" s="220"/>
      <c r="H49" s="365"/>
      <c r="I49" s="366"/>
      <c r="J49" s="366"/>
      <c r="K49" s="366"/>
      <c r="L49" s="366"/>
      <c r="M49" s="366"/>
      <c r="N49" s="366"/>
      <c r="O49" s="366"/>
      <c r="P49" s="367"/>
      <c r="Q49" s="365"/>
      <c r="R49" s="366"/>
      <c r="S49" s="366"/>
      <c r="T49" s="366"/>
      <c r="U49" s="366"/>
      <c r="V49" s="366"/>
      <c r="W49" s="366"/>
      <c r="X49" s="366"/>
      <c r="Y49" s="367"/>
    </row>
    <row r="50" spans="2:25" ht="20.25" customHeight="1">
      <c r="B50" s="439"/>
      <c r="C50" s="440"/>
      <c r="D50" s="441"/>
      <c r="E50" s="220">
        <v>3</v>
      </c>
      <c r="F50" s="220"/>
      <c r="G50" s="220"/>
      <c r="H50" s="365"/>
      <c r="I50" s="366"/>
      <c r="J50" s="366"/>
      <c r="K50" s="366"/>
      <c r="L50" s="366"/>
      <c r="M50" s="366"/>
      <c r="N50" s="366"/>
      <c r="O50" s="366"/>
      <c r="P50" s="367"/>
      <c r="Q50" s="365"/>
      <c r="R50" s="366"/>
      <c r="S50" s="366"/>
      <c r="T50" s="366"/>
      <c r="U50" s="366"/>
      <c r="V50" s="366"/>
      <c r="W50" s="366"/>
      <c r="X50" s="366"/>
      <c r="Y50" s="367"/>
    </row>
    <row r="51" spans="2:25" ht="21" customHeight="1">
      <c r="B51" s="439"/>
      <c r="C51" s="440"/>
      <c r="D51" s="441"/>
      <c r="E51" s="220">
        <v>4</v>
      </c>
      <c r="F51" s="220"/>
      <c r="G51" s="220"/>
      <c r="H51" s="365"/>
      <c r="I51" s="366"/>
      <c r="J51" s="366"/>
      <c r="K51" s="366"/>
      <c r="L51" s="366"/>
      <c r="M51" s="366"/>
      <c r="N51" s="366"/>
      <c r="O51" s="366"/>
      <c r="P51" s="367"/>
      <c r="Q51" s="365"/>
      <c r="R51" s="366"/>
      <c r="S51" s="366"/>
      <c r="T51" s="366"/>
      <c r="U51" s="366"/>
      <c r="V51" s="366"/>
      <c r="W51" s="366"/>
      <c r="X51" s="366"/>
      <c r="Y51" s="367"/>
    </row>
    <row r="52" spans="2:25" ht="20.25" customHeight="1">
      <c r="B52" s="439"/>
      <c r="C52" s="440"/>
      <c r="D52" s="441"/>
      <c r="E52" s="220">
        <v>5</v>
      </c>
      <c r="F52" s="220"/>
      <c r="G52" s="220"/>
      <c r="H52" s="365"/>
      <c r="I52" s="366"/>
      <c r="J52" s="366"/>
      <c r="K52" s="366"/>
      <c r="L52" s="366"/>
      <c r="M52" s="366"/>
      <c r="N52" s="366"/>
      <c r="O52" s="366"/>
      <c r="P52" s="366"/>
      <c r="Q52" s="365"/>
      <c r="R52" s="366"/>
      <c r="S52" s="366"/>
      <c r="T52" s="366"/>
      <c r="U52" s="366"/>
      <c r="V52" s="366"/>
      <c r="W52" s="366"/>
      <c r="X52" s="366"/>
      <c r="Y52" s="367"/>
    </row>
    <row r="53" spans="2:25" ht="20.25" customHeight="1">
      <c r="B53" s="462"/>
      <c r="C53" s="463"/>
      <c r="D53" s="464"/>
      <c r="E53" s="220">
        <v>6</v>
      </c>
      <c r="F53" s="220"/>
      <c r="G53" s="220"/>
      <c r="H53" s="365"/>
      <c r="I53" s="366"/>
      <c r="J53" s="366"/>
      <c r="K53" s="366"/>
      <c r="L53" s="366"/>
      <c r="M53" s="366"/>
      <c r="N53" s="366"/>
      <c r="O53" s="366"/>
      <c r="P53" s="367"/>
      <c r="Q53" s="365"/>
      <c r="R53" s="366"/>
      <c r="S53" s="366"/>
      <c r="T53" s="366"/>
      <c r="U53" s="366"/>
      <c r="V53" s="366"/>
      <c r="W53" s="366"/>
      <c r="X53" s="366"/>
      <c r="Y53" s="367"/>
    </row>
    <row r="54" spans="2:25" ht="20.25" customHeight="1">
      <c r="B54" s="83"/>
      <c r="C54" s="83"/>
      <c r="D54" s="83"/>
      <c r="E54" s="41"/>
      <c r="F54" s="41"/>
      <c r="G54" s="41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6"/>
      <c r="V54" s="82"/>
      <c r="W54" s="82"/>
      <c r="X54" s="82"/>
      <c r="Y54" s="82"/>
    </row>
    <row r="55" spans="2:25" ht="23.25" customHeight="1">
      <c r="B55" s="40"/>
      <c r="C55" s="40"/>
      <c r="D55" s="40"/>
      <c r="E55" s="41"/>
      <c r="F55" s="41"/>
      <c r="G55" s="41"/>
      <c r="H55" s="84"/>
      <c r="I55" s="84"/>
      <c r="J55" s="84"/>
      <c r="K55" s="84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50"/>
    </row>
    <row r="56" spans="2:25" ht="15" customHeight="1">
      <c r="C56" s="4"/>
      <c r="D56" s="3"/>
      <c r="E56" s="370" t="s">
        <v>7</v>
      </c>
      <c r="F56" s="370"/>
      <c r="G56" s="370"/>
      <c r="H56" s="370"/>
      <c r="I56" s="370"/>
      <c r="J56" s="370"/>
      <c r="K56" s="370"/>
      <c r="L56" s="391" t="s">
        <v>8</v>
      </c>
      <c r="M56" s="392"/>
      <c r="N56" s="392"/>
      <c r="O56" s="392"/>
      <c r="P56" s="392"/>
      <c r="Q56" s="392"/>
      <c r="R56" s="392"/>
      <c r="S56" s="392"/>
      <c r="T56" s="392" t="s">
        <v>9</v>
      </c>
      <c r="U56" s="392"/>
      <c r="V56" s="393"/>
      <c r="W56" s="391" t="s">
        <v>10</v>
      </c>
      <c r="X56" s="392"/>
      <c r="Y56" s="393"/>
    </row>
    <row r="57" spans="2:25" ht="51" customHeight="1">
      <c r="B57" s="391" t="s">
        <v>48</v>
      </c>
      <c r="C57" s="392"/>
      <c r="D57" s="393"/>
      <c r="E57" s="466"/>
      <c r="F57" s="466"/>
      <c r="G57" s="466"/>
      <c r="H57" s="466"/>
      <c r="I57" s="466"/>
      <c r="J57" s="466"/>
      <c r="K57" s="466"/>
      <c r="L57" s="468"/>
      <c r="M57" s="468"/>
      <c r="N57" s="468"/>
      <c r="O57" s="468"/>
      <c r="P57" s="468"/>
      <c r="Q57" s="468"/>
      <c r="R57" s="468"/>
      <c r="S57" s="468"/>
      <c r="T57" s="204"/>
      <c r="U57" s="204"/>
      <c r="V57" s="204"/>
      <c r="W57" s="209"/>
      <c r="X57" s="209"/>
      <c r="Y57" s="209"/>
    </row>
    <row r="58" spans="2:25" ht="65.25" customHeight="1">
      <c r="B58" s="370" t="s">
        <v>14</v>
      </c>
      <c r="C58" s="370"/>
      <c r="D58" s="370"/>
      <c r="E58" s="466"/>
      <c r="F58" s="466"/>
      <c r="G58" s="466"/>
      <c r="H58" s="466"/>
      <c r="I58" s="466"/>
      <c r="J58" s="466"/>
      <c r="K58" s="466"/>
      <c r="L58" s="467"/>
      <c r="M58" s="467"/>
      <c r="N58" s="467"/>
      <c r="O58" s="467"/>
      <c r="P58" s="467"/>
      <c r="Q58" s="467"/>
      <c r="R58" s="467"/>
      <c r="S58" s="467"/>
      <c r="T58" s="372"/>
      <c r="U58" s="372"/>
      <c r="V58" s="372"/>
      <c r="W58" s="372"/>
      <c r="X58" s="372"/>
      <c r="Y58" s="372"/>
    </row>
    <row r="64" spans="2:25">
      <c r="C64" s="97" t="s">
        <v>127</v>
      </c>
      <c r="I64" s="12"/>
      <c r="J64" s="96" t="s">
        <v>117</v>
      </c>
      <c r="K64" s="12"/>
      <c r="L64" s="12" t="s">
        <v>118</v>
      </c>
      <c r="M64" s="12"/>
      <c r="N64" s="12"/>
      <c r="X64" s="12" t="s">
        <v>119</v>
      </c>
    </row>
  </sheetData>
  <mergeCells count="165">
    <mergeCell ref="B58:D58"/>
    <mergeCell ref="E58:K58"/>
    <mergeCell ref="L58:S58"/>
    <mergeCell ref="T58:V58"/>
    <mergeCell ref="W58:Y58"/>
    <mergeCell ref="E39:G40"/>
    <mergeCell ref="B39:D40"/>
    <mergeCell ref="E56:K56"/>
    <mergeCell ref="L56:S56"/>
    <mergeCell ref="T56:V56"/>
    <mergeCell ref="W56:Y56"/>
    <mergeCell ref="B57:D57"/>
    <mergeCell ref="E57:K57"/>
    <mergeCell ref="L57:S57"/>
    <mergeCell ref="T57:V57"/>
    <mergeCell ref="W57:Y57"/>
    <mergeCell ref="E52:G52"/>
    <mergeCell ref="H52:P52"/>
    <mergeCell ref="Q52:Y52"/>
    <mergeCell ref="E53:G53"/>
    <mergeCell ref="H53:P53"/>
    <mergeCell ref="Q53:Y53"/>
    <mergeCell ref="E50:G50"/>
    <mergeCell ref="H50:P50"/>
    <mergeCell ref="Q50:Y50"/>
    <mergeCell ref="E51:G51"/>
    <mergeCell ref="H51:P51"/>
    <mergeCell ref="Q51:Y51"/>
    <mergeCell ref="E46:G46"/>
    <mergeCell ref="H46:P46"/>
    <mergeCell ref="Q46:Y46"/>
    <mergeCell ref="B48:D53"/>
    <mergeCell ref="E48:G48"/>
    <mergeCell ref="H48:P48"/>
    <mergeCell ref="Q48:Y48"/>
    <mergeCell ref="E49:G49"/>
    <mergeCell ref="H49:P49"/>
    <mergeCell ref="Q49:Y49"/>
    <mergeCell ref="B41:D46"/>
    <mergeCell ref="H43:P43"/>
    <mergeCell ref="Q43:Y43"/>
    <mergeCell ref="E44:G44"/>
    <mergeCell ref="H44:P44"/>
    <mergeCell ref="Q44:Y44"/>
    <mergeCell ref="E45:G45"/>
    <mergeCell ref="H45:P45"/>
    <mergeCell ref="Q45:Y45"/>
    <mergeCell ref="H40:P40"/>
    <mergeCell ref="Q40:Y40"/>
    <mergeCell ref="E41:G41"/>
    <mergeCell ref="H41:P41"/>
    <mergeCell ref="Q41:Y41"/>
    <mergeCell ref="E42:G42"/>
    <mergeCell ref="H42:P42"/>
    <mergeCell ref="Q42:Y42"/>
    <mergeCell ref="E43:G43"/>
    <mergeCell ref="C35:F35"/>
    <mergeCell ref="G35:P35"/>
    <mergeCell ref="Q35:S35"/>
    <mergeCell ref="U35:V35"/>
    <mergeCell ref="B38:Y38"/>
    <mergeCell ref="H39:Y39"/>
    <mergeCell ref="C34:E34"/>
    <mergeCell ref="F34:H34"/>
    <mergeCell ref="I34:J34"/>
    <mergeCell ref="K34:S34"/>
    <mergeCell ref="T34:V34"/>
    <mergeCell ref="W34:Y34"/>
    <mergeCell ref="W30:Y30"/>
    <mergeCell ref="C31:E31"/>
    <mergeCell ref="F31:H31"/>
    <mergeCell ref="I31:J31"/>
    <mergeCell ref="K31:S31"/>
    <mergeCell ref="T31:V31"/>
    <mergeCell ref="W31:Y31"/>
    <mergeCell ref="C28:F28"/>
    <mergeCell ref="C33:E33"/>
    <mergeCell ref="F33:H33"/>
    <mergeCell ref="I33:J33"/>
    <mergeCell ref="K33:S33"/>
    <mergeCell ref="T33:V33"/>
    <mergeCell ref="W33:Y33"/>
    <mergeCell ref="C32:E32"/>
    <mergeCell ref="F32:H32"/>
    <mergeCell ref="I32:J32"/>
    <mergeCell ref="K32:S32"/>
    <mergeCell ref="T32:V32"/>
    <mergeCell ref="W32:Y32"/>
    <mergeCell ref="B29:B30"/>
    <mergeCell ref="C29:H29"/>
    <mergeCell ref="I29:J30"/>
    <mergeCell ref="K29:S30"/>
    <mergeCell ref="C30:E30"/>
    <mergeCell ref="F30:H30"/>
    <mergeCell ref="C25:D25"/>
    <mergeCell ref="E25:H25"/>
    <mergeCell ref="I25:O25"/>
    <mergeCell ref="P25:Q25"/>
    <mergeCell ref="R25:V25"/>
    <mergeCell ref="T30:V30"/>
    <mergeCell ref="W25:Y25"/>
    <mergeCell ref="C24:D24"/>
    <mergeCell ref="E24:H24"/>
    <mergeCell ref="I24:O24"/>
    <mergeCell ref="P24:Q24"/>
    <mergeCell ref="R24:V24"/>
    <mergeCell ref="W24:Y24"/>
    <mergeCell ref="C23:D23"/>
    <mergeCell ref="E23:H23"/>
    <mergeCell ref="I23:O23"/>
    <mergeCell ref="P23:Q23"/>
    <mergeCell ref="R23:V23"/>
    <mergeCell ref="W23:Y23"/>
    <mergeCell ref="C22:D22"/>
    <mergeCell ref="E22:H22"/>
    <mergeCell ref="I22:O22"/>
    <mergeCell ref="P22:Q22"/>
    <mergeCell ref="R22:V22"/>
    <mergeCell ref="W22:Y22"/>
    <mergeCell ref="C21:D21"/>
    <mergeCell ref="E21:H21"/>
    <mergeCell ref="I21:O21"/>
    <mergeCell ref="P21:Q21"/>
    <mergeCell ref="R21:V21"/>
    <mergeCell ref="W21:Y21"/>
    <mergeCell ref="C20:D20"/>
    <mergeCell ref="E20:H20"/>
    <mergeCell ref="I20:O20"/>
    <mergeCell ref="P20:Q20"/>
    <mergeCell ref="R20:V20"/>
    <mergeCell ref="W20:Y20"/>
    <mergeCell ref="C19:D19"/>
    <mergeCell ref="E19:H19"/>
    <mergeCell ref="I19:O19"/>
    <mergeCell ref="P19:Q19"/>
    <mergeCell ref="R19:V19"/>
    <mergeCell ref="W19:Y19"/>
    <mergeCell ref="C9:D9"/>
    <mergeCell ref="E9:F9"/>
    <mergeCell ref="G9:J9"/>
    <mergeCell ref="K9:Y9"/>
    <mergeCell ref="X4:Y4"/>
    <mergeCell ref="E12:F12"/>
    <mergeCell ref="G12:J12"/>
    <mergeCell ref="K12:Y12"/>
    <mergeCell ref="E13:F13"/>
    <mergeCell ref="G13:J13"/>
    <mergeCell ref="K13:Y13"/>
    <mergeCell ref="C10:D10"/>
    <mergeCell ref="E10:F10"/>
    <mergeCell ref="G10:J10"/>
    <mergeCell ref="K10:Y10"/>
    <mergeCell ref="E11:F11"/>
    <mergeCell ref="G11:J11"/>
    <mergeCell ref="K11:Y11"/>
    <mergeCell ref="AA6:AB6"/>
    <mergeCell ref="AC6:AD6"/>
    <mergeCell ref="C7:D7"/>
    <mergeCell ref="E7:F7"/>
    <mergeCell ref="G7:J7"/>
    <mergeCell ref="K7:Y7"/>
    <mergeCell ref="C8:D8"/>
    <mergeCell ref="E8:F8"/>
    <mergeCell ref="G8:J8"/>
    <mergeCell ref="K8:Y8"/>
  </mergeCells>
  <printOptions horizontalCentered="1" verticalCentered="1"/>
  <pageMargins left="0" right="0" top="0" bottom="0" header="0.31496062992125984" footer="0.31496062992125984"/>
  <pageSetup scale="41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2"/>
  <sheetViews>
    <sheetView showGridLines="0" zoomScaleNormal="100" workbookViewId="0">
      <selection activeCell="B42" sqref="B42"/>
    </sheetView>
  </sheetViews>
  <sheetFormatPr baseColWidth="10" defaultRowHeight="15"/>
  <cols>
    <col min="1" max="1" width="3.5703125" customWidth="1"/>
    <col min="2" max="2" width="6.5703125" customWidth="1"/>
    <col min="3" max="3" width="13.140625" customWidth="1"/>
    <col min="11" max="11" width="4.7109375" customWidth="1"/>
  </cols>
  <sheetData>
    <row r="2" spans="2:10" ht="20.25">
      <c r="J2" s="53" t="s">
        <v>62</v>
      </c>
    </row>
    <row r="6" spans="2:10">
      <c r="B6" s="93" t="s">
        <v>70</v>
      </c>
      <c r="C6" s="469" t="s">
        <v>82</v>
      </c>
      <c r="D6" s="469"/>
      <c r="E6" s="469" t="s">
        <v>83</v>
      </c>
      <c r="F6" s="469"/>
      <c r="G6" s="469"/>
      <c r="H6" s="469"/>
      <c r="I6" s="469"/>
      <c r="J6" s="469"/>
    </row>
    <row r="7" spans="2:10" s="89" customFormat="1" ht="30" customHeight="1">
      <c r="B7" s="72">
        <v>1</v>
      </c>
      <c r="C7" s="356" t="s">
        <v>65</v>
      </c>
      <c r="D7" s="356"/>
      <c r="E7" s="470" t="s">
        <v>89</v>
      </c>
      <c r="F7" s="470"/>
      <c r="G7" s="470"/>
      <c r="H7" s="470"/>
      <c r="I7" s="470"/>
      <c r="J7" s="470"/>
    </row>
    <row r="8" spans="2:10" s="89" customFormat="1" ht="30" customHeight="1">
      <c r="B8" s="72">
        <v>2</v>
      </c>
      <c r="C8" s="356" t="s">
        <v>85</v>
      </c>
      <c r="D8" s="356"/>
      <c r="E8" s="470" t="s">
        <v>90</v>
      </c>
      <c r="F8" s="470"/>
      <c r="G8" s="470"/>
      <c r="H8" s="470"/>
      <c r="I8" s="470"/>
      <c r="J8" s="470"/>
    </row>
    <row r="9" spans="2:10" s="89" customFormat="1" ht="30" customHeight="1">
      <c r="B9" s="72">
        <v>3</v>
      </c>
      <c r="C9" s="356" t="s">
        <v>84</v>
      </c>
      <c r="D9" s="356"/>
      <c r="E9" s="470" t="s">
        <v>91</v>
      </c>
      <c r="F9" s="470"/>
      <c r="G9" s="470"/>
      <c r="H9" s="470"/>
      <c r="I9" s="470"/>
      <c r="J9" s="470"/>
    </row>
    <row r="10" spans="2:10" s="89" customFormat="1" ht="30" customHeight="1">
      <c r="B10" s="72">
        <v>4</v>
      </c>
      <c r="C10" s="356" t="s">
        <v>53</v>
      </c>
      <c r="D10" s="356"/>
      <c r="E10" s="470" t="s">
        <v>92</v>
      </c>
      <c r="F10" s="470"/>
      <c r="G10" s="470"/>
      <c r="H10" s="470"/>
      <c r="I10" s="470"/>
      <c r="J10" s="470"/>
    </row>
    <row r="11" spans="2:10" s="89" customFormat="1" ht="30" customHeight="1">
      <c r="B11" s="72">
        <v>5</v>
      </c>
      <c r="C11" s="356" t="s">
        <v>67</v>
      </c>
      <c r="D11" s="356"/>
      <c r="E11" s="470" t="s">
        <v>97</v>
      </c>
      <c r="F11" s="470"/>
      <c r="G11" s="470"/>
      <c r="H11" s="470"/>
      <c r="I11" s="470"/>
      <c r="J11" s="470"/>
    </row>
    <row r="12" spans="2:10" s="89" customFormat="1" ht="30" customHeight="1">
      <c r="B12" s="72">
        <v>6</v>
      </c>
      <c r="C12" s="356" t="s">
        <v>61</v>
      </c>
      <c r="D12" s="356"/>
      <c r="E12" s="470" t="s">
        <v>93</v>
      </c>
      <c r="F12" s="470"/>
      <c r="G12" s="470"/>
      <c r="H12" s="470"/>
      <c r="I12" s="470"/>
      <c r="J12" s="470"/>
    </row>
    <row r="13" spans="2:10" s="89" customFormat="1" ht="30" customHeight="1">
      <c r="B13" s="72">
        <v>7</v>
      </c>
      <c r="C13" s="356" t="s">
        <v>63</v>
      </c>
      <c r="D13" s="356"/>
      <c r="E13" s="470" t="s">
        <v>94</v>
      </c>
      <c r="F13" s="470"/>
      <c r="G13" s="470"/>
      <c r="H13" s="470"/>
      <c r="I13" s="470"/>
      <c r="J13" s="470"/>
    </row>
    <row r="14" spans="2:10" s="89" customFormat="1" ht="30" customHeight="1">
      <c r="B14" s="72">
        <v>8</v>
      </c>
      <c r="C14" s="356" t="s">
        <v>68</v>
      </c>
      <c r="D14" s="356"/>
      <c r="E14" s="470" t="s">
        <v>95</v>
      </c>
      <c r="F14" s="470"/>
      <c r="G14" s="470"/>
      <c r="H14" s="470"/>
      <c r="I14" s="470"/>
      <c r="J14" s="470"/>
    </row>
    <row r="15" spans="2:10" s="89" customFormat="1" ht="30" customHeight="1">
      <c r="B15" s="72">
        <v>9</v>
      </c>
      <c r="C15" s="356" t="s">
        <v>81</v>
      </c>
      <c r="D15" s="356"/>
      <c r="E15" s="470" t="s">
        <v>96</v>
      </c>
      <c r="F15" s="470"/>
      <c r="G15" s="470"/>
      <c r="H15" s="470"/>
      <c r="I15" s="470"/>
      <c r="J15" s="470"/>
    </row>
    <row r="16" spans="2:10" s="89" customFormat="1" ht="30" customHeight="1">
      <c r="B16" s="72">
        <v>10</v>
      </c>
      <c r="C16" s="356" t="s">
        <v>79</v>
      </c>
      <c r="D16" s="356"/>
      <c r="E16" s="470" t="s">
        <v>97</v>
      </c>
      <c r="F16" s="470"/>
      <c r="G16" s="470"/>
      <c r="H16" s="470"/>
      <c r="I16" s="470"/>
      <c r="J16" s="470"/>
    </row>
    <row r="17" spans="2:10" s="89" customFormat="1" ht="30" customHeight="1">
      <c r="B17" s="72">
        <v>11</v>
      </c>
      <c r="C17" s="356" t="s">
        <v>80</v>
      </c>
      <c r="D17" s="356"/>
      <c r="E17" s="470" t="s">
        <v>98</v>
      </c>
      <c r="F17" s="470"/>
      <c r="G17" s="470"/>
      <c r="H17" s="470"/>
      <c r="I17" s="470"/>
      <c r="J17" s="470"/>
    </row>
    <row r="18" spans="2:10" s="89" customFormat="1" ht="30" customHeight="1">
      <c r="B18" s="72">
        <v>12</v>
      </c>
      <c r="C18" s="356" t="s">
        <v>61</v>
      </c>
      <c r="D18" s="356"/>
      <c r="E18" s="470" t="s">
        <v>93</v>
      </c>
      <c r="F18" s="470"/>
      <c r="G18" s="470"/>
      <c r="H18" s="470"/>
      <c r="I18" s="470"/>
      <c r="J18" s="470"/>
    </row>
    <row r="19" spans="2:10" s="89" customFormat="1" ht="30" customHeight="1">
      <c r="B19" s="72">
        <v>13</v>
      </c>
      <c r="C19" s="356" t="s">
        <v>77</v>
      </c>
      <c r="D19" s="356"/>
      <c r="E19" s="470" t="s">
        <v>99</v>
      </c>
      <c r="F19" s="470"/>
      <c r="G19" s="470"/>
      <c r="H19" s="470"/>
      <c r="I19" s="470"/>
      <c r="J19" s="470"/>
    </row>
    <row r="20" spans="2:10" s="89" customFormat="1" ht="30" customHeight="1">
      <c r="B20" s="72">
        <v>14</v>
      </c>
      <c r="C20" s="356" t="s">
        <v>63</v>
      </c>
      <c r="D20" s="356"/>
      <c r="E20" s="470" t="s">
        <v>94</v>
      </c>
      <c r="F20" s="470"/>
      <c r="G20" s="470"/>
      <c r="H20" s="470"/>
      <c r="I20" s="470"/>
      <c r="J20" s="470"/>
    </row>
    <row r="21" spans="2:10" s="89" customFormat="1" ht="30" customHeight="1">
      <c r="B21" s="72">
        <v>15</v>
      </c>
      <c r="C21" s="356" t="s">
        <v>78</v>
      </c>
      <c r="D21" s="356"/>
      <c r="E21" s="470" t="s">
        <v>100</v>
      </c>
      <c r="F21" s="470"/>
      <c r="G21" s="470"/>
      <c r="H21" s="470"/>
      <c r="I21" s="470"/>
      <c r="J21" s="470"/>
    </row>
    <row r="22" spans="2:10" s="89" customFormat="1" ht="30" customHeight="1">
      <c r="B22" s="72">
        <v>16</v>
      </c>
      <c r="C22" s="356" t="s">
        <v>72</v>
      </c>
      <c r="D22" s="356"/>
      <c r="E22" s="470" t="s">
        <v>101</v>
      </c>
      <c r="F22" s="470"/>
      <c r="G22" s="470"/>
      <c r="H22" s="470"/>
      <c r="I22" s="470"/>
      <c r="J22" s="470"/>
    </row>
    <row r="23" spans="2:10" s="89" customFormat="1" ht="30" customHeight="1">
      <c r="B23" s="72">
        <v>17</v>
      </c>
      <c r="C23" s="356" t="s">
        <v>111</v>
      </c>
      <c r="D23" s="356"/>
      <c r="E23" s="470" t="s">
        <v>113</v>
      </c>
      <c r="F23" s="470"/>
      <c r="G23" s="470"/>
      <c r="H23" s="470"/>
      <c r="I23" s="470"/>
      <c r="J23" s="470"/>
    </row>
    <row r="24" spans="2:10" s="89" customFormat="1" ht="30" customHeight="1">
      <c r="B24" s="72">
        <v>18</v>
      </c>
      <c r="C24" s="356" t="s">
        <v>107</v>
      </c>
      <c r="D24" s="356"/>
      <c r="E24" s="470" t="s">
        <v>114</v>
      </c>
      <c r="F24" s="470"/>
      <c r="G24" s="470"/>
      <c r="H24" s="470"/>
      <c r="I24" s="470"/>
      <c r="J24" s="470"/>
    </row>
    <row r="25" spans="2:10" s="89" customFormat="1" ht="30" customHeight="1">
      <c r="B25" s="72">
        <v>19</v>
      </c>
      <c r="C25" s="356" t="s">
        <v>86</v>
      </c>
      <c r="D25" s="356"/>
      <c r="E25" s="470" t="s">
        <v>102</v>
      </c>
      <c r="F25" s="470"/>
      <c r="G25" s="470"/>
      <c r="H25" s="470"/>
      <c r="I25" s="470"/>
      <c r="J25" s="470"/>
    </row>
    <row r="26" spans="2:10" s="89" customFormat="1" ht="30" customHeight="1">
      <c r="B26" s="72">
        <v>20</v>
      </c>
      <c r="C26" s="356" t="s">
        <v>109</v>
      </c>
      <c r="D26" s="356"/>
      <c r="E26" s="470" t="s">
        <v>112</v>
      </c>
      <c r="F26" s="470"/>
      <c r="G26" s="470"/>
      <c r="H26" s="470"/>
      <c r="I26" s="470"/>
      <c r="J26" s="470"/>
    </row>
    <row r="27" spans="2:10" s="89" customFormat="1" ht="30" customHeight="1">
      <c r="B27" s="72">
        <v>21</v>
      </c>
      <c r="C27" s="356" t="s">
        <v>65</v>
      </c>
      <c r="D27" s="356"/>
      <c r="E27" s="470" t="s">
        <v>103</v>
      </c>
      <c r="F27" s="470"/>
      <c r="G27" s="470"/>
      <c r="H27" s="470"/>
      <c r="I27" s="470"/>
      <c r="J27" s="470"/>
    </row>
    <row r="28" spans="2:10" s="89" customFormat="1" ht="30" customHeight="1">
      <c r="B28" s="72">
        <v>22</v>
      </c>
      <c r="C28" s="356" t="s">
        <v>61</v>
      </c>
      <c r="D28" s="356"/>
      <c r="E28" s="470" t="s">
        <v>116</v>
      </c>
      <c r="F28" s="470"/>
      <c r="G28" s="470"/>
      <c r="H28" s="470"/>
      <c r="I28" s="470"/>
      <c r="J28" s="470"/>
    </row>
    <row r="29" spans="2:10" s="89" customFormat="1" ht="30" customHeight="1">
      <c r="B29" s="72">
        <v>23</v>
      </c>
      <c r="C29" s="356" t="s">
        <v>63</v>
      </c>
      <c r="D29" s="356"/>
      <c r="E29" s="470" t="s">
        <v>115</v>
      </c>
      <c r="F29" s="470"/>
      <c r="G29" s="470"/>
      <c r="H29" s="470"/>
      <c r="I29" s="470"/>
      <c r="J29" s="470"/>
    </row>
    <row r="30" spans="2:10" s="89" customFormat="1" ht="30" customHeight="1">
      <c r="B30" s="72">
        <v>24</v>
      </c>
      <c r="C30" s="356" t="s">
        <v>88</v>
      </c>
      <c r="D30" s="356"/>
      <c r="E30" s="470" t="s">
        <v>104</v>
      </c>
      <c r="F30" s="470"/>
      <c r="G30" s="470"/>
      <c r="H30" s="470"/>
      <c r="I30" s="470"/>
      <c r="J30" s="470"/>
    </row>
    <row r="31" spans="2:10" s="89" customFormat="1" ht="30" customHeight="1">
      <c r="B31" s="72">
        <v>25</v>
      </c>
      <c r="C31" s="356" t="s">
        <v>87</v>
      </c>
      <c r="D31" s="356"/>
      <c r="E31" s="470" t="s">
        <v>105</v>
      </c>
      <c r="F31" s="470"/>
      <c r="G31" s="470"/>
      <c r="H31" s="470"/>
      <c r="I31" s="470"/>
      <c r="J31" s="470"/>
    </row>
    <row r="35" spans="2:24">
      <c r="C35" s="48"/>
      <c r="D35" s="471" t="s">
        <v>106</v>
      </c>
      <c r="E35" s="471"/>
      <c r="F35" s="471" t="s">
        <v>8</v>
      </c>
      <c r="G35" s="471"/>
      <c r="H35" s="471" t="s">
        <v>9</v>
      </c>
      <c r="I35" s="471"/>
      <c r="J35" s="94" t="s">
        <v>10</v>
      </c>
    </row>
    <row r="36" spans="2:24" ht="50.1" customHeight="1">
      <c r="C36" s="95" t="s">
        <v>48</v>
      </c>
      <c r="D36" s="356" t="s">
        <v>120</v>
      </c>
      <c r="E36" s="356"/>
      <c r="F36" s="356" t="s">
        <v>121</v>
      </c>
      <c r="G36" s="356"/>
      <c r="H36" s="356"/>
      <c r="I36" s="356"/>
      <c r="J36" s="78"/>
    </row>
    <row r="37" spans="2:24" ht="50.1" customHeight="1">
      <c r="C37" s="95" t="s">
        <v>11</v>
      </c>
      <c r="D37" s="356" t="s">
        <v>122</v>
      </c>
      <c r="E37" s="356"/>
      <c r="F37" s="356" t="s">
        <v>123</v>
      </c>
      <c r="G37" s="356"/>
      <c r="H37" s="356"/>
      <c r="I37" s="356"/>
      <c r="J37" s="78"/>
    </row>
    <row r="38" spans="2:24" ht="50.1" customHeight="1">
      <c r="C38" s="95" t="s">
        <v>11</v>
      </c>
      <c r="D38" s="356" t="s">
        <v>17</v>
      </c>
      <c r="E38" s="356"/>
      <c r="F38" s="356" t="s">
        <v>124</v>
      </c>
      <c r="G38" s="356"/>
      <c r="H38" s="356"/>
      <c r="I38" s="356"/>
      <c r="J38" s="78"/>
    </row>
    <row r="39" spans="2:24" ht="50.1" customHeight="1">
      <c r="C39" s="95" t="s">
        <v>11</v>
      </c>
      <c r="D39" s="356" t="s">
        <v>50</v>
      </c>
      <c r="E39" s="356"/>
      <c r="F39" s="356" t="s">
        <v>125</v>
      </c>
      <c r="G39" s="356"/>
      <c r="H39" s="356"/>
      <c r="I39" s="356"/>
      <c r="J39" s="78"/>
    </row>
    <row r="40" spans="2:24" ht="50.1" customHeight="1">
      <c r="C40" s="95" t="s">
        <v>14</v>
      </c>
      <c r="D40" s="356" t="s">
        <v>15</v>
      </c>
      <c r="E40" s="356"/>
      <c r="F40" s="356" t="s">
        <v>126</v>
      </c>
      <c r="G40" s="356"/>
      <c r="H40" s="356"/>
      <c r="I40" s="356"/>
      <c r="J40" s="78"/>
    </row>
    <row r="41" spans="2:24">
      <c r="F41" s="369"/>
      <c r="G41" s="369"/>
    </row>
    <row r="42" spans="2:24">
      <c r="B42" s="97" t="s">
        <v>127</v>
      </c>
      <c r="C42" s="1"/>
      <c r="D42" s="1"/>
      <c r="E42" s="96" t="s">
        <v>117</v>
      </c>
      <c r="F42" s="1"/>
      <c r="G42" s="12" t="s">
        <v>118</v>
      </c>
      <c r="H42" s="12"/>
      <c r="J42" s="12" t="s">
        <v>119</v>
      </c>
      <c r="L42" s="12"/>
      <c r="M42" s="12"/>
      <c r="N42" s="1"/>
      <c r="O42" s="1"/>
      <c r="P42" s="1"/>
      <c r="Q42" s="1"/>
      <c r="R42" s="1"/>
      <c r="S42" s="1"/>
      <c r="T42" s="1"/>
      <c r="U42" s="1"/>
      <c r="V42" s="1"/>
      <c r="X42" s="1"/>
    </row>
  </sheetData>
  <mergeCells count="71">
    <mergeCell ref="D38:E38"/>
    <mergeCell ref="F38:G38"/>
    <mergeCell ref="H38:I38"/>
    <mergeCell ref="F41:G41"/>
    <mergeCell ref="H37:I37"/>
    <mergeCell ref="H40:I40"/>
    <mergeCell ref="D37:E37"/>
    <mergeCell ref="D40:E40"/>
    <mergeCell ref="F37:G37"/>
    <mergeCell ref="F40:G40"/>
    <mergeCell ref="D39:E39"/>
    <mergeCell ref="F39:G39"/>
    <mergeCell ref="H39:I39"/>
    <mergeCell ref="D35:E35"/>
    <mergeCell ref="F35:G35"/>
    <mergeCell ref="H35:I35"/>
    <mergeCell ref="D36:E36"/>
    <mergeCell ref="F36:G36"/>
    <mergeCell ref="H36:I36"/>
    <mergeCell ref="C31:D31"/>
    <mergeCell ref="E31:J31"/>
    <mergeCell ref="C26:D26"/>
    <mergeCell ref="C27:D27"/>
    <mergeCell ref="E26:J26"/>
    <mergeCell ref="E27:J27"/>
    <mergeCell ref="C29:D29"/>
    <mergeCell ref="C30:D30"/>
    <mergeCell ref="E29:J29"/>
    <mergeCell ref="E30:J30"/>
    <mergeCell ref="C24:D24"/>
    <mergeCell ref="E24:J24"/>
    <mergeCell ref="C25:D25"/>
    <mergeCell ref="E25:J25"/>
    <mergeCell ref="C28:D28"/>
    <mergeCell ref="E28:J28"/>
    <mergeCell ref="C21:D21"/>
    <mergeCell ref="E21:J21"/>
    <mergeCell ref="C22:D22"/>
    <mergeCell ref="E22:J22"/>
    <mergeCell ref="C23:D23"/>
    <mergeCell ref="E23:J23"/>
    <mergeCell ref="C18:D18"/>
    <mergeCell ref="E18:J18"/>
    <mergeCell ref="C19:D19"/>
    <mergeCell ref="E19:J19"/>
    <mergeCell ref="C20:D20"/>
    <mergeCell ref="E20:J20"/>
    <mergeCell ref="C15:D15"/>
    <mergeCell ref="E15:J15"/>
    <mergeCell ref="C16:D16"/>
    <mergeCell ref="E16:J16"/>
    <mergeCell ref="C17:D17"/>
    <mergeCell ref="E17:J17"/>
    <mergeCell ref="C12:D12"/>
    <mergeCell ref="E12:J12"/>
    <mergeCell ref="C13:D13"/>
    <mergeCell ref="E13:J13"/>
    <mergeCell ref="C14:D14"/>
    <mergeCell ref="E14:J14"/>
    <mergeCell ref="C9:D9"/>
    <mergeCell ref="E9:J9"/>
    <mergeCell ref="C10:D10"/>
    <mergeCell ref="E10:J10"/>
    <mergeCell ref="C11:D11"/>
    <mergeCell ref="E11:J11"/>
    <mergeCell ref="C6:D6"/>
    <mergeCell ref="E6:J6"/>
    <mergeCell ref="C7:D7"/>
    <mergeCell ref="E7:J7"/>
    <mergeCell ref="C8:D8"/>
    <mergeCell ref="E8:J8"/>
  </mergeCells>
  <pageMargins left="0.7" right="0.7" top="0.75" bottom="0.75" header="0.3" footer="0.3"/>
  <pageSetup scale="5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70C0"/>
  </sheetPr>
  <dimension ref="A1:AG29"/>
  <sheetViews>
    <sheetView showGridLines="0" view="pageBreakPreview" zoomScaleSheetLayoutView="100" zoomScalePageLayoutView="85" workbookViewId="0">
      <selection activeCell="J9" sqref="J9:AB9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8.5703125" style="1" customWidth="1"/>
    <col min="32" max="32" width="2.85546875" style="1" customWidth="1"/>
    <col min="33" max="33" width="9" style="1" bestFit="1" customWidth="1"/>
    <col min="34" max="16384" width="6.140625" style="1"/>
  </cols>
  <sheetData>
    <row r="1" spans="1:33" s="9" customFormat="1" ht="15" customHeight="1">
      <c r="B1" s="291"/>
      <c r="C1" s="291"/>
      <c r="D1" s="291"/>
      <c r="E1" s="291"/>
      <c r="F1" s="291"/>
      <c r="G1" s="291"/>
      <c r="H1" s="291"/>
      <c r="I1" s="291" t="s">
        <v>0</v>
      </c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2" t="s">
        <v>1</v>
      </c>
      <c r="AA1" s="292"/>
      <c r="AB1" s="292"/>
      <c r="AC1" s="292"/>
      <c r="AD1" s="292"/>
      <c r="AE1" s="292"/>
    </row>
    <row r="2" spans="1:33" s="9" customFormat="1" ht="9" customHeight="1">
      <c r="B2" s="291"/>
      <c r="C2" s="291"/>
      <c r="D2" s="291"/>
      <c r="E2" s="291"/>
      <c r="F2" s="291"/>
      <c r="G2" s="291"/>
      <c r="H2" s="291"/>
      <c r="I2" s="293" t="s">
        <v>2</v>
      </c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4" t="s">
        <v>3</v>
      </c>
      <c r="AA2" s="294"/>
      <c r="AB2" s="294"/>
      <c r="AC2" s="294"/>
      <c r="AD2" s="294"/>
      <c r="AE2" s="294"/>
    </row>
    <row r="3" spans="1:33" s="9" customFormat="1" ht="9" customHeight="1">
      <c r="B3" s="291"/>
      <c r="C3" s="291"/>
      <c r="D3" s="291"/>
      <c r="E3" s="291"/>
      <c r="F3" s="291"/>
      <c r="G3" s="291"/>
      <c r="H3" s="291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2" t="s">
        <v>4</v>
      </c>
      <c r="AA3" s="292"/>
      <c r="AB3" s="292"/>
      <c r="AC3" s="292"/>
      <c r="AD3" s="292"/>
      <c r="AE3" s="292"/>
    </row>
    <row r="4" spans="1:33" s="9" customFormat="1" ht="20.25" customHeight="1">
      <c r="B4" s="291"/>
      <c r="C4" s="291"/>
      <c r="D4" s="291"/>
      <c r="E4" s="291"/>
      <c r="F4" s="291"/>
      <c r="G4" s="291"/>
      <c r="H4" s="291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4" t="s">
        <v>5</v>
      </c>
      <c r="AA4" s="294"/>
      <c r="AB4" s="294"/>
      <c r="AC4" s="294"/>
      <c r="AD4" s="294"/>
      <c r="AE4" s="294"/>
    </row>
    <row r="5" spans="1:33" s="9" customFormat="1" ht="22.5" customHeight="1">
      <c r="C5" s="295" t="s">
        <v>6</v>
      </c>
      <c r="D5" s="295"/>
      <c r="E5" s="18" t="s">
        <v>27</v>
      </c>
      <c r="F5" s="18"/>
      <c r="G5" s="18"/>
      <c r="H5" s="18"/>
      <c r="I5" s="18"/>
      <c r="J5" s="18"/>
      <c r="N5" s="9" t="s">
        <v>41</v>
      </c>
      <c r="Z5" s="19" t="s">
        <v>24</v>
      </c>
      <c r="AA5" s="299" t="e">
        <f>+#REF!</f>
        <v>#REF!</v>
      </c>
      <c r="AB5" s="299"/>
      <c r="AC5" s="299"/>
      <c r="AD5" s="299"/>
      <c r="AE5" s="299"/>
    </row>
    <row r="6" spans="1:33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1:33" s="20" customFormat="1" ht="23.25" customHeight="1">
      <c r="D7" s="277" t="s">
        <v>10</v>
      </c>
      <c r="E7" s="278"/>
      <c r="F7" s="277" t="s">
        <v>20</v>
      </c>
      <c r="G7" s="279"/>
      <c r="H7" s="279"/>
      <c r="I7" s="278"/>
      <c r="J7" s="277" t="s">
        <v>21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8"/>
      <c r="AD7" s="277" t="s">
        <v>22</v>
      </c>
      <c r="AE7" s="278"/>
    </row>
    <row r="8" spans="1:33" s="12" customFormat="1" ht="87.75" customHeight="1">
      <c r="B8" s="487"/>
      <c r="C8" s="26">
        <v>1</v>
      </c>
      <c r="D8" s="262"/>
      <c r="E8" s="263"/>
      <c r="F8" s="264"/>
      <c r="G8" s="265"/>
      <c r="H8" s="265"/>
      <c r="I8" s="266"/>
      <c r="J8" s="274" t="s">
        <v>46</v>
      </c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6"/>
      <c r="AD8" s="267"/>
      <c r="AE8" s="268"/>
    </row>
    <row r="9" spans="1:33" s="12" customFormat="1" ht="90.75" customHeight="1">
      <c r="B9" s="487"/>
      <c r="C9" s="26">
        <v>2</v>
      </c>
      <c r="D9" s="262"/>
      <c r="E9" s="263"/>
      <c r="F9" s="264"/>
      <c r="G9" s="265"/>
      <c r="H9" s="265"/>
      <c r="I9" s="266"/>
      <c r="J9" s="274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6"/>
      <c r="AD9" s="267"/>
      <c r="AE9" s="268"/>
    </row>
    <row r="10" spans="1:33" s="12" customFormat="1" ht="82.5" hidden="1" customHeight="1">
      <c r="B10" s="488"/>
      <c r="C10" s="11">
        <v>3</v>
      </c>
      <c r="D10" s="262"/>
      <c r="E10" s="263"/>
      <c r="F10" s="264"/>
      <c r="G10" s="265"/>
      <c r="H10" s="265"/>
      <c r="I10" s="266"/>
      <c r="J10" s="345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  <c r="AA10" s="346"/>
      <c r="AB10" s="347"/>
      <c r="AD10" s="267">
        <f>+AE17</f>
        <v>0</v>
      </c>
      <c r="AE10" s="268"/>
      <c r="AG10" s="27"/>
    </row>
    <row r="11" spans="1:33" s="12" customFormat="1" ht="23.25" customHeight="1">
      <c r="B11" s="13"/>
      <c r="C11" s="14"/>
      <c r="D11" s="15"/>
      <c r="E11" s="15"/>
      <c r="F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258" t="s">
        <v>23</v>
      </c>
      <c r="AC11" s="259"/>
      <c r="AD11" s="267">
        <f>SUM(AD8:AE10)</f>
        <v>0</v>
      </c>
      <c r="AE11" s="268"/>
    </row>
    <row r="13" spans="1:33" ht="12.75" customHeight="1">
      <c r="A13" s="247" t="s">
        <v>10</v>
      </c>
      <c r="B13" s="248"/>
      <c r="C13" s="249"/>
      <c r="D13" s="253" t="s">
        <v>30</v>
      </c>
      <c r="E13" s="253"/>
      <c r="F13" s="253"/>
      <c r="G13" s="253"/>
      <c r="H13" s="253"/>
      <c r="I13" s="253"/>
      <c r="J13" s="254" t="s">
        <v>31</v>
      </c>
      <c r="K13" s="254"/>
      <c r="L13" s="254"/>
      <c r="M13" s="254"/>
      <c r="N13" s="254"/>
      <c r="O13" s="254"/>
      <c r="P13" s="255" t="s">
        <v>32</v>
      </c>
      <c r="Q13" s="255"/>
      <c r="R13" s="255"/>
      <c r="S13" s="256" t="s">
        <v>33</v>
      </c>
      <c r="T13" s="256"/>
      <c r="U13" s="256"/>
      <c r="V13" s="257" t="s">
        <v>34</v>
      </c>
      <c r="W13" s="257"/>
      <c r="X13" s="257"/>
      <c r="Y13" s="301" t="s">
        <v>37</v>
      </c>
      <c r="Z13" s="302"/>
      <c r="AA13" s="303"/>
      <c r="AB13" s="307" t="s">
        <v>44</v>
      </c>
      <c r="AC13" s="308"/>
      <c r="AD13" s="309"/>
    </row>
    <row r="14" spans="1:33" ht="20.100000000000001" customHeight="1">
      <c r="A14" s="250"/>
      <c r="B14" s="251"/>
      <c r="C14" s="252"/>
      <c r="D14" s="313" t="s">
        <v>35</v>
      </c>
      <c r="E14" s="314"/>
      <c r="F14" s="315"/>
      <c r="G14" s="313" t="s">
        <v>36</v>
      </c>
      <c r="H14" s="314"/>
      <c r="I14" s="315"/>
      <c r="J14" s="316" t="s">
        <v>35</v>
      </c>
      <c r="K14" s="317"/>
      <c r="L14" s="318"/>
      <c r="M14" s="316" t="s">
        <v>36</v>
      </c>
      <c r="N14" s="317"/>
      <c r="O14" s="318"/>
      <c r="P14" s="255"/>
      <c r="Q14" s="255"/>
      <c r="R14" s="255"/>
      <c r="S14" s="256"/>
      <c r="T14" s="256"/>
      <c r="U14" s="256"/>
      <c r="V14" s="257"/>
      <c r="W14" s="257"/>
      <c r="X14" s="257"/>
      <c r="Y14" s="304"/>
      <c r="Z14" s="305"/>
      <c r="AA14" s="306"/>
      <c r="AB14" s="310"/>
      <c r="AC14" s="311"/>
      <c r="AD14" s="312"/>
    </row>
    <row r="15" spans="1:33" ht="20.100000000000001" customHeight="1">
      <c r="A15" s="217"/>
      <c r="B15" s="218"/>
      <c r="C15" s="219"/>
      <c r="D15" s="472"/>
      <c r="E15" s="182"/>
      <c r="F15" s="183"/>
      <c r="G15" s="473"/>
      <c r="H15" s="474"/>
      <c r="I15" s="475"/>
      <c r="J15" s="181"/>
      <c r="K15" s="182"/>
      <c r="L15" s="183"/>
      <c r="M15" s="476"/>
      <c r="N15" s="477"/>
      <c r="O15" s="478"/>
      <c r="P15" s="489"/>
      <c r="Q15" s="490"/>
      <c r="R15" s="491"/>
      <c r="S15" s="483"/>
      <c r="T15" s="484"/>
      <c r="U15" s="485"/>
      <c r="V15" s="483"/>
      <c r="W15" s="484"/>
      <c r="X15" s="486"/>
      <c r="Y15" s="300"/>
      <c r="Z15" s="182"/>
      <c r="AA15" s="183"/>
      <c r="AB15" s="300"/>
      <c r="AC15" s="182"/>
      <c r="AD15" s="183"/>
      <c r="AE15" s="28">
        <f>SUM(G15:AD15)</f>
        <v>0</v>
      </c>
    </row>
    <row r="16" spans="1:33" ht="20.100000000000001" customHeight="1">
      <c r="A16" s="217"/>
      <c r="B16" s="218"/>
      <c r="C16" s="219"/>
      <c r="D16" s="472"/>
      <c r="E16" s="182"/>
      <c r="F16" s="183"/>
      <c r="G16" s="473"/>
      <c r="H16" s="474"/>
      <c r="I16" s="475"/>
      <c r="J16" s="181"/>
      <c r="K16" s="182"/>
      <c r="L16" s="183"/>
      <c r="M16" s="476"/>
      <c r="N16" s="477"/>
      <c r="O16" s="478"/>
      <c r="P16" s="479"/>
      <c r="Q16" s="182"/>
      <c r="R16" s="183"/>
      <c r="S16" s="480"/>
      <c r="T16" s="481"/>
      <c r="U16" s="482"/>
      <c r="V16" s="480"/>
      <c r="W16" s="481"/>
      <c r="X16" s="482"/>
      <c r="Y16" s="300"/>
      <c r="Z16" s="182"/>
      <c r="AA16" s="183"/>
      <c r="AB16" s="300"/>
      <c r="AC16" s="182"/>
      <c r="AD16" s="183"/>
      <c r="AE16" s="28">
        <f>SUM(G16:AD16)</f>
        <v>0</v>
      </c>
    </row>
    <row r="17" spans="1:31" ht="15" customHeight="1" thickBot="1">
      <c r="A17" s="217"/>
      <c r="B17" s="218"/>
      <c r="C17" s="219"/>
      <c r="D17" s="472"/>
      <c r="E17" s="182"/>
      <c r="F17" s="183"/>
      <c r="G17" s="473"/>
      <c r="H17" s="474"/>
      <c r="I17" s="475"/>
      <c r="J17" s="181"/>
      <c r="K17" s="182"/>
      <c r="L17" s="183"/>
      <c r="M17" s="476"/>
      <c r="N17" s="477"/>
      <c r="O17" s="478"/>
      <c r="P17" s="178"/>
      <c r="Q17" s="179"/>
      <c r="R17" s="180"/>
      <c r="S17" s="178"/>
      <c r="T17" s="179"/>
      <c r="U17" s="180"/>
      <c r="V17" s="178"/>
      <c r="W17" s="179"/>
      <c r="X17" s="180"/>
      <c r="Y17" s="300"/>
      <c r="Z17" s="182"/>
      <c r="AA17" s="183"/>
      <c r="AB17" s="300"/>
      <c r="AC17" s="182"/>
      <c r="AD17" s="183"/>
      <c r="AE17" s="28">
        <f>SUM(G17:AD17)</f>
        <v>0</v>
      </c>
    </row>
    <row r="18" spans="1:31" ht="24.95" customHeight="1" thickBot="1">
      <c r="A18" s="237" t="s">
        <v>23</v>
      </c>
      <c r="B18" s="238"/>
      <c r="C18" s="239"/>
      <c r="D18" s="240"/>
      <c r="E18" s="241"/>
      <c r="F18" s="242"/>
      <c r="G18" s="229">
        <f>SUM(G15:I17)</f>
        <v>0</v>
      </c>
      <c r="H18" s="227"/>
      <c r="I18" s="228"/>
      <c r="J18" s="494"/>
      <c r="K18" s="495"/>
      <c r="L18" s="496"/>
      <c r="M18" s="229">
        <f>SUM(M15:O17)</f>
        <v>0</v>
      </c>
      <c r="N18" s="227"/>
      <c r="O18" s="228"/>
      <c r="P18" s="229">
        <f>SUM(P15:R17)</f>
        <v>0</v>
      </c>
      <c r="Q18" s="227"/>
      <c r="R18" s="228"/>
      <c r="S18" s="229">
        <f>SUM(S15:U17)</f>
        <v>0</v>
      </c>
      <c r="T18" s="227"/>
      <c r="U18" s="228"/>
      <c r="V18" s="229">
        <f>SUM(V15:X17)</f>
        <v>0</v>
      </c>
      <c r="W18" s="227"/>
      <c r="X18" s="228"/>
      <c r="Y18" s="494">
        <f>SUM(Y15:AA17)</f>
        <v>0</v>
      </c>
      <c r="Z18" s="495"/>
      <c r="AA18" s="496"/>
      <c r="AB18" s="229">
        <f>SUM(AB15:AD17)</f>
        <v>0</v>
      </c>
      <c r="AC18" s="227"/>
      <c r="AD18" s="228"/>
      <c r="AE18" s="21">
        <f>SUM(D18:AD18)</f>
        <v>0</v>
      </c>
    </row>
    <row r="20" spans="1:31" ht="24.95" customHeight="1">
      <c r="A20" s="230" t="s">
        <v>38</v>
      </c>
      <c r="B20" s="230"/>
      <c r="C20" s="230"/>
      <c r="D20" s="230"/>
      <c r="E20" s="230"/>
      <c r="F20" s="230"/>
      <c r="G20" s="230"/>
      <c r="H20" s="230"/>
    </row>
    <row r="21" spans="1:31" ht="24.95" customHeight="1">
      <c r="A21" s="231" t="s">
        <v>10</v>
      </c>
      <c r="B21" s="232"/>
      <c r="C21" s="233"/>
      <c r="D21" s="231" t="s">
        <v>39</v>
      </c>
      <c r="E21" s="232"/>
      <c r="F21" s="233"/>
      <c r="G21" s="234" t="s">
        <v>40</v>
      </c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6"/>
      <c r="Z21" s="234" t="s">
        <v>36</v>
      </c>
      <c r="AA21" s="235"/>
      <c r="AB21" s="236"/>
    </row>
    <row r="22" spans="1:31" ht="21.75" customHeight="1">
      <c r="A22" s="497"/>
      <c r="B22" s="498"/>
      <c r="C22" s="498"/>
      <c r="D22" s="220"/>
      <c r="E22" s="220"/>
      <c r="F22" s="220"/>
      <c r="G22" s="492"/>
      <c r="H22" s="493"/>
      <c r="I22" s="493"/>
      <c r="J22" s="493"/>
      <c r="K22" s="493"/>
      <c r="L22" s="493"/>
      <c r="M22" s="493"/>
      <c r="N22" s="493"/>
      <c r="O22" s="493"/>
      <c r="P22" s="493"/>
      <c r="Q22" s="493"/>
      <c r="R22" s="493"/>
      <c r="S22" s="493"/>
      <c r="T22" s="493"/>
      <c r="U22" s="493"/>
      <c r="V22" s="493"/>
      <c r="W22" s="493"/>
      <c r="X22" s="493"/>
      <c r="Y22" s="493"/>
      <c r="Z22" s="223"/>
      <c r="AA22" s="224"/>
      <c r="AB22" s="225"/>
    </row>
    <row r="23" spans="1:31" ht="20.100000000000001" customHeight="1"/>
    <row r="24" spans="1:31" ht="15" customHeight="1">
      <c r="B24" s="4"/>
      <c r="C24" s="3"/>
      <c r="E24" s="5"/>
      <c r="F24" s="204" t="s">
        <v>7</v>
      </c>
      <c r="G24" s="204"/>
      <c r="H24" s="204"/>
      <c r="I24" s="204"/>
      <c r="J24" s="204"/>
      <c r="K24" s="204"/>
      <c r="L24" s="214" t="s">
        <v>8</v>
      </c>
      <c r="M24" s="215"/>
      <c r="N24" s="215"/>
      <c r="O24" s="215"/>
      <c r="P24" s="215"/>
      <c r="Q24" s="215"/>
      <c r="R24" s="215"/>
      <c r="S24" s="216"/>
      <c r="T24" s="204" t="s">
        <v>9</v>
      </c>
      <c r="U24" s="204"/>
      <c r="V24" s="204"/>
      <c r="W24" s="204"/>
      <c r="X24" s="204"/>
      <c r="Y24" s="204"/>
      <c r="Z24" s="204" t="s">
        <v>10</v>
      </c>
      <c r="AA24" s="204"/>
      <c r="AB24" s="204"/>
      <c r="AC24" s="204"/>
      <c r="AD24" s="204"/>
      <c r="AE24" s="204"/>
    </row>
    <row r="25" spans="1:31" ht="24.95" customHeight="1">
      <c r="B25" s="214" t="s">
        <v>11</v>
      </c>
      <c r="C25" s="215"/>
      <c r="D25" s="215"/>
      <c r="E25" s="216"/>
      <c r="F25" s="205" t="s">
        <v>17</v>
      </c>
      <c r="G25" s="205"/>
      <c r="H25" s="205"/>
      <c r="I25" s="205"/>
      <c r="J25" s="205"/>
      <c r="K25" s="205"/>
      <c r="L25" s="214" t="s">
        <v>18</v>
      </c>
      <c r="M25" s="215"/>
      <c r="N25" s="215"/>
      <c r="O25" s="215"/>
      <c r="P25" s="215"/>
      <c r="Q25" s="215"/>
      <c r="R25" s="215"/>
      <c r="S25" s="216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</row>
    <row r="26" spans="1:31" ht="24.95" customHeight="1">
      <c r="B26" s="204" t="s">
        <v>11</v>
      </c>
      <c r="C26" s="204"/>
      <c r="D26" s="204"/>
      <c r="E26" s="204"/>
      <c r="F26" s="211" t="s">
        <v>29</v>
      </c>
      <c r="G26" s="212"/>
      <c r="H26" s="212"/>
      <c r="I26" s="212"/>
      <c r="J26" s="212"/>
      <c r="K26" s="213"/>
      <c r="L26" s="214" t="s">
        <v>26</v>
      </c>
      <c r="M26" s="215"/>
      <c r="N26" s="215"/>
      <c r="O26" s="215"/>
      <c r="P26" s="215"/>
      <c r="Q26" s="215"/>
      <c r="R26" s="215"/>
      <c r="S26" s="216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</row>
    <row r="27" spans="1:31" ht="24.95" customHeight="1">
      <c r="B27" s="204" t="s">
        <v>11</v>
      </c>
      <c r="C27" s="204"/>
      <c r="D27" s="204"/>
      <c r="E27" s="204"/>
      <c r="F27" s="211" t="s">
        <v>25</v>
      </c>
      <c r="G27" s="212"/>
      <c r="H27" s="212"/>
      <c r="I27" s="212"/>
      <c r="J27" s="212"/>
      <c r="K27" s="213"/>
      <c r="L27" s="214" t="s">
        <v>42</v>
      </c>
      <c r="M27" s="215"/>
      <c r="N27" s="215"/>
      <c r="O27" s="215"/>
      <c r="P27" s="215"/>
      <c r="Q27" s="215"/>
      <c r="R27" s="215"/>
      <c r="S27" s="216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</row>
    <row r="28" spans="1:31" ht="24.95" customHeight="1">
      <c r="B28" s="204" t="s">
        <v>11</v>
      </c>
      <c r="C28" s="204"/>
      <c r="D28" s="204"/>
      <c r="E28" s="204"/>
      <c r="F28" s="205" t="s">
        <v>12</v>
      </c>
      <c r="G28" s="205"/>
      <c r="H28" s="205"/>
      <c r="I28" s="205"/>
      <c r="J28" s="205"/>
      <c r="K28" s="205"/>
      <c r="L28" s="206" t="s">
        <v>13</v>
      </c>
      <c r="M28" s="207"/>
      <c r="N28" s="207"/>
      <c r="O28" s="207"/>
      <c r="P28" s="207"/>
      <c r="Q28" s="207"/>
      <c r="R28" s="207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</row>
    <row r="29" spans="1:31" ht="24.95" customHeight="1">
      <c r="B29" s="204" t="s">
        <v>14</v>
      </c>
      <c r="C29" s="204"/>
      <c r="D29" s="204"/>
      <c r="E29" s="204"/>
      <c r="F29" s="210" t="s">
        <v>15</v>
      </c>
      <c r="G29" s="210"/>
      <c r="H29" s="210"/>
      <c r="I29" s="210"/>
      <c r="J29" s="210"/>
      <c r="K29" s="210"/>
      <c r="L29" s="206" t="s">
        <v>16</v>
      </c>
      <c r="M29" s="207"/>
      <c r="N29" s="207"/>
      <c r="O29" s="207"/>
      <c r="P29" s="207"/>
      <c r="Q29" s="207"/>
      <c r="R29" s="207"/>
      <c r="S29" s="208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</row>
  </sheetData>
  <mergeCells count="118">
    <mergeCell ref="V17:X17"/>
    <mergeCell ref="Y17:AA17"/>
    <mergeCell ref="D22:F22"/>
    <mergeCell ref="G22:Y22"/>
    <mergeCell ref="Z22:AB22"/>
    <mergeCell ref="A18:C18"/>
    <mergeCell ref="D18:F18"/>
    <mergeCell ref="G18:I18"/>
    <mergeCell ref="J18:L18"/>
    <mergeCell ref="M18:O18"/>
    <mergeCell ref="P18:R18"/>
    <mergeCell ref="S18:U18"/>
    <mergeCell ref="V18:X18"/>
    <mergeCell ref="Y18:AA18"/>
    <mergeCell ref="A22:C22"/>
    <mergeCell ref="AB17:AD17"/>
    <mergeCell ref="AB18:AD18"/>
    <mergeCell ref="A20:H20"/>
    <mergeCell ref="A21:C21"/>
    <mergeCell ref="D21:F21"/>
    <mergeCell ref="G21:Y21"/>
    <mergeCell ref="Z21:AB21"/>
    <mergeCell ref="G14:I14"/>
    <mergeCell ref="J14:L14"/>
    <mergeCell ref="M14:O14"/>
    <mergeCell ref="A15:C15"/>
    <mergeCell ref="D15:F15"/>
    <mergeCell ref="G15:I15"/>
    <mergeCell ref="J15:L15"/>
    <mergeCell ref="M15:O15"/>
    <mergeCell ref="P15:R15"/>
    <mergeCell ref="Y15:AA15"/>
    <mergeCell ref="A17:C17"/>
    <mergeCell ref="D17:F17"/>
    <mergeCell ref="G17:I17"/>
    <mergeCell ref="J17:L17"/>
    <mergeCell ref="M17:O17"/>
    <mergeCell ref="B29:E29"/>
    <mergeCell ref="F29:K29"/>
    <mergeCell ref="L29:S29"/>
    <mergeCell ref="T29:Y29"/>
    <mergeCell ref="Z29:AE29"/>
    <mergeCell ref="B28:E28"/>
    <mergeCell ref="F28:K28"/>
    <mergeCell ref="L28:S28"/>
    <mergeCell ref="T28:Y28"/>
    <mergeCell ref="Z28:AE28"/>
    <mergeCell ref="B27:E27"/>
    <mergeCell ref="F27:K27"/>
    <mergeCell ref="L27:S27"/>
    <mergeCell ref="T27:Y27"/>
    <mergeCell ref="Z27:AE27"/>
    <mergeCell ref="F24:K24"/>
    <mergeCell ref="P17:R17"/>
    <mergeCell ref="S17:U17"/>
    <mergeCell ref="L24:S24"/>
    <mergeCell ref="T24:Y24"/>
    <mergeCell ref="Z24:AE24"/>
    <mergeCell ref="B26:E26"/>
    <mergeCell ref="F26:K26"/>
    <mergeCell ref="L26:S26"/>
    <mergeCell ref="T26:Y26"/>
    <mergeCell ref="Z26:AE26"/>
    <mergeCell ref="B25:E25"/>
    <mergeCell ref="F25:K25"/>
    <mergeCell ref="L25:S25"/>
    <mergeCell ref="T25:Y25"/>
    <mergeCell ref="Z25:AE25"/>
    <mergeCell ref="B1:H4"/>
    <mergeCell ref="I1:Y1"/>
    <mergeCell ref="Z1:AE1"/>
    <mergeCell ref="I2:Y4"/>
    <mergeCell ref="Z2:AE2"/>
    <mergeCell ref="Z3:AE3"/>
    <mergeCell ref="Z4:AE4"/>
    <mergeCell ref="C5:D5"/>
    <mergeCell ref="AA5:AE5"/>
    <mergeCell ref="D7:E7"/>
    <mergeCell ref="F7:I7"/>
    <mergeCell ref="J7:AB7"/>
    <mergeCell ref="AD7:AE7"/>
    <mergeCell ref="B8:B10"/>
    <mergeCell ref="D10:E10"/>
    <mergeCell ref="AD10:AE10"/>
    <mergeCell ref="D8:E8"/>
    <mergeCell ref="F8:I8"/>
    <mergeCell ref="J8:AB8"/>
    <mergeCell ref="AD8:AE8"/>
    <mergeCell ref="D9:E9"/>
    <mergeCell ref="F9:I9"/>
    <mergeCell ref="J9:AB9"/>
    <mergeCell ref="AD9:AE9"/>
    <mergeCell ref="F10:I10"/>
    <mergeCell ref="J10:AB10"/>
    <mergeCell ref="AB16:AD16"/>
    <mergeCell ref="AB11:AC11"/>
    <mergeCell ref="AD11:AE11"/>
    <mergeCell ref="AB15:AD15"/>
    <mergeCell ref="A13:C14"/>
    <mergeCell ref="D13:I13"/>
    <mergeCell ref="J13:O13"/>
    <mergeCell ref="P13:R14"/>
    <mergeCell ref="S13:U14"/>
    <mergeCell ref="V13:X14"/>
    <mergeCell ref="D14:F14"/>
    <mergeCell ref="Y13:AA14"/>
    <mergeCell ref="AB13:AD14"/>
    <mergeCell ref="A16:C16"/>
    <mergeCell ref="D16:F16"/>
    <mergeCell ref="G16:I16"/>
    <mergeCell ref="J16:L16"/>
    <mergeCell ref="M16:O16"/>
    <mergeCell ref="P16:R16"/>
    <mergeCell ref="S16:U16"/>
    <mergeCell ref="V16:X16"/>
    <mergeCell ref="Y16:AA16"/>
    <mergeCell ref="S15:U15"/>
    <mergeCell ref="V15:X15"/>
  </mergeCells>
  <printOptions horizontalCentered="1" verticalCentered="1"/>
  <pageMargins left="0" right="0" top="0" bottom="0" header="0.31496062992125984" footer="0.31496062992125984"/>
  <pageSetup scale="61" orientation="portrait" vertic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0070C0"/>
  </sheetPr>
  <dimension ref="A1:AE34"/>
  <sheetViews>
    <sheetView showGridLines="0" view="pageBreakPreview" zoomScale="85" zoomScaleSheetLayoutView="85" zoomScalePageLayoutView="85" workbookViewId="0">
      <selection activeCell="J9" sqref="J9:AB9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1.42578125" style="1" customWidth="1"/>
    <col min="32" max="32" width="2.85546875" style="1" customWidth="1"/>
    <col min="33" max="16384" width="6.140625" style="1"/>
  </cols>
  <sheetData>
    <row r="1" spans="1:31" s="9" customFormat="1" ht="15" customHeight="1">
      <c r="B1" s="291"/>
      <c r="C1" s="291"/>
      <c r="D1" s="291"/>
      <c r="E1" s="291"/>
      <c r="F1" s="291"/>
      <c r="G1" s="291"/>
      <c r="H1" s="291"/>
      <c r="I1" s="291" t="s">
        <v>0</v>
      </c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2" t="s">
        <v>1</v>
      </c>
      <c r="AA1" s="292"/>
      <c r="AB1" s="292"/>
      <c r="AC1" s="292"/>
      <c r="AD1" s="292"/>
      <c r="AE1" s="292"/>
    </row>
    <row r="2" spans="1:31" s="9" customFormat="1" ht="9" customHeight="1">
      <c r="B2" s="291"/>
      <c r="C2" s="291"/>
      <c r="D2" s="291"/>
      <c r="E2" s="291"/>
      <c r="F2" s="291"/>
      <c r="G2" s="291"/>
      <c r="H2" s="291"/>
      <c r="I2" s="293" t="s">
        <v>2</v>
      </c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4" t="s">
        <v>3</v>
      </c>
      <c r="AA2" s="294"/>
      <c r="AB2" s="294"/>
      <c r="AC2" s="294"/>
      <c r="AD2" s="294"/>
      <c r="AE2" s="294"/>
    </row>
    <row r="3" spans="1:31" s="9" customFormat="1" ht="9" customHeight="1">
      <c r="B3" s="291"/>
      <c r="C3" s="291"/>
      <c r="D3" s="291"/>
      <c r="E3" s="291"/>
      <c r="F3" s="291"/>
      <c r="G3" s="291"/>
      <c r="H3" s="291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2" t="s">
        <v>4</v>
      </c>
      <c r="AA3" s="292"/>
      <c r="AB3" s="292"/>
      <c r="AC3" s="292"/>
      <c r="AD3" s="292"/>
      <c r="AE3" s="292"/>
    </row>
    <row r="4" spans="1:31" s="9" customFormat="1" ht="20.25" customHeight="1">
      <c r="B4" s="291"/>
      <c r="C4" s="291"/>
      <c r="D4" s="291"/>
      <c r="E4" s="291"/>
      <c r="F4" s="291"/>
      <c r="G4" s="291"/>
      <c r="H4" s="291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4" t="s">
        <v>5</v>
      </c>
      <c r="AA4" s="294"/>
      <c r="AB4" s="294"/>
      <c r="AC4" s="294"/>
      <c r="AD4" s="294"/>
      <c r="AE4" s="294"/>
    </row>
    <row r="5" spans="1:31" s="9" customFormat="1" ht="22.5" customHeight="1">
      <c r="C5" s="295" t="s">
        <v>6</v>
      </c>
      <c r="D5" s="295"/>
      <c r="E5" s="18" t="s">
        <v>28</v>
      </c>
      <c r="F5" s="18"/>
      <c r="G5" s="18"/>
      <c r="H5" s="18"/>
      <c r="I5" s="18"/>
      <c r="J5" s="18"/>
      <c r="N5" s="9" t="s">
        <v>41</v>
      </c>
      <c r="Z5" s="19" t="s">
        <v>24</v>
      </c>
      <c r="AA5" s="299" t="e">
        <f>+#REF!</f>
        <v>#REF!</v>
      </c>
      <c r="AB5" s="299"/>
      <c r="AC5" s="299"/>
      <c r="AD5" s="299"/>
      <c r="AE5" s="299"/>
    </row>
    <row r="6" spans="1:31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1:31" s="20" customFormat="1" ht="25.5" customHeight="1">
      <c r="D7" s="277" t="s">
        <v>10</v>
      </c>
      <c r="E7" s="278"/>
      <c r="F7" s="277" t="s">
        <v>20</v>
      </c>
      <c r="G7" s="279"/>
      <c r="H7" s="279"/>
      <c r="I7" s="278"/>
      <c r="J7" s="277" t="s">
        <v>21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8"/>
      <c r="AD7" s="277" t="s">
        <v>22</v>
      </c>
      <c r="AE7" s="278"/>
    </row>
    <row r="8" spans="1:31" s="12" customFormat="1" ht="70.5" customHeight="1">
      <c r="B8" s="536" t="s">
        <v>19</v>
      </c>
      <c r="C8" s="26">
        <v>1</v>
      </c>
      <c r="D8" s="503"/>
      <c r="E8" s="502"/>
      <c r="F8" s="500"/>
      <c r="G8" s="501"/>
      <c r="H8" s="501"/>
      <c r="I8" s="502"/>
      <c r="J8" s="504" t="s">
        <v>46</v>
      </c>
      <c r="K8" s="501"/>
      <c r="L8" s="501"/>
      <c r="M8" s="501"/>
      <c r="N8" s="501"/>
      <c r="O8" s="501"/>
      <c r="P8" s="501"/>
      <c r="Q8" s="501"/>
      <c r="R8" s="501"/>
      <c r="S8" s="501"/>
      <c r="T8" s="501"/>
      <c r="U8" s="501"/>
      <c r="V8" s="501"/>
      <c r="W8" s="501"/>
      <c r="X8" s="501"/>
      <c r="Y8" s="501"/>
      <c r="Z8" s="501"/>
      <c r="AA8" s="501"/>
      <c r="AB8" s="502"/>
      <c r="AC8" s="30"/>
      <c r="AD8" s="505"/>
      <c r="AE8" s="502"/>
    </row>
    <row r="9" spans="1:31" s="12" customFormat="1" ht="79.5" customHeight="1">
      <c r="B9" s="487"/>
      <c r="C9" s="26">
        <v>2</v>
      </c>
      <c r="D9" s="503"/>
      <c r="E9" s="502"/>
      <c r="F9" s="500"/>
      <c r="G9" s="501"/>
      <c r="H9" s="501"/>
      <c r="I9" s="502"/>
      <c r="J9" s="504"/>
      <c r="K9" s="501"/>
      <c r="L9" s="501"/>
      <c r="M9" s="501"/>
      <c r="N9" s="501"/>
      <c r="O9" s="501"/>
      <c r="P9" s="501"/>
      <c r="Q9" s="501"/>
      <c r="R9" s="501"/>
      <c r="S9" s="501"/>
      <c r="T9" s="501"/>
      <c r="U9" s="501"/>
      <c r="V9" s="501"/>
      <c r="W9" s="501"/>
      <c r="X9" s="501"/>
      <c r="Y9" s="501"/>
      <c r="Z9" s="501"/>
      <c r="AA9" s="501"/>
      <c r="AB9" s="502"/>
      <c r="AC9" s="30"/>
      <c r="AD9" s="505"/>
      <c r="AE9" s="502"/>
    </row>
    <row r="10" spans="1:31" s="12" customFormat="1" ht="69" hidden="1" customHeight="1">
      <c r="B10" s="487"/>
      <c r="C10" s="26">
        <v>3</v>
      </c>
      <c r="D10" s="535"/>
      <c r="E10" s="183"/>
      <c r="F10" s="181"/>
      <c r="G10" s="182"/>
      <c r="H10" s="182"/>
      <c r="I10" s="183"/>
      <c r="J10" s="504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3"/>
      <c r="AC10" s="22"/>
      <c r="AD10" s="513"/>
      <c r="AE10" s="183"/>
    </row>
    <row r="11" spans="1:31" s="12" customFormat="1" ht="67.5" hidden="1" customHeight="1">
      <c r="B11" s="487"/>
      <c r="C11" s="26">
        <v>4</v>
      </c>
      <c r="D11" s="535"/>
      <c r="E11" s="183"/>
      <c r="F11" s="181"/>
      <c r="G11" s="182"/>
      <c r="H11" s="182"/>
      <c r="I11" s="183"/>
      <c r="J11" s="504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3"/>
      <c r="AC11" s="22"/>
      <c r="AD11" s="513"/>
      <c r="AE11" s="183"/>
    </row>
    <row r="12" spans="1:31" s="12" customFormat="1" ht="23.25" customHeight="1">
      <c r="B12" s="13"/>
      <c r="C12" s="14"/>
      <c r="D12" s="15"/>
      <c r="E12" s="15"/>
      <c r="F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258" t="s">
        <v>23</v>
      </c>
      <c r="AC12" s="259"/>
      <c r="AD12" s="267">
        <f>SUM(AD8:AE11)</f>
        <v>0</v>
      </c>
      <c r="AE12" s="268"/>
    </row>
    <row r="14" spans="1:31" ht="12.75" customHeight="1">
      <c r="A14" s="247" t="s">
        <v>10</v>
      </c>
      <c r="B14" s="248"/>
      <c r="C14" s="249"/>
      <c r="D14" s="253" t="s">
        <v>30</v>
      </c>
      <c r="E14" s="253"/>
      <c r="F14" s="253"/>
      <c r="G14" s="253"/>
      <c r="H14" s="253"/>
      <c r="I14" s="253"/>
      <c r="J14" s="254" t="s">
        <v>31</v>
      </c>
      <c r="K14" s="254"/>
      <c r="L14" s="254"/>
      <c r="M14" s="254"/>
      <c r="N14" s="254"/>
      <c r="O14" s="254"/>
      <c r="P14" s="255" t="s">
        <v>32</v>
      </c>
      <c r="Q14" s="255"/>
      <c r="R14" s="255"/>
      <c r="S14" s="256" t="s">
        <v>33</v>
      </c>
      <c r="T14" s="256"/>
      <c r="U14" s="256"/>
      <c r="V14" s="257" t="s">
        <v>34</v>
      </c>
      <c r="W14" s="257"/>
      <c r="X14" s="257"/>
      <c r="Y14" s="301" t="s">
        <v>37</v>
      </c>
      <c r="Z14" s="302"/>
      <c r="AA14" s="303"/>
      <c r="AB14" s="307" t="s">
        <v>44</v>
      </c>
      <c r="AC14" s="308"/>
      <c r="AD14" s="309"/>
    </row>
    <row r="15" spans="1:31" ht="20.100000000000001" customHeight="1">
      <c r="A15" s="250"/>
      <c r="B15" s="251"/>
      <c r="C15" s="252"/>
      <c r="D15" s="313" t="s">
        <v>35</v>
      </c>
      <c r="E15" s="314"/>
      <c r="F15" s="315"/>
      <c r="G15" s="313" t="s">
        <v>36</v>
      </c>
      <c r="H15" s="314"/>
      <c r="I15" s="315"/>
      <c r="J15" s="316" t="s">
        <v>35</v>
      </c>
      <c r="K15" s="317"/>
      <c r="L15" s="318"/>
      <c r="M15" s="316" t="s">
        <v>36</v>
      </c>
      <c r="N15" s="317"/>
      <c r="O15" s="318"/>
      <c r="P15" s="255"/>
      <c r="Q15" s="255"/>
      <c r="R15" s="255"/>
      <c r="S15" s="256"/>
      <c r="T15" s="256"/>
      <c r="U15" s="256"/>
      <c r="V15" s="257"/>
      <c r="W15" s="257"/>
      <c r="X15" s="257"/>
      <c r="Y15" s="304"/>
      <c r="Z15" s="305"/>
      <c r="AA15" s="306"/>
      <c r="AB15" s="310"/>
      <c r="AC15" s="311"/>
      <c r="AD15" s="312"/>
    </row>
    <row r="16" spans="1:31" ht="20.100000000000001" customHeight="1">
      <c r="A16" s="506"/>
      <c r="B16" s="507"/>
      <c r="C16" s="508"/>
      <c r="D16" s="472"/>
      <c r="E16" s="182"/>
      <c r="F16" s="183"/>
      <c r="G16" s="509"/>
      <c r="H16" s="182"/>
      <c r="I16" s="183"/>
      <c r="J16" s="500"/>
      <c r="K16" s="501"/>
      <c r="L16" s="502"/>
      <c r="M16" s="510"/>
      <c r="N16" s="511"/>
      <c r="O16" s="512"/>
      <c r="P16" s="31"/>
      <c r="Q16" s="32"/>
      <c r="R16" s="32"/>
      <c r="S16" s="510"/>
      <c r="T16" s="511"/>
      <c r="U16" s="512"/>
      <c r="V16" s="510"/>
      <c r="W16" s="511"/>
      <c r="X16" s="512"/>
      <c r="Y16" s="510"/>
      <c r="Z16" s="511"/>
      <c r="AA16" s="512"/>
      <c r="AB16" s="510"/>
      <c r="AC16" s="511"/>
      <c r="AD16" s="512"/>
      <c r="AE16" s="29">
        <f>SUM(G16:AD16)</f>
        <v>0</v>
      </c>
    </row>
    <row r="17" spans="1:31" ht="20.100000000000001" customHeight="1">
      <c r="A17" s="506"/>
      <c r="B17" s="507"/>
      <c r="C17" s="508"/>
      <c r="D17" s="472"/>
      <c r="E17" s="182"/>
      <c r="F17" s="183"/>
      <c r="G17" s="509"/>
      <c r="H17" s="182"/>
      <c r="I17" s="183"/>
      <c r="J17" s="500"/>
      <c r="K17" s="501"/>
      <c r="L17" s="502"/>
      <c r="M17" s="510"/>
      <c r="N17" s="511"/>
      <c r="O17" s="512"/>
      <c r="P17" s="510"/>
      <c r="Q17" s="511"/>
      <c r="R17" s="512"/>
      <c r="S17" s="532"/>
      <c r="T17" s="533"/>
      <c r="U17" s="534"/>
      <c r="V17" s="510"/>
      <c r="W17" s="511"/>
      <c r="X17" s="512"/>
      <c r="Y17" s="532"/>
      <c r="Z17" s="533"/>
      <c r="AA17" s="534"/>
      <c r="AB17" s="510"/>
      <c r="AC17" s="511"/>
      <c r="AD17" s="512"/>
      <c r="AE17" s="29">
        <f>SUM(G17:AD17)</f>
        <v>0</v>
      </c>
    </row>
    <row r="18" spans="1:31" ht="20.100000000000001" hidden="1" customHeight="1">
      <c r="A18" s="506"/>
      <c r="B18" s="507"/>
      <c r="C18" s="508"/>
      <c r="D18" s="472"/>
      <c r="E18" s="182"/>
      <c r="F18" s="183"/>
      <c r="G18" s="509"/>
      <c r="H18" s="182"/>
      <c r="I18" s="183"/>
      <c r="J18" s="181"/>
      <c r="K18" s="182"/>
      <c r="L18" s="183"/>
      <c r="M18" s="195"/>
      <c r="N18" s="196"/>
      <c r="O18" s="197"/>
      <c r="P18" s="23"/>
      <c r="Q18" s="24"/>
      <c r="R18" s="24"/>
      <c r="S18" s="537"/>
      <c r="T18" s="182"/>
      <c r="U18" s="183"/>
      <c r="V18" s="537"/>
      <c r="W18" s="182"/>
      <c r="X18" s="183"/>
      <c r="Y18" s="300"/>
      <c r="Z18" s="319"/>
      <c r="AA18" s="320"/>
      <c r="AB18" s="195"/>
      <c r="AC18" s="196"/>
      <c r="AD18" s="197"/>
      <c r="AE18" s="29">
        <f>SUM(G18:AD18)</f>
        <v>0</v>
      </c>
    </row>
    <row r="19" spans="1:31" ht="15" customHeight="1" thickBot="1">
      <c r="A19" s="506"/>
      <c r="B19" s="507"/>
      <c r="C19" s="508"/>
      <c r="D19" s="472"/>
      <c r="E19" s="182"/>
      <c r="F19" s="183"/>
      <c r="G19" s="509"/>
      <c r="H19" s="182"/>
      <c r="I19" s="183"/>
      <c r="J19" s="181"/>
      <c r="K19" s="182"/>
      <c r="L19" s="183"/>
      <c r="M19" s="195"/>
      <c r="N19" s="196"/>
      <c r="O19" s="197"/>
      <c r="P19" s="479"/>
      <c r="Q19" s="182"/>
      <c r="R19" s="183"/>
      <c r="S19" s="537"/>
      <c r="T19" s="182"/>
      <c r="U19" s="183"/>
      <c r="V19" s="537"/>
      <c r="W19" s="182"/>
      <c r="X19" s="183"/>
      <c r="Y19" s="538"/>
      <c r="Z19" s="539"/>
      <c r="AA19" s="540"/>
      <c r="AB19" s="195"/>
      <c r="AC19" s="196"/>
      <c r="AD19" s="197"/>
      <c r="AE19" s="29">
        <f>SUM(G19:AD19)</f>
        <v>0</v>
      </c>
    </row>
    <row r="20" spans="1:31" ht="24.95" customHeight="1" thickBot="1">
      <c r="A20" s="237" t="s">
        <v>23</v>
      </c>
      <c r="B20" s="238"/>
      <c r="C20" s="239"/>
      <c r="D20" s="240"/>
      <c r="E20" s="241"/>
      <c r="F20" s="242"/>
      <c r="G20" s="229">
        <f>SUM(G16:I19)</f>
        <v>0</v>
      </c>
      <c r="H20" s="227"/>
      <c r="I20" s="228"/>
      <c r="J20" s="494"/>
      <c r="K20" s="495"/>
      <c r="L20" s="496"/>
      <c r="M20" s="229">
        <f>SUM(M16:O19)</f>
        <v>0</v>
      </c>
      <c r="N20" s="227"/>
      <c r="O20" s="228"/>
      <c r="P20" s="229">
        <f>SUM(P16:R19)</f>
        <v>0</v>
      </c>
      <c r="Q20" s="227"/>
      <c r="R20" s="228"/>
      <c r="S20" s="229">
        <f>SUM(S16:U19)</f>
        <v>0</v>
      </c>
      <c r="T20" s="227"/>
      <c r="U20" s="228"/>
      <c r="V20" s="229">
        <f>SUM(V16:X19)</f>
        <v>0</v>
      </c>
      <c r="W20" s="227"/>
      <c r="X20" s="228"/>
      <c r="Y20" s="229">
        <f>SUM(Y16:AA19)</f>
        <v>0</v>
      </c>
      <c r="Z20" s="227"/>
      <c r="AA20" s="228"/>
      <c r="AB20" s="229">
        <f>SUM(AB16:AD19)</f>
        <v>0</v>
      </c>
      <c r="AC20" s="227"/>
      <c r="AD20" s="228"/>
      <c r="AE20" s="21">
        <f>SUM(D20:AD20)</f>
        <v>0</v>
      </c>
    </row>
    <row r="22" spans="1:31" ht="24.95" customHeight="1">
      <c r="A22" s="230" t="s">
        <v>38</v>
      </c>
      <c r="B22" s="230"/>
      <c r="C22" s="230"/>
      <c r="D22" s="230"/>
      <c r="E22" s="230"/>
      <c r="F22" s="230"/>
      <c r="G22" s="230"/>
      <c r="H22" s="230"/>
    </row>
    <row r="23" spans="1:31" ht="24.95" customHeight="1">
      <c r="A23" s="231" t="s">
        <v>10</v>
      </c>
      <c r="B23" s="232"/>
      <c r="C23" s="233"/>
      <c r="D23" s="231" t="s">
        <v>39</v>
      </c>
      <c r="E23" s="232"/>
      <c r="F23" s="233"/>
      <c r="G23" s="234" t="s">
        <v>40</v>
      </c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6"/>
      <c r="Z23" s="234" t="s">
        <v>36</v>
      </c>
      <c r="AA23" s="235"/>
      <c r="AB23" s="236"/>
    </row>
    <row r="24" spans="1:31" ht="57.75" customHeight="1">
      <c r="A24" s="525"/>
      <c r="B24" s="515"/>
      <c r="C24" s="516"/>
      <c r="D24" s="514"/>
      <c r="E24" s="515"/>
      <c r="F24" s="516"/>
      <c r="G24" s="517"/>
      <c r="H24" s="518"/>
      <c r="I24" s="518"/>
      <c r="J24" s="518"/>
      <c r="K24" s="518"/>
      <c r="L24" s="518"/>
      <c r="M24" s="518"/>
      <c r="N24" s="518"/>
      <c r="O24" s="518"/>
      <c r="P24" s="518"/>
      <c r="Q24" s="518"/>
      <c r="R24" s="518"/>
      <c r="S24" s="518"/>
      <c r="T24" s="518"/>
      <c r="U24" s="518"/>
      <c r="V24" s="518"/>
      <c r="W24" s="518"/>
      <c r="X24" s="518"/>
      <c r="Y24" s="519"/>
      <c r="Z24" s="520"/>
      <c r="AA24" s="518"/>
      <c r="AB24" s="519"/>
    </row>
    <row r="25" spans="1:31" ht="40.5" customHeight="1">
      <c r="A25" s="526"/>
      <c r="B25" s="518"/>
      <c r="C25" s="519"/>
      <c r="D25" s="527"/>
      <c r="E25" s="518"/>
      <c r="F25" s="519"/>
      <c r="G25" s="528"/>
      <c r="H25" s="518"/>
      <c r="I25" s="518"/>
      <c r="J25" s="518"/>
      <c r="K25" s="518"/>
      <c r="L25" s="518"/>
      <c r="M25" s="518"/>
      <c r="N25" s="518"/>
      <c r="O25" s="518"/>
      <c r="P25" s="518"/>
      <c r="Q25" s="518"/>
      <c r="R25" s="518"/>
      <c r="S25" s="518"/>
      <c r="T25" s="518"/>
      <c r="U25" s="518"/>
      <c r="V25" s="518"/>
      <c r="W25" s="518"/>
      <c r="X25" s="518"/>
      <c r="Y25" s="519"/>
      <c r="Z25" s="520"/>
      <c r="AA25" s="518"/>
      <c r="AB25" s="519"/>
    </row>
    <row r="26" spans="1:31" ht="30" customHeight="1">
      <c r="A26" s="521"/>
      <c r="B26" s="182"/>
      <c r="C26" s="183"/>
      <c r="D26" s="300"/>
      <c r="E26" s="182"/>
      <c r="F26" s="183"/>
      <c r="G26" s="529"/>
      <c r="H26" s="530"/>
      <c r="I26" s="530"/>
      <c r="J26" s="530"/>
      <c r="K26" s="530"/>
      <c r="L26" s="530"/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30"/>
      <c r="X26" s="530"/>
      <c r="Y26" s="531"/>
      <c r="Z26" s="499"/>
      <c r="AA26" s="182"/>
      <c r="AB26" s="183"/>
    </row>
    <row r="27" spans="1:31" ht="78.75" hidden="1" customHeight="1">
      <c r="A27" s="521"/>
      <c r="B27" s="182"/>
      <c r="C27" s="183"/>
      <c r="D27" s="300"/>
      <c r="E27" s="182"/>
      <c r="F27" s="183"/>
      <c r="G27" s="522"/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3"/>
      <c r="S27" s="523"/>
      <c r="T27" s="523"/>
      <c r="U27" s="523"/>
      <c r="V27" s="523"/>
      <c r="W27" s="523"/>
      <c r="X27" s="523"/>
      <c r="Y27" s="524"/>
      <c r="Z27" s="499"/>
      <c r="AA27" s="182"/>
      <c r="AB27" s="183"/>
    </row>
    <row r="28" spans="1:31" ht="29.25" customHeight="1"/>
    <row r="29" spans="1:31" ht="30" customHeight="1">
      <c r="B29" s="4"/>
      <c r="C29" s="3"/>
      <c r="E29" s="5"/>
      <c r="F29" s="204" t="s">
        <v>7</v>
      </c>
      <c r="G29" s="204"/>
      <c r="H29" s="204"/>
      <c r="I29" s="204"/>
      <c r="J29" s="204"/>
      <c r="K29" s="204"/>
      <c r="L29" s="214" t="s">
        <v>8</v>
      </c>
      <c r="M29" s="215"/>
      <c r="N29" s="215"/>
      <c r="O29" s="215"/>
      <c r="P29" s="215"/>
      <c r="Q29" s="215"/>
      <c r="R29" s="215"/>
      <c r="S29" s="216"/>
      <c r="T29" s="204" t="s">
        <v>9</v>
      </c>
      <c r="U29" s="204"/>
      <c r="V29" s="204"/>
      <c r="W29" s="204"/>
      <c r="X29" s="204"/>
      <c r="Y29" s="204"/>
      <c r="Z29" s="204" t="s">
        <v>10</v>
      </c>
      <c r="AA29" s="204"/>
      <c r="AB29" s="204"/>
      <c r="AC29" s="204"/>
      <c r="AD29" s="204"/>
      <c r="AE29" s="204"/>
    </row>
    <row r="30" spans="1:31" ht="30" customHeight="1">
      <c r="B30" s="214" t="s">
        <v>11</v>
      </c>
      <c r="C30" s="215"/>
      <c r="D30" s="215"/>
      <c r="E30" s="216"/>
      <c r="F30" s="205" t="s">
        <v>17</v>
      </c>
      <c r="G30" s="205"/>
      <c r="H30" s="205"/>
      <c r="I30" s="205"/>
      <c r="J30" s="205"/>
      <c r="K30" s="205"/>
      <c r="L30" s="214" t="s">
        <v>18</v>
      </c>
      <c r="M30" s="215"/>
      <c r="N30" s="215"/>
      <c r="O30" s="215"/>
      <c r="P30" s="215"/>
      <c r="Q30" s="215"/>
      <c r="R30" s="215"/>
      <c r="S30" s="216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</row>
    <row r="31" spans="1:31" ht="30" customHeight="1">
      <c r="B31" s="204" t="s">
        <v>11</v>
      </c>
      <c r="C31" s="204"/>
      <c r="D31" s="204"/>
      <c r="E31" s="204"/>
      <c r="F31" s="211" t="s">
        <v>29</v>
      </c>
      <c r="G31" s="212"/>
      <c r="H31" s="212"/>
      <c r="I31" s="212"/>
      <c r="J31" s="212"/>
      <c r="K31" s="213"/>
      <c r="L31" s="214" t="s">
        <v>26</v>
      </c>
      <c r="M31" s="215"/>
      <c r="N31" s="215"/>
      <c r="O31" s="215"/>
      <c r="P31" s="215"/>
      <c r="Q31" s="215"/>
      <c r="R31" s="215"/>
      <c r="S31" s="216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</row>
    <row r="32" spans="1:31" ht="30" customHeight="1">
      <c r="B32" s="204" t="s">
        <v>11</v>
      </c>
      <c r="C32" s="204"/>
      <c r="D32" s="204"/>
      <c r="E32" s="204"/>
      <c r="F32" s="211" t="s">
        <v>25</v>
      </c>
      <c r="G32" s="212"/>
      <c r="H32" s="212"/>
      <c r="I32" s="212"/>
      <c r="J32" s="212"/>
      <c r="K32" s="213"/>
      <c r="L32" s="214" t="s">
        <v>42</v>
      </c>
      <c r="M32" s="215"/>
      <c r="N32" s="215"/>
      <c r="O32" s="215"/>
      <c r="P32" s="215"/>
      <c r="Q32" s="215"/>
      <c r="R32" s="215"/>
      <c r="S32" s="216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</row>
    <row r="33" spans="2:31" ht="30" customHeight="1">
      <c r="B33" s="204" t="s">
        <v>11</v>
      </c>
      <c r="C33" s="204"/>
      <c r="D33" s="204"/>
      <c r="E33" s="204"/>
      <c r="F33" s="205" t="s">
        <v>12</v>
      </c>
      <c r="G33" s="205"/>
      <c r="H33" s="205"/>
      <c r="I33" s="205"/>
      <c r="J33" s="205"/>
      <c r="K33" s="205"/>
      <c r="L33" s="206" t="s">
        <v>13</v>
      </c>
      <c r="M33" s="207"/>
      <c r="N33" s="207"/>
      <c r="O33" s="207"/>
      <c r="P33" s="207"/>
      <c r="Q33" s="207"/>
      <c r="R33" s="207"/>
      <c r="S33" s="208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</row>
    <row r="34" spans="2:31" ht="30" customHeight="1">
      <c r="B34" s="204" t="s">
        <v>14</v>
      </c>
      <c r="C34" s="204"/>
      <c r="D34" s="204"/>
      <c r="E34" s="204"/>
      <c r="F34" s="210" t="s">
        <v>15</v>
      </c>
      <c r="G34" s="210"/>
      <c r="H34" s="210"/>
      <c r="I34" s="210"/>
      <c r="J34" s="210"/>
      <c r="K34" s="210"/>
      <c r="L34" s="206" t="s">
        <v>16</v>
      </c>
      <c r="M34" s="207"/>
      <c r="N34" s="207"/>
      <c r="O34" s="207"/>
      <c r="P34" s="207"/>
      <c r="Q34" s="207"/>
      <c r="R34" s="207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</row>
  </sheetData>
  <mergeCells count="142">
    <mergeCell ref="Z25:AB25"/>
    <mergeCell ref="AB20:AD20"/>
    <mergeCell ref="A22:H22"/>
    <mergeCell ref="A23:C23"/>
    <mergeCell ref="D23:F23"/>
    <mergeCell ref="G23:Y23"/>
    <mergeCell ref="Z23:AB23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S18:U18"/>
    <mergeCell ref="V18:X18"/>
    <mergeCell ref="Y18:AA18"/>
    <mergeCell ref="A19:C19"/>
    <mergeCell ref="D19:F19"/>
    <mergeCell ref="G19:I19"/>
    <mergeCell ref="J19:L19"/>
    <mergeCell ref="M19:O19"/>
    <mergeCell ref="P19:R19"/>
    <mergeCell ref="S19:U19"/>
    <mergeCell ref="V19:X19"/>
    <mergeCell ref="Y19:AA19"/>
    <mergeCell ref="D11:E11"/>
    <mergeCell ref="J11:AB11"/>
    <mergeCell ref="A14:C15"/>
    <mergeCell ref="D14:I14"/>
    <mergeCell ref="J14:O14"/>
    <mergeCell ref="P14:R15"/>
    <mergeCell ref="S14:U15"/>
    <mergeCell ref="V14:X15"/>
    <mergeCell ref="D15:F15"/>
    <mergeCell ref="G15:I15"/>
    <mergeCell ref="J15:L15"/>
    <mergeCell ref="M15:O15"/>
    <mergeCell ref="B8:B11"/>
    <mergeCell ref="D8:E8"/>
    <mergeCell ref="J8:AB8"/>
    <mergeCell ref="D10:E10"/>
    <mergeCell ref="Y14:AA15"/>
    <mergeCell ref="AB14:AD15"/>
    <mergeCell ref="S16:U16"/>
    <mergeCell ref="L29:S29"/>
    <mergeCell ref="T29:Y29"/>
    <mergeCell ref="A24:C24"/>
    <mergeCell ref="A25:C25"/>
    <mergeCell ref="D25:F25"/>
    <mergeCell ref="G25:Y25"/>
    <mergeCell ref="A26:C26"/>
    <mergeCell ref="D26:F26"/>
    <mergeCell ref="G26:Y26"/>
    <mergeCell ref="A17:C17"/>
    <mergeCell ref="D17:F17"/>
    <mergeCell ref="G17:I17"/>
    <mergeCell ref="J17:L17"/>
    <mergeCell ref="M17:O17"/>
    <mergeCell ref="P17:R17"/>
    <mergeCell ref="S17:U17"/>
    <mergeCell ref="V17:X17"/>
    <mergeCell ref="Y17:AA17"/>
    <mergeCell ref="A18:C18"/>
    <mergeCell ref="D18:F18"/>
    <mergeCell ref="G18:I18"/>
    <mergeCell ref="J18:L18"/>
    <mergeCell ref="M18:O18"/>
    <mergeCell ref="F30:K30"/>
    <mergeCell ref="L30:S30"/>
    <mergeCell ref="T30:Y30"/>
    <mergeCell ref="Z30:AE30"/>
    <mergeCell ref="F29:K29"/>
    <mergeCell ref="B34:E34"/>
    <mergeCell ref="F34:K34"/>
    <mergeCell ref="L34:S34"/>
    <mergeCell ref="T34:Y34"/>
    <mergeCell ref="Z34:AE34"/>
    <mergeCell ref="B33:E33"/>
    <mergeCell ref="F33:K33"/>
    <mergeCell ref="L31:S31"/>
    <mergeCell ref="T31:Y31"/>
    <mergeCell ref="Z31:AE31"/>
    <mergeCell ref="B32:E32"/>
    <mergeCell ref="F32:K32"/>
    <mergeCell ref="L32:S32"/>
    <mergeCell ref="T32:Y32"/>
    <mergeCell ref="Z32:AE32"/>
    <mergeCell ref="B31:E31"/>
    <mergeCell ref="F31:K31"/>
    <mergeCell ref="L33:S33"/>
    <mergeCell ref="T33:Y33"/>
    <mergeCell ref="Z33:AE33"/>
    <mergeCell ref="AD8:AE8"/>
    <mergeCell ref="F10:I10"/>
    <mergeCell ref="AD11:AE11"/>
    <mergeCell ref="J10:AB10"/>
    <mergeCell ref="AD10:AE10"/>
    <mergeCell ref="AB12:AC12"/>
    <mergeCell ref="AD12:AE12"/>
    <mergeCell ref="F11:I11"/>
    <mergeCell ref="V16:X16"/>
    <mergeCell ref="Y16:AA16"/>
    <mergeCell ref="AB16:AD16"/>
    <mergeCell ref="AB17:AD17"/>
    <mergeCell ref="AB18:AD18"/>
    <mergeCell ref="AB19:AD19"/>
    <mergeCell ref="D24:F24"/>
    <mergeCell ref="G24:Y24"/>
    <mergeCell ref="Z24:AB24"/>
    <mergeCell ref="Z26:AB26"/>
    <mergeCell ref="Z29:AE29"/>
    <mergeCell ref="B30:E30"/>
    <mergeCell ref="A27:C27"/>
    <mergeCell ref="D27:F27"/>
    <mergeCell ref="G27:Y27"/>
    <mergeCell ref="Z27:AB27"/>
    <mergeCell ref="B1:H4"/>
    <mergeCell ref="I1:Y1"/>
    <mergeCell ref="Z1:AE1"/>
    <mergeCell ref="I2:Y4"/>
    <mergeCell ref="Z2:AE2"/>
    <mergeCell ref="Z3:AE3"/>
    <mergeCell ref="Z4:AE4"/>
    <mergeCell ref="F8:I8"/>
    <mergeCell ref="F9:I9"/>
    <mergeCell ref="C5:D5"/>
    <mergeCell ref="AA5:AE5"/>
    <mergeCell ref="D7:E7"/>
    <mergeCell ref="F7:I7"/>
    <mergeCell ref="J7:AB7"/>
    <mergeCell ref="AD7:AE7"/>
    <mergeCell ref="D9:E9"/>
    <mergeCell ref="J9:AB9"/>
    <mergeCell ref="AD9:AE9"/>
    <mergeCell ref="A16:C16"/>
    <mergeCell ref="D16:F16"/>
    <mergeCell ref="G16:I16"/>
    <mergeCell ref="J16:L16"/>
    <mergeCell ref="M16:O16"/>
  </mergeCells>
  <printOptions horizontalCentered="1" verticalCentered="1"/>
  <pageMargins left="0" right="0" top="0" bottom="0" header="0.31496062992125984" footer="0.31496062992125984"/>
  <pageSetup scale="62" orientation="portrait" vertic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0070C0"/>
  </sheetPr>
  <dimension ref="A1:AE43"/>
  <sheetViews>
    <sheetView showGridLines="0" view="pageBreakPreview" zoomScale="91" zoomScaleSheetLayoutView="91" zoomScalePageLayoutView="85" workbookViewId="0">
      <selection activeCell="J14" sqref="J14:AB14"/>
    </sheetView>
  </sheetViews>
  <sheetFormatPr baseColWidth="10" defaultColWidth="6.140625" defaultRowHeight="12.75"/>
  <cols>
    <col min="1" max="1" width="2.5703125" style="1" customWidth="1"/>
    <col min="2" max="5" width="4.85546875" style="1" customWidth="1"/>
    <col min="6" max="6" width="3.5703125" style="1" customWidth="1"/>
    <col min="7" max="7" width="4.5703125" style="1" customWidth="1"/>
    <col min="8" max="8" width="3.42578125" style="1" customWidth="1"/>
    <col min="9" max="9" width="2.5703125" style="1" customWidth="1"/>
    <col min="10" max="15" width="4.85546875" style="1" customWidth="1"/>
    <col min="16" max="16" width="7" style="1" customWidth="1"/>
    <col min="17" max="18" width="4.85546875" style="1" customWidth="1"/>
    <col min="19" max="19" width="6.42578125" style="1" customWidth="1"/>
    <col min="20" max="20" width="4.85546875" style="1" customWidth="1"/>
    <col min="21" max="21" width="7.140625" style="1" customWidth="1"/>
    <col min="22" max="22" width="6.140625" style="1" customWidth="1"/>
    <col min="23" max="24" width="4.85546875" style="1" customWidth="1"/>
    <col min="25" max="25" width="5.42578125" style="1" customWidth="1"/>
    <col min="26" max="27" width="4.85546875" style="1" customWidth="1"/>
    <col min="28" max="28" width="7.140625" style="1" customWidth="1"/>
    <col min="29" max="29" width="4.85546875" style="1" customWidth="1"/>
    <col min="30" max="30" width="7.140625" style="1" customWidth="1"/>
    <col min="31" max="31" width="11.85546875" style="1" customWidth="1"/>
    <col min="32" max="32" width="2.85546875" style="1" customWidth="1"/>
    <col min="33" max="16384" width="6.140625" style="1"/>
  </cols>
  <sheetData>
    <row r="1" spans="2:31" s="9" customFormat="1" ht="15" customHeight="1">
      <c r="B1" s="291"/>
      <c r="C1" s="291"/>
      <c r="D1" s="291"/>
      <c r="E1" s="291"/>
      <c r="F1" s="291"/>
      <c r="G1" s="291"/>
      <c r="H1" s="291"/>
      <c r="I1" s="291" t="s">
        <v>0</v>
      </c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2" t="s">
        <v>1</v>
      </c>
      <c r="AA1" s="292"/>
      <c r="AB1" s="292"/>
      <c r="AC1" s="292"/>
      <c r="AD1" s="292"/>
      <c r="AE1" s="292"/>
    </row>
    <row r="2" spans="2:31" s="9" customFormat="1" ht="9" customHeight="1">
      <c r="B2" s="291"/>
      <c r="C2" s="291"/>
      <c r="D2" s="291"/>
      <c r="E2" s="291"/>
      <c r="F2" s="291"/>
      <c r="G2" s="291"/>
      <c r="H2" s="291"/>
      <c r="I2" s="293" t="s">
        <v>2</v>
      </c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4" t="s">
        <v>3</v>
      </c>
      <c r="AA2" s="294"/>
      <c r="AB2" s="294"/>
      <c r="AC2" s="294"/>
      <c r="AD2" s="294"/>
      <c r="AE2" s="294"/>
    </row>
    <row r="3" spans="2:31" s="9" customFormat="1" ht="9" customHeight="1">
      <c r="B3" s="291"/>
      <c r="C3" s="291"/>
      <c r="D3" s="291"/>
      <c r="E3" s="291"/>
      <c r="F3" s="291"/>
      <c r="G3" s="291"/>
      <c r="H3" s="291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2" t="s">
        <v>4</v>
      </c>
      <c r="AA3" s="292"/>
      <c r="AB3" s="292"/>
      <c r="AC3" s="292"/>
      <c r="AD3" s="292"/>
      <c r="AE3" s="292"/>
    </row>
    <row r="4" spans="2:31" s="9" customFormat="1" ht="20.25" customHeight="1">
      <c r="B4" s="291"/>
      <c r="C4" s="291"/>
      <c r="D4" s="291"/>
      <c r="E4" s="291"/>
      <c r="F4" s="291"/>
      <c r="G4" s="291"/>
      <c r="H4" s="291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4" t="s">
        <v>5</v>
      </c>
      <c r="AA4" s="294"/>
      <c r="AB4" s="294"/>
      <c r="AC4" s="294"/>
      <c r="AD4" s="294"/>
      <c r="AE4" s="294"/>
    </row>
    <row r="5" spans="2:31" s="9" customFormat="1" ht="22.5" customHeight="1">
      <c r="C5" s="295" t="s">
        <v>6</v>
      </c>
      <c r="D5" s="295"/>
      <c r="E5" s="18" t="s">
        <v>45</v>
      </c>
      <c r="F5" s="18"/>
      <c r="G5" s="18"/>
      <c r="H5" s="18"/>
      <c r="I5" s="18"/>
      <c r="J5" s="18"/>
      <c r="N5" s="9" t="s">
        <v>41</v>
      </c>
      <c r="Z5" s="19" t="s">
        <v>24</v>
      </c>
      <c r="AA5" s="299" t="e">
        <f>+#REF!</f>
        <v>#REF!</v>
      </c>
      <c r="AB5" s="299"/>
      <c r="AC5" s="299"/>
      <c r="AD5" s="299"/>
      <c r="AE5" s="299"/>
    </row>
    <row r="6" spans="2:31" ht="15.75" customHeight="1">
      <c r="C6" s="6"/>
      <c r="D6" s="6"/>
      <c r="E6" s="7"/>
      <c r="F6" s="7"/>
      <c r="G6" s="7"/>
      <c r="H6" s="7"/>
      <c r="I6" s="7"/>
      <c r="J6" s="7"/>
      <c r="Z6" s="2"/>
      <c r="AA6" s="8"/>
      <c r="AB6" s="8"/>
      <c r="AC6" s="8"/>
      <c r="AD6" s="8"/>
      <c r="AE6" s="8"/>
    </row>
    <row r="7" spans="2:31" s="20" customFormat="1" ht="27" customHeight="1">
      <c r="D7" s="277" t="s">
        <v>10</v>
      </c>
      <c r="E7" s="278"/>
      <c r="F7" s="277" t="s">
        <v>20</v>
      </c>
      <c r="G7" s="279"/>
      <c r="H7" s="279"/>
      <c r="I7" s="278"/>
      <c r="J7" s="277" t="s">
        <v>21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8"/>
      <c r="AD7" s="277" t="s">
        <v>22</v>
      </c>
      <c r="AE7" s="278"/>
    </row>
    <row r="8" spans="2:31" s="12" customFormat="1" ht="36.75" customHeight="1">
      <c r="B8" s="536" t="s">
        <v>19</v>
      </c>
      <c r="C8" s="26">
        <v>1</v>
      </c>
      <c r="D8" s="262"/>
      <c r="E8" s="263"/>
      <c r="F8" s="264"/>
      <c r="G8" s="265"/>
      <c r="H8" s="265"/>
      <c r="I8" s="266"/>
      <c r="J8" s="274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6"/>
      <c r="AD8" s="267">
        <f t="shared" ref="AD8:AD13" si="0">+AE19</f>
        <v>0</v>
      </c>
      <c r="AE8" s="268"/>
    </row>
    <row r="9" spans="2:31" s="12" customFormat="1" ht="36.75" customHeight="1">
      <c r="B9" s="487"/>
      <c r="C9" s="26">
        <v>2</v>
      </c>
      <c r="D9" s="262"/>
      <c r="E9" s="263"/>
      <c r="F9" s="264"/>
      <c r="G9" s="265"/>
      <c r="H9" s="265"/>
      <c r="I9" s="266"/>
      <c r="J9" s="274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6"/>
      <c r="AD9" s="267">
        <f t="shared" si="0"/>
        <v>0</v>
      </c>
      <c r="AE9" s="268"/>
    </row>
    <row r="10" spans="2:31" s="12" customFormat="1" ht="36.75" customHeight="1">
      <c r="B10" s="487"/>
      <c r="C10" s="26">
        <v>3</v>
      </c>
      <c r="D10" s="262"/>
      <c r="E10" s="263"/>
      <c r="F10" s="264"/>
      <c r="G10" s="265"/>
      <c r="H10" s="265"/>
      <c r="I10" s="266"/>
      <c r="J10" s="274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6"/>
      <c r="AD10" s="267">
        <f t="shared" si="0"/>
        <v>0</v>
      </c>
      <c r="AE10" s="268"/>
    </row>
    <row r="11" spans="2:31" s="12" customFormat="1" ht="36.75" customHeight="1">
      <c r="B11" s="487"/>
      <c r="C11" s="26">
        <v>4</v>
      </c>
      <c r="D11" s="563"/>
      <c r="E11" s="564"/>
      <c r="F11" s="264"/>
      <c r="G11" s="265"/>
      <c r="H11" s="265"/>
      <c r="I11" s="266"/>
      <c r="J11" s="274"/>
      <c r="K11" s="275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6"/>
      <c r="AD11" s="267">
        <f t="shared" si="0"/>
        <v>0</v>
      </c>
      <c r="AE11" s="268"/>
    </row>
    <row r="12" spans="2:31" s="12" customFormat="1" ht="36.75" customHeight="1">
      <c r="B12" s="487"/>
      <c r="C12" s="26">
        <v>5</v>
      </c>
      <c r="D12" s="563"/>
      <c r="E12" s="564"/>
      <c r="F12" s="264"/>
      <c r="G12" s="265"/>
      <c r="H12" s="265"/>
      <c r="I12" s="266"/>
      <c r="J12" s="274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  <c r="AB12" s="276"/>
      <c r="AD12" s="267">
        <f t="shared" si="0"/>
        <v>0</v>
      </c>
      <c r="AE12" s="268"/>
    </row>
    <row r="13" spans="2:31" s="12" customFormat="1" ht="36.75" customHeight="1">
      <c r="B13" s="487"/>
      <c r="C13" s="26">
        <v>6</v>
      </c>
      <c r="D13" s="563"/>
      <c r="E13" s="564"/>
      <c r="F13" s="264"/>
      <c r="G13" s="265"/>
      <c r="H13" s="265"/>
      <c r="I13" s="266"/>
      <c r="J13" s="274"/>
      <c r="K13" s="275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6"/>
      <c r="AD13" s="267">
        <f t="shared" si="0"/>
        <v>0</v>
      </c>
      <c r="AE13" s="268"/>
    </row>
    <row r="14" spans="2:31" s="12" customFormat="1" ht="36.75" customHeight="1">
      <c r="B14" s="488"/>
      <c r="C14" s="10">
        <v>7</v>
      </c>
      <c r="D14" s="563"/>
      <c r="E14" s="564"/>
      <c r="F14" s="264"/>
      <c r="G14" s="265"/>
      <c r="H14" s="265"/>
      <c r="I14" s="266"/>
      <c r="J14" s="274"/>
      <c r="K14" s="275"/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6"/>
      <c r="AD14" s="565"/>
      <c r="AE14" s="268"/>
    </row>
    <row r="15" spans="2:31" s="12" customFormat="1" ht="23.25" customHeight="1">
      <c r="B15" s="13"/>
      <c r="C15" s="14"/>
      <c r="D15" s="15"/>
      <c r="E15" s="15"/>
      <c r="F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258" t="s">
        <v>23</v>
      </c>
      <c r="AC15" s="259"/>
      <c r="AD15" s="267">
        <f>SUM(AD8:AE14)</f>
        <v>0</v>
      </c>
      <c r="AE15" s="268"/>
    </row>
    <row r="17" spans="1:31" ht="12.75" customHeight="1">
      <c r="A17" s="247" t="s">
        <v>10</v>
      </c>
      <c r="B17" s="248"/>
      <c r="C17" s="249"/>
      <c r="D17" s="253" t="s">
        <v>30</v>
      </c>
      <c r="E17" s="253"/>
      <c r="F17" s="253"/>
      <c r="G17" s="253"/>
      <c r="H17" s="253"/>
      <c r="I17" s="253"/>
      <c r="J17" s="254" t="s">
        <v>31</v>
      </c>
      <c r="K17" s="254"/>
      <c r="L17" s="254"/>
      <c r="M17" s="254"/>
      <c r="N17" s="254"/>
      <c r="O17" s="254"/>
      <c r="P17" s="255" t="s">
        <v>32</v>
      </c>
      <c r="Q17" s="255"/>
      <c r="R17" s="255"/>
      <c r="S17" s="256" t="s">
        <v>33</v>
      </c>
      <c r="T17" s="256"/>
      <c r="U17" s="256"/>
      <c r="V17" s="257" t="s">
        <v>34</v>
      </c>
      <c r="W17" s="257"/>
      <c r="X17" s="257"/>
      <c r="Y17" s="301" t="s">
        <v>37</v>
      </c>
      <c r="Z17" s="302"/>
      <c r="AA17" s="303"/>
      <c r="AB17" s="307" t="s">
        <v>44</v>
      </c>
      <c r="AC17" s="308"/>
      <c r="AD17" s="309"/>
    </row>
    <row r="18" spans="1:31" ht="20.100000000000001" customHeight="1">
      <c r="A18" s="250"/>
      <c r="B18" s="251"/>
      <c r="C18" s="252"/>
      <c r="D18" s="313" t="s">
        <v>35</v>
      </c>
      <c r="E18" s="314"/>
      <c r="F18" s="315"/>
      <c r="G18" s="313" t="s">
        <v>36</v>
      </c>
      <c r="H18" s="314"/>
      <c r="I18" s="315"/>
      <c r="J18" s="316" t="s">
        <v>35</v>
      </c>
      <c r="K18" s="317"/>
      <c r="L18" s="318"/>
      <c r="M18" s="316" t="s">
        <v>36</v>
      </c>
      <c r="N18" s="317"/>
      <c r="O18" s="318"/>
      <c r="P18" s="255"/>
      <c r="Q18" s="255"/>
      <c r="R18" s="255"/>
      <c r="S18" s="256"/>
      <c r="T18" s="256"/>
      <c r="U18" s="256"/>
      <c r="V18" s="257"/>
      <c r="W18" s="257"/>
      <c r="X18" s="257"/>
      <c r="Y18" s="304"/>
      <c r="Z18" s="305"/>
      <c r="AA18" s="306"/>
      <c r="AB18" s="310"/>
      <c r="AC18" s="311"/>
      <c r="AD18" s="312"/>
    </row>
    <row r="19" spans="1:31" ht="15">
      <c r="A19" s="217"/>
      <c r="B19" s="218"/>
      <c r="C19" s="219"/>
      <c r="D19" s="472"/>
      <c r="E19" s="182"/>
      <c r="F19" s="183"/>
      <c r="G19" s="178"/>
      <c r="H19" s="179"/>
      <c r="I19" s="180"/>
      <c r="J19" s="181"/>
      <c r="K19" s="182"/>
      <c r="L19" s="183"/>
      <c r="M19" s="184"/>
      <c r="N19" s="185"/>
      <c r="O19" s="186"/>
      <c r="P19" s="557"/>
      <c r="Q19" s="558"/>
      <c r="R19" s="559"/>
      <c r="S19" s="33"/>
      <c r="T19" s="34"/>
      <c r="U19" s="35"/>
      <c r="V19" s="33"/>
      <c r="W19" s="34"/>
      <c r="X19" s="35"/>
      <c r="Y19" s="195"/>
      <c r="Z19" s="196"/>
      <c r="AA19" s="197"/>
      <c r="AB19" s="195"/>
      <c r="AC19" s="196"/>
      <c r="AD19" s="197"/>
      <c r="AE19" s="25">
        <f t="shared" ref="AE19:AE24" si="1">SUM(G19:AD19)</f>
        <v>0</v>
      </c>
    </row>
    <row r="20" spans="1:31" ht="15">
      <c r="A20" s="217"/>
      <c r="B20" s="218"/>
      <c r="C20" s="219"/>
      <c r="D20" s="472"/>
      <c r="E20" s="182"/>
      <c r="F20" s="183"/>
      <c r="G20" s="195"/>
      <c r="H20" s="196"/>
      <c r="I20" s="197"/>
      <c r="J20" s="181"/>
      <c r="K20" s="182"/>
      <c r="L20" s="183"/>
      <c r="M20" s="184"/>
      <c r="N20" s="185"/>
      <c r="O20" s="186"/>
      <c r="P20" s="554"/>
      <c r="Q20" s="555"/>
      <c r="R20" s="556"/>
      <c r="S20" s="195"/>
      <c r="T20" s="196"/>
      <c r="U20" s="197"/>
      <c r="V20" s="195"/>
      <c r="W20" s="196"/>
      <c r="X20" s="197"/>
      <c r="Y20" s="195"/>
      <c r="Z20" s="196"/>
      <c r="AA20" s="197"/>
      <c r="AB20" s="195"/>
      <c r="AC20" s="196"/>
      <c r="AD20" s="197"/>
      <c r="AE20" s="25">
        <f t="shared" si="1"/>
        <v>0</v>
      </c>
    </row>
    <row r="21" spans="1:31" ht="15">
      <c r="A21" s="217"/>
      <c r="B21" s="218"/>
      <c r="C21" s="219"/>
      <c r="D21" s="472"/>
      <c r="E21" s="182"/>
      <c r="F21" s="183"/>
      <c r="G21" s="195"/>
      <c r="H21" s="196"/>
      <c r="I21" s="197"/>
      <c r="J21" s="181"/>
      <c r="K21" s="182"/>
      <c r="L21" s="183"/>
      <c r="M21" s="184"/>
      <c r="N21" s="185"/>
      <c r="O21" s="186"/>
      <c r="P21" s="545"/>
      <c r="Q21" s="546"/>
      <c r="R21" s="547"/>
      <c r="S21" s="178"/>
      <c r="T21" s="179"/>
      <c r="U21" s="180"/>
      <c r="V21" s="178"/>
      <c r="W21" s="179"/>
      <c r="X21" s="180"/>
      <c r="Y21" s="195"/>
      <c r="Z21" s="196"/>
      <c r="AA21" s="197"/>
      <c r="AB21" s="195"/>
      <c r="AC21" s="196"/>
      <c r="AD21" s="197"/>
      <c r="AE21" s="25">
        <f t="shared" si="1"/>
        <v>0</v>
      </c>
    </row>
    <row r="22" spans="1:31" ht="20.100000000000001" customHeight="1">
      <c r="A22" s="217"/>
      <c r="B22" s="218"/>
      <c r="C22" s="219"/>
      <c r="D22" s="472"/>
      <c r="E22" s="182"/>
      <c r="F22" s="183"/>
      <c r="G22" s="178"/>
      <c r="H22" s="179"/>
      <c r="I22" s="180"/>
      <c r="J22" s="181"/>
      <c r="K22" s="182"/>
      <c r="L22" s="183"/>
      <c r="M22" s="184"/>
      <c r="N22" s="185"/>
      <c r="O22" s="186"/>
      <c r="P22" s="560"/>
      <c r="Q22" s="561"/>
      <c r="R22" s="562"/>
      <c r="S22" s="33"/>
      <c r="T22" s="34"/>
      <c r="U22" s="35"/>
      <c r="V22" s="33"/>
      <c r="W22" s="34"/>
      <c r="X22" s="35"/>
      <c r="Y22" s="195"/>
      <c r="Z22" s="196"/>
      <c r="AA22" s="197"/>
      <c r="AB22" s="195"/>
      <c r="AC22" s="196"/>
      <c r="AD22" s="197"/>
      <c r="AE22" s="25">
        <f t="shared" si="1"/>
        <v>0</v>
      </c>
    </row>
    <row r="23" spans="1:31" ht="20.100000000000001" customHeight="1">
      <c r="A23" s="217"/>
      <c r="B23" s="218"/>
      <c r="C23" s="219"/>
      <c r="D23" s="472"/>
      <c r="E23" s="182"/>
      <c r="F23" s="183"/>
      <c r="G23" s="195"/>
      <c r="H23" s="196"/>
      <c r="I23" s="197"/>
      <c r="J23" s="181"/>
      <c r="K23" s="182"/>
      <c r="L23" s="183"/>
      <c r="M23" s="184"/>
      <c r="N23" s="185"/>
      <c r="O23" s="186"/>
      <c r="P23" s="554"/>
      <c r="Q23" s="555"/>
      <c r="R23" s="556"/>
      <c r="S23" s="195"/>
      <c r="T23" s="196"/>
      <c r="U23" s="197"/>
      <c r="V23" s="195"/>
      <c r="W23" s="196"/>
      <c r="X23" s="197"/>
      <c r="Y23" s="195"/>
      <c r="Z23" s="196"/>
      <c r="AA23" s="197"/>
      <c r="AB23" s="195"/>
      <c r="AC23" s="196"/>
      <c r="AD23" s="197"/>
      <c r="AE23" s="25">
        <f t="shared" si="1"/>
        <v>0</v>
      </c>
    </row>
    <row r="24" spans="1:31" ht="15.75" thickBot="1">
      <c r="A24" s="217"/>
      <c r="B24" s="218"/>
      <c r="C24" s="219"/>
      <c r="D24" s="472"/>
      <c r="E24" s="182"/>
      <c r="F24" s="183"/>
      <c r="G24" s="195"/>
      <c r="H24" s="196"/>
      <c r="I24" s="197"/>
      <c r="J24" s="181"/>
      <c r="K24" s="182"/>
      <c r="L24" s="183"/>
      <c r="M24" s="184"/>
      <c r="N24" s="185"/>
      <c r="O24" s="186"/>
      <c r="P24" s="545"/>
      <c r="Q24" s="546"/>
      <c r="R24" s="547"/>
      <c r="S24" s="178"/>
      <c r="T24" s="179"/>
      <c r="U24" s="180"/>
      <c r="V24" s="178"/>
      <c r="W24" s="179"/>
      <c r="X24" s="180"/>
      <c r="Y24" s="195"/>
      <c r="Z24" s="196"/>
      <c r="AA24" s="197"/>
      <c r="AB24" s="195"/>
      <c r="AC24" s="196"/>
      <c r="AD24" s="197"/>
      <c r="AE24" s="25">
        <f t="shared" si="1"/>
        <v>0</v>
      </c>
    </row>
    <row r="25" spans="1:31" ht="24.95" customHeight="1" thickBot="1">
      <c r="A25" s="237" t="s">
        <v>23</v>
      </c>
      <c r="B25" s="238"/>
      <c r="C25" s="239"/>
      <c r="D25" s="551"/>
      <c r="E25" s="552"/>
      <c r="F25" s="553"/>
      <c r="G25" s="229">
        <f>SUM(G22:I24)</f>
        <v>0</v>
      </c>
      <c r="H25" s="227"/>
      <c r="I25" s="228"/>
      <c r="J25" s="494"/>
      <c r="K25" s="495"/>
      <c r="L25" s="496"/>
      <c r="M25" s="229">
        <f>SUM(M19:O24)</f>
        <v>0</v>
      </c>
      <c r="N25" s="227"/>
      <c r="O25" s="228"/>
      <c r="P25" s="229">
        <f>SUM(P19:R24)</f>
        <v>0</v>
      </c>
      <c r="Q25" s="227"/>
      <c r="R25" s="228"/>
      <c r="S25" s="229">
        <f>SUM(S22:U24)</f>
        <v>0</v>
      </c>
      <c r="T25" s="227"/>
      <c r="U25" s="228"/>
      <c r="V25" s="229">
        <f>SUM(V22:X24)</f>
        <v>0</v>
      </c>
      <c r="W25" s="227"/>
      <c r="X25" s="228"/>
      <c r="Y25" s="548">
        <f>SUM(Y19:AA24)</f>
        <v>0</v>
      </c>
      <c r="Z25" s="549"/>
      <c r="AA25" s="550"/>
      <c r="AB25" s="229">
        <f>SUM(AB19:AD24)</f>
        <v>0</v>
      </c>
      <c r="AC25" s="227"/>
      <c r="AD25" s="228"/>
      <c r="AE25" s="21">
        <f>SUM(D25:AD25)</f>
        <v>0</v>
      </c>
    </row>
    <row r="27" spans="1:31" ht="20.100000000000001" customHeight="1"/>
    <row r="28" spans="1:31" ht="24.95" customHeight="1">
      <c r="A28" s="230" t="s">
        <v>38</v>
      </c>
      <c r="B28" s="230"/>
      <c r="C28" s="230"/>
      <c r="D28" s="230"/>
      <c r="E28" s="230"/>
      <c r="F28" s="230"/>
      <c r="G28" s="230"/>
      <c r="H28" s="230"/>
    </row>
    <row r="29" spans="1:31" ht="24.95" customHeight="1">
      <c r="A29" s="231" t="s">
        <v>10</v>
      </c>
      <c r="B29" s="232"/>
      <c r="C29" s="233"/>
      <c r="D29" s="231" t="s">
        <v>39</v>
      </c>
      <c r="E29" s="232"/>
      <c r="F29" s="233"/>
      <c r="G29" s="234" t="s">
        <v>40</v>
      </c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6"/>
      <c r="Z29" s="234" t="s">
        <v>36</v>
      </c>
      <c r="AA29" s="235"/>
      <c r="AB29" s="236"/>
    </row>
    <row r="30" spans="1:31" ht="66" customHeight="1">
      <c r="A30" s="217"/>
      <c r="B30" s="218"/>
      <c r="C30" s="219"/>
      <c r="D30" s="220"/>
      <c r="E30" s="220"/>
      <c r="F30" s="220"/>
      <c r="G30" s="541"/>
      <c r="H30" s="542"/>
      <c r="I30" s="542"/>
      <c r="J30" s="542"/>
      <c r="K30" s="542"/>
      <c r="L30" s="542"/>
      <c r="M30" s="542"/>
      <c r="N30" s="542"/>
      <c r="O30" s="542"/>
      <c r="P30" s="542"/>
      <c r="Q30" s="542"/>
      <c r="R30" s="542"/>
      <c r="S30" s="542"/>
      <c r="T30" s="542"/>
      <c r="U30" s="542"/>
      <c r="V30" s="542"/>
      <c r="W30" s="542"/>
      <c r="X30" s="542"/>
      <c r="Y30" s="543"/>
      <c r="Z30" s="223"/>
      <c r="AA30" s="224"/>
      <c r="AB30" s="225"/>
    </row>
    <row r="31" spans="1:31" ht="57" customHeight="1">
      <c r="A31" s="217"/>
      <c r="B31" s="218"/>
      <c r="C31" s="219"/>
      <c r="D31" s="220"/>
      <c r="E31" s="220"/>
      <c r="F31" s="220"/>
      <c r="G31" s="544"/>
      <c r="H31" s="544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223"/>
      <c r="AA31" s="224"/>
      <c r="AB31" s="225"/>
    </row>
    <row r="32" spans="1:31" ht="59.25" customHeight="1">
      <c r="A32" s="217"/>
      <c r="B32" s="218"/>
      <c r="C32" s="219"/>
      <c r="D32" s="220"/>
      <c r="E32" s="220"/>
      <c r="F32" s="220"/>
      <c r="G32" s="544"/>
      <c r="H32" s="544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223"/>
      <c r="AA32" s="224"/>
      <c r="AB32" s="225"/>
    </row>
    <row r="33" spans="1:31" ht="64.5" customHeight="1">
      <c r="A33" s="217"/>
      <c r="B33" s="218"/>
      <c r="C33" s="219"/>
      <c r="D33" s="220"/>
      <c r="E33" s="220"/>
      <c r="F33" s="220"/>
      <c r="G33" s="541"/>
      <c r="H33" s="542"/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Y33" s="543"/>
      <c r="Z33" s="223"/>
      <c r="AA33" s="224"/>
      <c r="AB33" s="225"/>
    </row>
    <row r="34" spans="1:31" ht="51.75" customHeight="1">
      <c r="A34" s="217"/>
      <c r="B34" s="218"/>
      <c r="C34" s="219"/>
      <c r="D34" s="220"/>
      <c r="E34" s="220"/>
      <c r="F34" s="220"/>
      <c r="G34" s="544"/>
      <c r="H34" s="544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223"/>
      <c r="AA34" s="224"/>
      <c r="AB34" s="225"/>
    </row>
    <row r="35" spans="1:31" ht="54" customHeight="1">
      <c r="A35" s="217"/>
      <c r="B35" s="218"/>
      <c r="C35" s="219"/>
      <c r="D35" s="220"/>
      <c r="E35" s="220"/>
      <c r="F35" s="220"/>
      <c r="G35" s="544"/>
      <c r="H35" s="544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223"/>
      <c r="AA35" s="224"/>
      <c r="AB35" s="225"/>
    </row>
    <row r="36" spans="1:31" ht="69" hidden="1" customHeight="1">
      <c r="A36" s="497"/>
      <c r="B36" s="498"/>
      <c r="C36" s="498"/>
      <c r="D36" s="220"/>
      <c r="E36" s="220"/>
      <c r="F36" s="220"/>
      <c r="G36" s="492"/>
      <c r="H36" s="493"/>
      <c r="I36" s="493"/>
      <c r="J36" s="493"/>
      <c r="K36" s="493"/>
      <c r="L36" s="493"/>
      <c r="M36" s="493"/>
      <c r="N36" s="493"/>
      <c r="O36" s="493"/>
      <c r="P36" s="493"/>
      <c r="Q36" s="493"/>
      <c r="R36" s="493"/>
      <c r="S36" s="493"/>
      <c r="T36" s="493"/>
      <c r="U36" s="493"/>
      <c r="V36" s="493"/>
      <c r="W36" s="493"/>
      <c r="X36" s="493"/>
      <c r="Y36" s="493"/>
      <c r="Z36" s="223"/>
      <c r="AA36" s="224"/>
      <c r="AB36" s="225"/>
    </row>
    <row r="37" spans="1:31" ht="20.100000000000001" customHeight="1"/>
    <row r="38" spans="1:31" ht="15" customHeight="1">
      <c r="B38" s="4"/>
      <c r="C38" s="3"/>
      <c r="E38" s="5"/>
      <c r="F38" s="204" t="s">
        <v>7</v>
      </c>
      <c r="G38" s="204"/>
      <c r="H38" s="204"/>
      <c r="I38" s="204"/>
      <c r="J38" s="204"/>
      <c r="K38" s="204"/>
      <c r="L38" s="214" t="s">
        <v>8</v>
      </c>
      <c r="M38" s="215"/>
      <c r="N38" s="215"/>
      <c r="O38" s="215"/>
      <c r="P38" s="215"/>
      <c r="Q38" s="215"/>
      <c r="R38" s="215"/>
      <c r="S38" s="216"/>
      <c r="T38" s="204" t="s">
        <v>9</v>
      </c>
      <c r="U38" s="204"/>
      <c r="V38" s="204"/>
      <c r="W38" s="204"/>
      <c r="X38" s="204"/>
      <c r="Y38" s="204"/>
      <c r="Z38" s="204" t="s">
        <v>10</v>
      </c>
      <c r="AA38" s="204"/>
      <c r="AB38" s="204"/>
      <c r="AC38" s="204"/>
      <c r="AD38" s="204"/>
      <c r="AE38" s="204"/>
    </row>
    <row r="39" spans="1:31" ht="24.95" customHeight="1">
      <c r="B39" s="214" t="s">
        <v>11</v>
      </c>
      <c r="C39" s="215"/>
      <c r="D39" s="215"/>
      <c r="E39" s="216"/>
      <c r="F39" s="205" t="s">
        <v>17</v>
      </c>
      <c r="G39" s="205"/>
      <c r="H39" s="205"/>
      <c r="I39" s="205"/>
      <c r="J39" s="205"/>
      <c r="K39" s="205"/>
      <c r="L39" s="214" t="s">
        <v>18</v>
      </c>
      <c r="M39" s="215"/>
      <c r="N39" s="215"/>
      <c r="O39" s="215"/>
      <c r="P39" s="215"/>
      <c r="Q39" s="215"/>
      <c r="R39" s="215"/>
      <c r="S39" s="216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</row>
    <row r="40" spans="1:31" ht="24.95" customHeight="1">
      <c r="B40" s="204" t="s">
        <v>11</v>
      </c>
      <c r="C40" s="204"/>
      <c r="D40" s="204"/>
      <c r="E40" s="204"/>
      <c r="F40" s="211" t="s">
        <v>29</v>
      </c>
      <c r="G40" s="212"/>
      <c r="H40" s="212"/>
      <c r="I40" s="212"/>
      <c r="J40" s="212"/>
      <c r="K40" s="213"/>
      <c r="L40" s="214" t="s">
        <v>26</v>
      </c>
      <c r="M40" s="215"/>
      <c r="N40" s="215"/>
      <c r="O40" s="215"/>
      <c r="P40" s="215"/>
      <c r="Q40" s="215"/>
      <c r="R40" s="215"/>
      <c r="S40" s="216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</row>
    <row r="41" spans="1:31" ht="24.95" customHeight="1">
      <c r="B41" s="204" t="s">
        <v>11</v>
      </c>
      <c r="C41" s="204"/>
      <c r="D41" s="204"/>
      <c r="E41" s="204"/>
      <c r="F41" s="211" t="s">
        <v>25</v>
      </c>
      <c r="G41" s="212"/>
      <c r="H41" s="212"/>
      <c r="I41" s="212"/>
      <c r="J41" s="212"/>
      <c r="K41" s="213"/>
      <c r="L41" s="214" t="s">
        <v>42</v>
      </c>
      <c r="M41" s="215"/>
      <c r="N41" s="215"/>
      <c r="O41" s="215"/>
      <c r="P41" s="215"/>
      <c r="Q41" s="215"/>
      <c r="R41" s="215"/>
      <c r="S41" s="216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</row>
    <row r="42" spans="1:31" ht="24.95" customHeight="1">
      <c r="B42" s="204" t="s">
        <v>11</v>
      </c>
      <c r="C42" s="204"/>
      <c r="D42" s="204"/>
      <c r="E42" s="204"/>
      <c r="F42" s="205" t="s">
        <v>12</v>
      </c>
      <c r="G42" s="205"/>
      <c r="H42" s="205"/>
      <c r="I42" s="205"/>
      <c r="J42" s="205"/>
      <c r="K42" s="205"/>
      <c r="L42" s="206" t="s">
        <v>13</v>
      </c>
      <c r="M42" s="207"/>
      <c r="N42" s="207"/>
      <c r="O42" s="207"/>
      <c r="P42" s="207"/>
      <c r="Q42" s="207"/>
      <c r="R42" s="207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</row>
    <row r="43" spans="1:31" ht="24.95" customHeight="1">
      <c r="B43" s="204" t="s">
        <v>14</v>
      </c>
      <c r="C43" s="204"/>
      <c r="D43" s="204"/>
      <c r="E43" s="204"/>
      <c r="F43" s="210" t="s">
        <v>15</v>
      </c>
      <c r="G43" s="210"/>
      <c r="H43" s="210"/>
      <c r="I43" s="210"/>
      <c r="J43" s="210"/>
      <c r="K43" s="210"/>
      <c r="L43" s="206" t="s">
        <v>16</v>
      </c>
      <c r="M43" s="207"/>
      <c r="N43" s="207"/>
      <c r="O43" s="207"/>
      <c r="P43" s="207"/>
      <c r="Q43" s="207"/>
      <c r="R43" s="207"/>
      <c r="S43" s="208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</row>
  </sheetData>
  <mergeCells count="184">
    <mergeCell ref="C5:D5"/>
    <mergeCell ref="AA5:AE5"/>
    <mergeCell ref="D7:E7"/>
    <mergeCell ref="F7:I7"/>
    <mergeCell ref="J7:AB7"/>
    <mergeCell ref="AD7:AE7"/>
    <mergeCell ref="B1:H4"/>
    <mergeCell ref="I1:Y1"/>
    <mergeCell ref="Z1:AE1"/>
    <mergeCell ref="I2:Y4"/>
    <mergeCell ref="Z2:AE2"/>
    <mergeCell ref="Z3:AE3"/>
    <mergeCell ref="Z4:AE4"/>
    <mergeCell ref="D9:E9"/>
    <mergeCell ref="F9:I9"/>
    <mergeCell ref="J9:AB9"/>
    <mergeCell ref="AD11:AE11"/>
    <mergeCell ref="B8:B14"/>
    <mergeCell ref="D8:E8"/>
    <mergeCell ref="F8:I8"/>
    <mergeCell ref="J8:AB8"/>
    <mergeCell ref="AD8:AE8"/>
    <mergeCell ref="AD9:AE9"/>
    <mergeCell ref="D14:E14"/>
    <mergeCell ref="F14:I14"/>
    <mergeCell ref="J14:AB14"/>
    <mergeCell ref="AD14:AE14"/>
    <mergeCell ref="AB15:AC15"/>
    <mergeCell ref="AD15:AE15"/>
    <mergeCell ref="D10:E10"/>
    <mergeCell ref="F10:I10"/>
    <mergeCell ref="J10:AB10"/>
    <mergeCell ref="AD12:AE12"/>
    <mergeCell ref="D13:E13"/>
    <mergeCell ref="F13:I13"/>
    <mergeCell ref="J13:AB13"/>
    <mergeCell ref="AD13:AE13"/>
    <mergeCell ref="D11:E11"/>
    <mergeCell ref="F11:I11"/>
    <mergeCell ref="J11:AB11"/>
    <mergeCell ref="D12:E12"/>
    <mergeCell ref="F12:I12"/>
    <mergeCell ref="J12:AB12"/>
    <mergeCell ref="AD10:AE10"/>
    <mergeCell ref="Y17:AA18"/>
    <mergeCell ref="AB17:AD18"/>
    <mergeCell ref="D18:F18"/>
    <mergeCell ref="G18:I18"/>
    <mergeCell ref="J18:L18"/>
    <mergeCell ref="M18:O18"/>
    <mergeCell ref="A17:C18"/>
    <mergeCell ref="D17:I17"/>
    <mergeCell ref="J17:O17"/>
    <mergeCell ref="P17:R18"/>
    <mergeCell ref="S17:U18"/>
    <mergeCell ref="V17:X18"/>
    <mergeCell ref="Y22:AA22"/>
    <mergeCell ref="AB22:AD22"/>
    <mergeCell ref="A23:C23"/>
    <mergeCell ref="D23:F23"/>
    <mergeCell ref="G23:I23"/>
    <mergeCell ref="J23:L23"/>
    <mergeCell ref="M23:O23"/>
    <mergeCell ref="P23:R23"/>
    <mergeCell ref="A22:C22"/>
    <mergeCell ref="D22:F22"/>
    <mergeCell ref="G22:I22"/>
    <mergeCell ref="J22:L22"/>
    <mergeCell ref="M22:O22"/>
    <mergeCell ref="P22:R22"/>
    <mergeCell ref="S23:U23"/>
    <mergeCell ref="V23:X23"/>
    <mergeCell ref="Y23:AA23"/>
    <mergeCell ref="AB23:AD23"/>
    <mergeCell ref="AB24:AD24"/>
    <mergeCell ref="A24:C24"/>
    <mergeCell ref="D24:F24"/>
    <mergeCell ref="G24:I24"/>
    <mergeCell ref="J24:L24"/>
    <mergeCell ref="M24:O24"/>
    <mergeCell ref="P24:R24"/>
    <mergeCell ref="S24:U24"/>
    <mergeCell ref="V24:X24"/>
    <mergeCell ref="Y24:AA24"/>
    <mergeCell ref="G20:I20"/>
    <mergeCell ref="J20:L20"/>
    <mergeCell ref="M20:O20"/>
    <mergeCell ref="P20:R20"/>
    <mergeCell ref="S21:U21"/>
    <mergeCell ref="V21:X21"/>
    <mergeCell ref="Y21:AA21"/>
    <mergeCell ref="AB21:AD21"/>
    <mergeCell ref="A19:C19"/>
    <mergeCell ref="D19:F19"/>
    <mergeCell ref="G19:I19"/>
    <mergeCell ref="J19:L19"/>
    <mergeCell ref="M19:O19"/>
    <mergeCell ref="P19:R19"/>
    <mergeCell ref="S20:U20"/>
    <mergeCell ref="V20:X20"/>
    <mergeCell ref="Z36:AB36"/>
    <mergeCell ref="F38:K38"/>
    <mergeCell ref="L38:S38"/>
    <mergeCell ref="T38:Y38"/>
    <mergeCell ref="Z38:AE38"/>
    <mergeCell ref="S25:U25"/>
    <mergeCell ref="V25:X25"/>
    <mergeCell ref="Y25:AA25"/>
    <mergeCell ref="AB25:AD25"/>
    <mergeCell ref="A28:H28"/>
    <mergeCell ref="A29:C29"/>
    <mergeCell ref="D29:F29"/>
    <mergeCell ref="G29:Y29"/>
    <mergeCell ref="Z29:AB29"/>
    <mergeCell ref="A25:C25"/>
    <mergeCell ref="D25:F25"/>
    <mergeCell ref="G25:I25"/>
    <mergeCell ref="J25:L25"/>
    <mergeCell ref="M25:O25"/>
    <mergeCell ref="P25:R25"/>
    <mergeCell ref="A36:C36"/>
    <mergeCell ref="D36:F36"/>
    <mergeCell ref="G36:Y36"/>
    <mergeCell ref="A34:C34"/>
    <mergeCell ref="B39:E39"/>
    <mergeCell ref="F39:K39"/>
    <mergeCell ref="L39:S39"/>
    <mergeCell ref="T39:Y39"/>
    <mergeCell ref="Z39:AE39"/>
    <mergeCell ref="B40:E40"/>
    <mergeCell ref="F40:K40"/>
    <mergeCell ref="L40:S40"/>
    <mergeCell ref="T40:Y40"/>
    <mergeCell ref="Z40:AE40"/>
    <mergeCell ref="B43:E43"/>
    <mergeCell ref="F43:K43"/>
    <mergeCell ref="L43:S43"/>
    <mergeCell ref="T43:Y43"/>
    <mergeCell ref="Z43:AE43"/>
    <mergeCell ref="B41:E41"/>
    <mergeCell ref="F41:K41"/>
    <mergeCell ref="L41:S41"/>
    <mergeCell ref="T41:Y41"/>
    <mergeCell ref="Z41:AE41"/>
    <mergeCell ref="B42:E42"/>
    <mergeCell ref="F42:K42"/>
    <mergeCell ref="L42:S42"/>
    <mergeCell ref="T42:Y42"/>
    <mergeCell ref="Z42:AE42"/>
    <mergeCell ref="D34:F34"/>
    <mergeCell ref="G34:Y34"/>
    <mergeCell ref="Z34:AB34"/>
    <mergeCell ref="A35:C35"/>
    <mergeCell ref="D35:F35"/>
    <mergeCell ref="G35:Y35"/>
    <mergeCell ref="Z35:AB35"/>
    <mergeCell ref="Y19:AA19"/>
    <mergeCell ref="AB19:AD19"/>
    <mergeCell ref="A33:C33"/>
    <mergeCell ref="D33:F33"/>
    <mergeCell ref="G33:Y33"/>
    <mergeCell ref="Z33:AB33"/>
    <mergeCell ref="Y20:AA20"/>
    <mergeCell ref="AB20:AD20"/>
    <mergeCell ref="A21:C21"/>
    <mergeCell ref="D21:F21"/>
    <mergeCell ref="G21:I21"/>
    <mergeCell ref="J21:L21"/>
    <mergeCell ref="M21:O21"/>
    <mergeCell ref="P21:R21"/>
    <mergeCell ref="A20:C20"/>
    <mergeCell ref="D20:F20"/>
    <mergeCell ref="A30:C30"/>
    <mergeCell ref="D30:F30"/>
    <mergeCell ref="G30:Y30"/>
    <mergeCell ref="Z30:AB30"/>
    <mergeCell ref="A31:C31"/>
    <mergeCell ref="D31:F31"/>
    <mergeCell ref="G31:Y31"/>
    <mergeCell ref="Z31:AB31"/>
    <mergeCell ref="A32:C32"/>
    <mergeCell ref="D32:F32"/>
    <mergeCell ref="G32:Y32"/>
    <mergeCell ref="Z32:AB32"/>
  </mergeCells>
  <printOptions horizontalCentered="1" verticalCentered="1"/>
  <pageMargins left="0" right="0" top="0" bottom="0" header="0.31496062992125984" footer="0.31496062992125984"/>
  <pageSetup scale="62" orientation="portrait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13</vt:i4>
      </vt:variant>
    </vt:vector>
  </HeadingPairs>
  <TitlesOfParts>
    <vt:vector size="33" baseType="lpstr">
      <vt:lpstr>VACANTE GUADALAJARA</vt:lpstr>
      <vt:lpstr>SONORA</vt:lpstr>
      <vt:lpstr>CUERNAVACA_</vt:lpstr>
      <vt:lpstr>TOLUCA</vt:lpstr>
      <vt:lpstr>TOLUCA (2)</vt:lpstr>
      <vt:lpstr>TOLUCA (3)</vt:lpstr>
      <vt:lpstr>CUER CHI ACA</vt:lpstr>
      <vt:lpstr>CUERNAVACA</vt:lpstr>
      <vt:lpstr>AVION </vt:lpstr>
      <vt:lpstr>SALTILLO VUELOS  AUTOBUSES</vt:lpstr>
      <vt:lpstr>MICHOACAN</vt:lpstr>
      <vt:lpstr>OAX. VUELOS</vt:lpstr>
      <vt:lpstr>PUEBLA </vt:lpstr>
      <vt:lpstr>LA PAZ</vt:lpstr>
      <vt:lpstr>VILLA.-CHIS. VUELOS</vt:lpstr>
      <vt:lpstr>Guía de llenado A</vt:lpstr>
      <vt:lpstr>Guía de llenado B</vt:lpstr>
      <vt:lpstr>Osvaldo</vt:lpstr>
      <vt:lpstr>Victor C</vt:lpstr>
      <vt:lpstr>Vacante </vt:lpstr>
      <vt:lpstr>'CUER CHI ACA'!Área_de_impresión</vt:lpstr>
      <vt:lpstr>CUERNAVACA!Área_de_impresión</vt:lpstr>
      <vt:lpstr>CUERNAVACA_!Área_de_impresión</vt:lpstr>
      <vt:lpstr>'Guía de llenado A'!Área_de_impresión</vt:lpstr>
      <vt:lpstr>'Guía de llenado B'!Área_de_impresión</vt:lpstr>
      <vt:lpstr>'LA PAZ'!Área_de_impresión</vt:lpstr>
      <vt:lpstr>MICHOACAN!Área_de_impresión</vt:lpstr>
      <vt:lpstr>'PUEBLA '!Área_de_impresión</vt:lpstr>
      <vt:lpstr>SONORA!Área_de_impresión</vt:lpstr>
      <vt:lpstr>TOLUCA!Área_de_impresión</vt:lpstr>
      <vt:lpstr>'TOLUCA (2)'!Área_de_impresión</vt:lpstr>
      <vt:lpstr>'TOLUCA (3)'!Área_de_impresión</vt:lpstr>
      <vt:lpstr>'Vacante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ADMVENTAS</dc:creator>
  <cp:lastModifiedBy>Adriana Arredondo Ortiz</cp:lastModifiedBy>
  <cp:lastPrinted>2024-08-21T18:53:09Z</cp:lastPrinted>
  <dcterms:created xsi:type="dcterms:W3CDTF">2018-05-10T18:36:13Z</dcterms:created>
  <dcterms:modified xsi:type="dcterms:W3CDTF">2026-09-23T01:00:45Z</dcterms:modified>
</cp:coreProperties>
</file>