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0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a41.ASOKAM\Desktop\VIATICOS OCTUBRE\VIATICOS EDUCACION MEDICA\SOLICITUD DE VIATICOS\"/>
    </mc:Choice>
  </mc:AlternateContent>
  <bookViews>
    <workbookView xWindow="0" yWindow="0" windowWidth="28800" windowHeight="11910"/>
  </bookViews>
  <sheets>
    <sheet name="VERACRUZ" sheetId="79" r:id="rId1"/>
    <sheet name="MANZA DURANGO AGUAS" sheetId="80" r:id="rId2"/>
    <sheet name="MANZANILLO COLIMA" sheetId="82" r:id="rId3"/>
    <sheet name="MORELIA" sheetId="83" r:id="rId4"/>
    <sheet name="TIJUANA MEX " sheetId="81" r:id="rId5"/>
    <sheet name="AVION " sheetId="74" state="hidden" r:id="rId6"/>
    <sheet name="OAX. VUELOS" sheetId="71" state="hidden" r:id="rId7"/>
    <sheet name="MINATITLÁN" sheetId="85" state="hidden" r:id="rId8"/>
    <sheet name="GUERRE" sheetId="75" state="hidden" r:id="rId9"/>
    <sheet name="BAJA CALIFORNIA" sheetId="84" state="hidden" r:id="rId10"/>
    <sheet name="QUERETARO " sheetId="77" state="hidden" r:id="rId11"/>
    <sheet name="VILLA.-CHIS. VUELOS" sheetId="72" state="hidden" r:id="rId12"/>
    <sheet name="Guía de llenado A" sheetId="67" state="hidden" r:id="rId13"/>
    <sheet name="Guía de llenado B" sheetId="63" state="hidden" r:id="rId14"/>
    <sheet name="Osvaldo" sheetId="25" state="hidden" r:id="rId15"/>
    <sheet name="Victor C" sheetId="24" state="hidden" r:id="rId16"/>
    <sheet name="Vacante " sheetId="31" state="hidden" r:id="rId17"/>
  </sheets>
  <definedNames>
    <definedName name="_xlnm.Print_Area" localSheetId="9">'BAJA CALIFORNIA'!$A$1:$AA$56</definedName>
    <definedName name="_xlnm.Print_Area" localSheetId="8">GUERRE!$A$1:$AA$54</definedName>
    <definedName name="_xlnm.Print_Area" localSheetId="12">'Guía de llenado A'!$A$1:$AA$64</definedName>
    <definedName name="_xlnm.Print_Area" localSheetId="13">'Guía de llenado B'!$A$1:$K$42</definedName>
    <definedName name="_xlnm.Print_Area" localSheetId="1">'MANZA DURANGO AGUAS'!$A$1:$AA$62</definedName>
    <definedName name="_xlnm.Print_Area" localSheetId="2">'MANZANILLO COLIMA'!$A$1:$AA$54</definedName>
    <definedName name="_xlnm.Print_Area" localSheetId="7">MINATITLÁN!$A$1:$AA$53</definedName>
    <definedName name="_xlnm.Print_Area" localSheetId="3">MORELIA!$A$1:$AA$56</definedName>
    <definedName name="_xlnm.Print_Area" localSheetId="10">'QUERETARO '!$A$1:$AA$61</definedName>
    <definedName name="_xlnm.Print_Area" localSheetId="4">'TIJUANA MEX '!$A$1:$AA$63</definedName>
    <definedName name="_xlnm.Print_Area" localSheetId="16">'Vacante '!$A$1:$AE$43</definedName>
    <definedName name="_xlnm.Print_Area" localSheetId="0">VERACRUZ!$A$1:$AA$59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1" i="81" l="1"/>
  <c r="H47" i="81"/>
  <c r="H46" i="81"/>
  <c r="H41" i="81"/>
  <c r="Q44" i="83" l="1"/>
  <c r="H44" i="83"/>
  <c r="H43" i="83"/>
  <c r="H40" i="83"/>
  <c r="Q38" i="83"/>
  <c r="H38" i="83"/>
  <c r="H42" i="82"/>
  <c r="H38" i="82"/>
  <c r="H50" i="80"/>
  <c r="H46" i="80"/>
  <c r="H37" i="80"/>
  <c r="H50" i="79"/>
  <c r="Q46" i="79"/>
  <c r="H46" i="79"/>
  <c r="H42" i="79"/>
  <c r="Q40" i="79"/>
  <c r="H40" i="79"/>
  <c r="H44" i="84"/>
  <c r="H40" i="84"/>
  <c r="H39" i="84"/>
  <c r="H38" i="84"/>
  <c r="H43" i="75"/>
  <c r="Q42" i="75"/>
  <c r="H42" i="75"/>
  <c r="Q38" i="75"/>
  <c r="H38" i="75"/>
  <c r="H38" i="85"/>
  <c r="H37" i="85"/>
  <c r="E46" i="85"/>
  <c r="I28" i="85"/>
  <c r="H45" i="80"/>
  <c r="H41" i="80"/>
  <c r="H40" i="80"/>
  <c r="H44" i="81"/>
  <c r="I29" i="81" l="1"/>
  <c r="I30" i="84" l="1"/>
  <c r="B36" i="83"/>
  <c r="B42" i="83" s="1"/>
  <c r="I29" i="83"/>
  <c r="I29" i="82" l="1"/>
  <c r="B36" i="82" l="1"/>
  <c r="B41" i="82" s="1"/>
  <c r="B34" i="81" l="1"/>
  <c r="B37" i="81" s="1"/>
  <c r="B35" i="80"/>
  <c r="B39" i="80" s="1"/>
  <c r="I30" i="80"/>
  <c r="I31" i="79" l="1"/>
  <c r="B38" i="79" l="1"/>
  <c r="L54" i="77" l="1"/>
  <c r="E54" i="77"/>
  <c r="B35" i="77"/>
  <c r="B38" i="77" s="1"/>
  <c r="I28" i="77"/>
  <c r="E47" i="75"/>
  <c r="I29" i="75"/>
  <c r="AB25" i="31" l="1"/>
  <c r="Y25" i="31"/>
  <c r="P25" i="31"/>
  <c r="G25" i="31"/>
  <c r="M25" i="31"/>
  <c r="AE21" i="31"/>
  <c r="AD10" i="31" s="1"/>
  <c r="AE20" i="31"/>
  <c r="AD9" i="31" s="1"/>
  <c r="AE19" i="31"/>
  <c r="AD8" i="31" s="1"/>
  <c r="AE24" i="31"/>
  <c r="AD13" i="31" s="1"/>
  <c r="AE23" i="31"/>
  <c r="AD12" i="31"/>
  <c r="AE22" i="31"/>
  <c r="AD11" i="31" s="1"/>
  <c r="AE16" i="24"/>
  <c r="AE17" i="24"/>
  <c r="AE16" i="25"/>
  <c r="AE15" i="25"/>
  <c r="AE17" i="25"/>
  <c r="AD10" i="25" s="1"/>
  <c r="AD11" i="25" s="1"/>
  <c r="V25" i="31"/>
  <c r="S25" i="31"/>
  <c r="AA5" i="31"/>
  <c r="AE25" i="31"/>
  <c r="AE19" i="24"/>
  <c r="AE18" i="24"/>
  <c r="M18" i="25"/>
  <c r="AB18" i="25"/>
  <c r="Y18" i="25"/>
  <c r="V18" i="25"/>
  <c r="S18" i="25"/>
  <c r="P18" i="25"/>
  <c r="G18" i="25"/>
  <c r="Y20" i="24"/>
  <c r="V20" i="24"/>
  <c r="S20" i="24"/>
  <c r="AD12" i="24"/>
  <c r="AB20" i="24"/>
  <c r="M20" i="24"/>
  <c r="G20" i="24"/>
  <c r="AE20" i="24" s="1"/>
  <c r="P20" i="24"/>
  <c r="AA5" i="25"/>
  <c r="AA5" i="24"/>
  <c r="AE18" i="25" l="1"/>
  <c r="AD15" i="31"/>
</calcChain>
</file>

<file path=xl/comments1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2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3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4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5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6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7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8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9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10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sharedStrings.xml><?xml version="1.0" encoding="utf-8"?>
<sst xmlns="http://schemas.openxmlformats.org/spreadsheetml/2006/main" count="1102" uniqueCount="260">
  <si>
    <t>GERENCIA ADMINISTRATIVA</t>
  </si>
  <si>
    <t>CODIGO</t>
  </si>
  <si>
    <t>SOLICITUD DE VIÁTICOS</t>
  </si>
  <si>
    <t>AS-F-GA-01</t>
  </si>
  <si>
    <t>REVISIÓN</t>
  </si>
  <si>
    <t>00</t>
  </si>
  <si>
    <t>NOMBRE:</t>
  </si>
  <si>
    <t xml:space="preserve">PUESTO </t>
  </si>
  <si>
    <t>NOMBRE</t>
  </si>
  <si>
    <t>FIRMA</t>
  </si>
  <si>
    <t>FECHA</t>
  </si>
  <si>
    <t>REVISÓ</t>
  </si>
  <si>
    <t>Pagos</t>
  </si>
  <si>
    <t>LCP. Hugo Calderón</t>
  </si>
  <si>
    <t>AUTORIZÓ</t>
  </si>
  <si>
    <t>Director Corporativo</t>
  </si>
  <si>
    <t>Lic. Héctor Vélez</t>
  </si>
  <si>
    <t>Coordinador Administrativo</t>
  </si>
  <si>
    <t xml:space="preserve">Lic. Cesar Gonzalez </t>
  </si>
  <si>
    <t>COMISIONES</t>
  </si>
  <si>
    <t>ORIGEN - DESTINO</t>
  </si>
  <si>
    <t>OBJETIVO DEL VIAJE</t>
  </si>
  <si>
    <t>COSTO</t>
  </si>
  <si>
    <t>TOTAL</t>
  </si>
  <si>
    <t>MES</t>
  </si>
  <si>
    <t>Gerencia General</t>
  </si>
  <si>
    <t>Lic. Gerardo Muñoz</t>
  </si>
  <si>
    <t>Osvaldo Roy</t>
  </si>
  <si>
    <t xml:space="preserve">Victor Cartas </t>
  </si>
  <si>
    <t xml:space="preserve">Gerencia descentralizados </t>
  </si>
  <si>
    <t xml:space="preserve">TRANSPORTE </t>
  </si>
  <si>
    <t>ALIMENTOS</t>
  </si>
  <si>
    <t>HOSPEDAJE</t>
  </si>
  <si>
    <t>GASOLINA</t>
  </si>
  <si>
    <t>CASETAS</t>
  </si>
  <si>
    <t>TIPO</t>
  </si>
  <si>
    <t>IMPORTE</t>
  </si>
  <si>
    <t>TAXIS</t>
  </si>
  <si>
    <t>DETALLE USO DE TAXIS</t>
  </si>
  <si>
    <t>NO. DE TAXIS</t>
  </si>
  <si>
    <t>RECORRIDO DE TAXIS</t>
  </si>
  <si>
    <t>DESCENTRALIZADOS</t>
  </si>
  <si>
    <t>Lic. Luis Pozo</t>
  </si>
  <si>
    <t xml:space="preserve"> </t>
  </si>
  <si>
    <t>AVION</t>
  </si>
  <si>
    <t>Pedro Revilla</t>
  </si>
  <si>
    <t xml:space="preserve">SUSPENSIÓN DE VIAJES </t>
  </si>
  <si>
    <t>ELABORÓ</t>
  </si>
  <si>
    <t>Gerente General</t>
  </si>
  <si>
    <t>Gerencia</t>
  </si>
  <si>
    <t>1.-Visitar los distintos hospitales para conocer  las necesidades reales de las areas de Anestesiologia, fortalecer la relación con los médicos anestesiologos y en particular con las jefaturas de esta especialidad, identificar los puestos clave que nos ayudaran a generar negocio,identificar los desplazamiento de raquimix III II, y los producos que tengamos dentro de cada Hospital. Checar oportunidades de licitaciones y/o pedidos extraordinarios, dar de alta nuevos médicos, visitar el area de enfermeria, areas administrativas. Cerrar pedidos</t>
  </si>
  <si>
    <t>CUERNAVACA,  CUAUTLA Y TEMIXCO</t>
  </si>
  <si>
    <t>Fecha:</t>
  </si>
  <si>
    <t>Gerencia:</t>
  </si>
  <si>
    <t>Origen</t>
  </si>
  <si>
    <t>Solicitud de Viáticos</t>
  </si>
  <si>
    <t>Destino</t>
  </si>
  <si>
    <t>No</t>
  </si>
  <si>
    <t>Fecha</t>
  </si>
  <si>
    <t>Nombre del solicitante:</t>
  </si>
  <si>
    <t>Fecha del viaje</t>
  </si>
  <si>
    <t>Objetivo del viaje</t>
  </si>
  <si>
    <t>Puesto:</t>
  </si>
  <si>
    <t>No.</t>
  </si>
  <si>
    <t>Auto propio</t>
  </si>
  <si>
    <t>Hospedaje</t>
  </si>
  <si>
    <t>Si</t>
  </si>
  <si>
    <t>Desglose uso de Taxis</t>
  </si>
  <si>
    <t>No. de Taxis</t>
  </si>
  <si>
    <t>Recorrido de Taxis</t>
  </si>
  <si>
    <t>Horario de salida</t>
  </si>
  <si>
    <t>Horario de llegada</t>
  </si>
  <si>
    <t>Fecha de viaje</t>
  </si>
  <si>
    <t>Tipo de transporte</t>
  </si>
  <si>
    <t>¿Requiere compra de boleto para transporte?</t>
  </si>
  <si>
    <t>Concepto</t>
  </si>
  <si>
    <t>Actividad</t>
  </si>
  <si>
    <t xml:space="preserve">Puesto </t>
  </si>
  <si>
    <t>Nombre del solicitante</t>
  </si>
  <si>
    <t>Número de noches</t>
  </si>
  <si>
    <t>Autorizó</t>
  </si>
  <si>
    <t>Elaboró</t>
  </si>
  <si>
    <t>Escribir el día, mes y año en la cual se llena la solicitud de viáticos tecnológico, con el siguiente formato dd -mes completo-aaaa</t>
  </si>
  <si>
    <t>Escribir el nombre completo del empleado, que solicita los  viáticos.</t>
  </si>
  <si>
    <t>Escribir el  puesto del empleado que hace la solicitud de viáticos.</t>
  </si>
  <si>
    <t>Escribir el nombre de la Gerencia  a la que pertence o es reponsable el empleado</t>
  </si>
  <si>
    <t>Escribir el nombre del estado o ciudad de donde inicia su viaje</t>
  </si>
  <si>
    <t>Escribir el nombre del estado o ciudad a la cual se va a dirigir</t>
  </si>
  <si>
    <t>Descibir el motivo por el cual realiza el viaje</t>
  </si>
  <si>
    <t xml:space="preserve">Indicar coion una "X" si requiere boleto de transporte o en caso de aplicar indicar que va a realizar el viaje en carro propio </t>
  </si>
  <si>
    <t>Escribir el día, mes y año en la cual realiza el viaje</t>
  </si>
  <si>
    <t>Indicar el tipo de transporte: avión y/o autobús</t>
  </si>
  <si>
    <t xml:space="preserve">Escribir la hora de salida </t>
  </si>
  <si>
    <t>Escribir la hora de llegada</t>
  </si>
  <si>
    <t>Indicar con una "X" si requiere de hospedaje</t>
  </si>
  <si>
    <t>Indicar el núero de noches que pasara en el hotel</t>
  </si>
  <si>
    <t>Escribir la fecha en la cual hara uso del servicio de taxi</t>
  </si>
  <si>
    <t>Escribir el nombre, puesto y firma del empleado que elaboró la solicitud de viáticos</t>
  </si>
  <si>
    <t>Escribir el nombre, puesto y firma del empleado que autorizó la solicitud de viáticos</t>
  </si>
  <si>
    <t>PUESTO</t>
  </si>
  <si>
    <t>Fecha de salida</t>
  </si>
  <si>
    <t>Salida</t>
  </si>
  <si>
    <t>Lugar</t>
  </si>
  <si>
    <t>Entrada</t>
  </si>
  <si>
    <t>Fecha de entrada</t>
  </si>
  <si>
    <t xml:space="preserve"> Escribir el estado, ciudad y/o municipio en el cual se encuentra el hotel</t>
  </si>
  <si>
    <t>Indicar la fecha en la cual va a llegar al hotel, con el siguiente formato dd -mes completo-aaaa</t>
  </si>
  <si>
    <t>Indicar la fecha en la cual va a dejar el hotel, con el siguiente formato dd -mes completo-aaaa</t>
  </si>
  <si>
    <t>Escribir el nombre del lugar al cual se va a dirigir el solicitante</t>
  </si>
  <si>
    <t>Escribir el nombre del lugar en donde va a tomar el taxi</t>
  </si>
  <si>
    <t>Versió:01</t>
  </si>
  <si>
    <t>Prohibida su reproducción no autorizada</t>
  </si>
  <si>
    <t>Página 1 de 1</t>
  </si>
  <si>
    <t>Analista de métodos y procedimientos</t>
  </si>
  <si>
    <t>Ing. Javier Páez Aldaco</t>
  </si>
  <si>
    <t>Gerente de Calidad</t>
  </si>
  <si>
    <t>QFB. Daniel Gasca Hinojosa</t>
  </si>
  <si>
    <t>Lic. Alan González Moreno</t>
  </si>
  <si>
    <t>Lic. Luis Antonio Pozo Urquizo</t>
  </si>
  <si>
    <t>Lic. Héctor Vélez Rivera</t>
  </si>
  <si>
    <t>ASK-ADM-FOR-007</t>
  </si>
  <si>
    <t xml:space="preserve">Educacion Medica </t>
  </si>
  <si>
    <t xml:space="preserve">AUXILIAR ADMINISTRATIVO </t>
  </si>
  <si>
    <t>Lesly Isamar Zendejas Araiza</t>
  </si>
  <si>
    <t xml:space="preserve">AUXILIAR DE COMPRAS </t>
  </si>
  <si>
    <t>Adriana Arredondo Ortiz</t>
  </si>
  <si>
    <t>X</t>
  </si>
  <si>
    <t>Lesly Zendejas</t>
  </si>
  <si>
    <t>.</t>
  </si>
  <si>
    <t xml:space="preserve">AVION </t>
  </si>
  <si>
    <t>x</t>
  </si>
  <si>
    <t>Daniel Padilla Ramos</t>
  </si>
  <si>
    <t>Coordinador de Educación Médica</t>
  </si>
  <si>
    <t>CDMX</t>
  </si>
  <si>
    <t>SEPTIEMBRE</t>
  </si>
  <si>
    <t>AUTOBUS</t>
  </si>
  <si>
    <t>QUERETARO</t>
  </si>
  <si>
    <t>IMPARTICIÓN DE TALLERES MÉDICOS PARA FORTALECER LA MARCA; REALIZAR DEMOSTRACIONES DE LAS BUENAS PRÁCTICAS EN EL USO DE LOS PRODUCTOS; RESOLVER DUDAS; ENTREVISTARSE CON EL JEFE DEL SERVICIO EN HOSPITAL DE ESPECIALIDADES DEL NIÑO Y LA MUJER DR. FELIPE NUÑEZ LARA HOSPITAL GENERAL QUERETARO</t>
  </si>
  <si>
    <t xml:space="preserve">QUERETARO </t>
  </si>
  <si>
    <t>23/10/2025
AL 
24/10/2025</t>
  </si>
  <si>
    <t>GARCIA GUTIERREZ SANTIAGO</t>
  </si>
  <si>
    <t>IGUALA</t>
  </si>
  <si>
    <t>ACAPULCO</t>
  </si>
  <si>
    <t>VERACRUZ</t>
  </si>
  <si>
    <t>TIJUANA MEXICALI</t>
  </si>
  <si>
    <t>IMPARTICIÓN DE TALLERES MÉDICOS PARA FORTALECER LA MARCA; REALIZAR DEMOSTRACIONES DE LAS BUENAS PRÁCTICAS EN EL USO DE LOS PRODUCTOS HOSPITAL ISSSTE TIJUANA  , /HOSPITAL ISSSTECALLI , HOSPITAL GENERAL TIJUANA ,HOSPITAL GENERAL DE MEXICALI ,HOSPITAL MATERNO INFANTIL MEXICALI , HOSPITAL ISSSTE GENERAL MEXICALI , HOSPITAL ISSSTECALI ,HOSPITAL ISSSTE GENERAL MEXICALI</t>
  </si>
  <si>
    <t>MEXICALI</t>
  </si>
  <si>
    <t xml:space="preserve">CDMX </t>
  </si>
  <si>
    <t>28/09/2026
al
29/09/2026</t>
  </si>
  <si>
    <t xml:space="preserve">CABO SAN LUCAS </t>
  </si>
  <si>
    <t xml:space="preserve">LA PAZ </t>
  </si>
  <si>
    <t>LA PAZ</t>
  </si>
  <si>
    <t>ESPECIALISTA DE PRODUCTOS</t>
  </si>
  <si>
    <t>TIJUANA 
MEXICALI</t>
  </si>
  <si>
    <t>COORDINADOR DE EDUCACIÓN MÉDICA</t>
  </si>
  <si>
    <t>DANIEL PADILLA</t>
  </si>
  <si>
    <t>CASA</t>
  </si>
  <si>
    <t>AICM</t>
  </si>
  <si>
    <t>AEROPUERTO DE TIJUANA</t>
  </si>
  <si>
    <t>HOTEL</t>
  </si>
  <si>
    <t>ISSSTE TIJUANA</t>
  </si>
  <si>
    <t>ISSSTECALI</t>
  </si>
  <si>
    <t>H. G. TIJUANA</t>
  </si>
  <si>
    <t>ESTACIÓN DE AUTOBUSES DE TIJUANA</t>
  </si>
  <si>
    <t>H. G. DE MEXICALI</t>
  </si>
  <si>
    <t>ISSSTE MEXICALI</t>
  </si>
  <si>
    <t>AEROPUERTO DE MEXICALI</t>
  </si>
  <si>
    <t>MINATITLÁN 
COATZACOALCOS
MINATITLÁN</t>
  </si>
  <si>
    <t>IMPARTICIÓN DE TALLERES MÉDICOS PARA FORTALECER LA MARCA; REALIZAR DEMOSTRACIONES DE LAS BUENAS PRÁCTICAS EN EL USO DE LOS PRODUCTOS; RESOLVER DUDAS; ENTREVISTARSE CON EL JEFE DEL SERVICIO EN EL       HOSPITAL GENERAL MINATITLÁN, HGZ 32, HGZ 36-</t>
  </si>
  <si>
    <t>21/09/2026
AL
22/09/2026</t>
  </si>
  <si>
    <t>AVIÓN</t>
  </si>
  <si>
    <t>MINATITLÁN</t>
  </si>
  <si>
    <t>COATZACOALCOS</t>
  </si>
  <si>
    <t>AEROPUERTO DE MINATITLÁN</t>
  </si>
  <si>
    <t>HOSPITAL GENERAL MINATITLÁN</t>
  </si>
  <si>
    <t>HGZ 32</t>
  </si>
  <si>
    <t>HGZ 36</t>
  </si>
  <si>
    <t>24/09/2026
AL
25/09/2026</t>
  </si>
  <si>
    <t xml:space="preserve">IMPARTICIÓN DE TALLERES MÉDICOS PARA FORTALECER LA MARCA; REALIZAR DEMOSTRACIONES DE LAS BUENAS PRÁCTICAS EN EL USO DE LOS PRODUCTOS; RESOLVER DUDAS; ENTREVISTARSE CON EL JEFE DEL SERVICIO EN EL  HOSPITAL ISSSTE IGUALA HOSPITAL DE ESPECIALIDADES DE ACAPULCO </t>
  </si>
  <si>
    <t>IGUALA 
ACAPULCO</t>
  </si>
  <si>
    <t>CD. DE MX.</t>
  </si>
  <si>
    <t>GUERRERO</t>
  </si>
  <si>
    <t>ESTACIÓN DE AUTOBUSES DE LA CD. DE MX.</t>
  </si>
  <si>
    <t>ESTACIÓN DE AUTOBUSES DE IGUALA</t>
  </si>
  <si>
    <t>ISSSTE IGUALA</t>
  </si>
  <si>
    <t>ESTACIÓN DE AUTOBUSES DE ACAPULCO</t>
  </si>
  <si>
    <t>HOSPITAL DE ESPECIALIDADES DE ACAPULCO</t>
  </si>
  <si>
    <t>LOS CABOS 
LA PAZ</t>
  </si>
  <si>
    <t>IMPARTICIÓN DE TALLERES MÉDICOS PARA FORTALECER LA MARCA; REALIZAR DEMOSTRACIONES DE LAS BUENAS PRÁCTICAS EN EL USO DE LOS PRODUCTOS; RESOLVER DUDAS; ENTREVISTARSE CON EL JEFE DEL SERVICIO EN LOS HOSPITALES ISSSTE CABO SAN LUCAS, ISSSTE SAN JOSÉ DEL CABO, H. G. LOS CABOS, ISSSTE LA PAZ.</t>
  </si>
  <si>
    <t>AEROPUERTO DE LOS CABOS</t>
  </si>
  <si>
    <t>ISSSTE CABO SAN LUCAS</t>
  </si>
  <si>
    <t>ISSSTE SAN JOSÉ DEL CABO</t>
  </si>
  <si>
    <t>H. G. LOS CABOS</t>
  </si>
  <si>
    <t>ESTACIÓN DE AUTOBUSES DE LOS CABOS</t>
  </si>
  <si>
    <t>ESTACIÓN DE AUTOBUSES DE LA PAZ</t>
  </si>
  <si>
    <t>ISSSTE LA PAZ</t>
  </si>
  <si>
    <t>AEROPUERTO DE LA PAZ</t>
  </si>
  <si>
    <t>AGOSTO</t>
  </si>
  <si>
    <t>07/10/2026
AL
09/10/2026</t>
  </si>
  <si>
    <t>IMPARTICIÓN DE TALLERES MÉDICOS PARA FORTALECER LA MARCA; REALIZAR DEMOSTRACIONES DE LAS BUENAS PRÁCTICAS EN EL USO DE LOS PRODUCTOS CLINICA HOSPITAL ISSSTE ORIZABA  , CLINICA HOSPITAL ISSSTE CORDOBA , /CLINICA HOSPITAL ISSSTE DE XALAPA HOSPITAL DE ALTA ESPECIALIDAD ISSSTE DE VERACRUZ</t>
  </si>
  <si>
    <t>ORIZABA</t>
  </si>
  <si>
    <t>CORDOBA</t>
  </si>
  <si>
    <t>XALAPA</t>
  </si>
  <si>
    <t>OCTUBRE</t>
  </si>
  <si>
    <t xml:space="preserve">OCTUBRE </t>
  </si>
  <si>
    <t>13/10/2026
AL
16/10/2026</t>
  </si>
  <si>
    <t xml:space="preserve">DURANGO ZACATECAS AGUACALIENTES </t>
  </si>
  <si>
    <t>IMPARTICIÓN DE TALLERES MÉDICOS PARA FORTALECER LA MARCA; REALIZAR DEMOSTRACIONES DE LAS BUENAS PRÁCTICAS EN EL USO DE LOS PRODUCTOS; RESOLVER DUDAS; ENTREVISTARSE CON EL JEFE DEL SERVICIO EN HOSPITAL ISSSTE DURANGO "DR. SANTIAGO RAMON CAJALES" , HOSPITAL GENERAL 450 DE DURANGO, HOSPITAL DE LA MUJER DURANGO , HOSPITAL GENERAL DE ZACATECAS, HOSPITAL GENERAL ISSSTE ZACATECAS, HOSPITAL GENERAL ISSSTE AGUASCALIENTES</t>
  </si>
  <si>
    <t xml:space="preserve">DURANGO </t>
  </si>
  <si>
    <t>ZACATECAS</t>
  </si>
  <si>
    <t>AGUASCALIENTES</t>
  </si>
  <si>
    <t>19/10/2026
AL
20/10/2026</t>
  </si>
  <si>
    <t>MANZANILLO COLIMA</t>
  </si>
  <si>
    <t>IMPARTICIÓN DE TALLERES MÉDICOS PARA FORTALECER LA MARCA; REALIZAR DEMOSTRACIONES DE LAS BUENAS PRÁCTICAS EN EL USO DE LOS PRODUCTOS; RESOLVER DUDAS; ENTREVISTARSE CON EL JEFE DEL SERVICIO HOSPITAL HOSPITAL ISSSTE MANZANILLO HOSPITAL ISSSTE COLIMA "MIGUEL TREJO OCHOA"</t>
  </si>
  <si>
    <t>MANZANILLO</t>
  </si>
  <si>
    <t>COLIMA</t>
  </si>
  <si>
    <t xml:space="preserve">MANZANILLO </t>
  </si>
  <si>
    <t>22/10/2026
AL
23/10/2026</t>
  </si>
  <si>
    <t>IMPARTICIÓN DE TALLERES MÉDICOS PARA FORTALECER LA MARCA; REALIZAR DEMOSTRACIONES DE LAS BUENAS PRÁCTICAS EN EL USO DE LOS PRODUCTOSCLINICA HOSPITAL ISSSTE ZITACUARO , HOSPITAL DE ALTA ESPECIALIDAD ISSSTE MORELIA</t>
  </si>
  <si>
    <t xml:space="preserve">ZITACUARO </t>
  </si>
  <si>
    <t>MORELIA</t>
  </si>
  <si>
    <t>27/10/2026
AL
30/10/2026</t>
  </si>
  <si>
    <t xml:space="preserve">TIJUANA </t>
  </si>
  <si>
    <t>ORIZABA  
CÓRDOBA
XALAPA
VERACRUZ</t>
  </si>
  <si>
    <t>ESTACIÓN DE AUTOBUSES DE ORIZABA</t>
  </si>
  <si>
    <t>C. H. ORIZABA</t>
  </si>
  <si>
    <t>ESTACIÓN DE AUTOBUSES DE CÓRDOBA</t>
  </si>
  <si>
    <t>C. H. CÓRDOBA</t>
  </si>
  <si>
    <t>ESTACIÓN DE AUTOBUSES DE XALAPA</t>
  </si>
  <si>
    <t>C. H. XALAPA</t>
  </si>
  <si>
    <t>ESTACIÓN DE AUTOBUSES DE VERACRUZ</t>
  </si>
  <si>
    <t>HAE VERACRUZ</t>
  </si>
  <si>
    <t>AEROPUERTO DE VERACRUZ</t>
  </si>
  <si>
    <t>DURANGO, ZACATECAS, AGUASCALIENTES</t>
  </si>
  <si>
    <t>AEROPUERTO DE DURANGO</t>
  </si>
  <si>
    <t>ISSSTE DURANGO</t>
  </si>
  <si>
    <t>H. G. 450</t>
  </si>
  <si>
    <t>H. DE LA MUJER</t>
  </si>
  <si>
    <t>ESTACIÓN DE AUTOBUSES DE DURANGO</t>
  </si>
  <si>
    <t>ESTACIÓN DE AUTOBUSES DE ZACATECAS</t>
  </si>
  <si>
    <t>H. G. ZACATECAS</t>
  </si>
  <si>
    <t>ISSSTE ZACATECAS</t>
  </si>
  <si>
    <t>ESTACIÓN DE AUTOBUSES DE AGUASCALIENTES</t>
  </si>
  <si>
    <t>ISSSTE AGUASCALIENTES</t>
  </si>
  <si>
    <t>AEROPUERTO DE AGUSCALIENTES</t>
  </si>
  <si>
    <t>AEROPUERTO DE MANZANILLO</t>
  </si>
  <si>
    <t>ISSSTE MANZANILLO</t>
  </si>
  <si>
    <t>ESTACIÓN DE AUTOBUSES DE MANZANILLO</t>
  </si>
  <si>
    <t>ESTACIÓN DE AUTOBUSES DE COLIMA</t>
  </si>
  <si>
    <t>ISSSTE COLIMA</t>
  </si>
  <si>
    <t>AEROPUERTO DE COLIMA</t>
  </si>
  <si>
    <t xml:space="preserve">ZITÁCUARO
MORELIA </t>
  </si>
  <si>
    <t>ESTACIÓN DE AUTOBUSES DE ZITÁCUARO</t>
  </si>
  <si>
    <t>ISSSTE ZITÁCUARO</t>
  </si>
  <si>
    <t>ESTACIÓN DE AUTOBSES DE MORELIA</t>
  </si>
  <si>
    <t>HAE MORELIA</t>
  </si>
  <si>
    <t>H. G. DE MORELIA</t>
  </si>
  <si>
    <t>HOSPITAL DE LA MUJER DE TIJUANA</t>
  </si>
  <si>
    <t>ESTACIÓN DE AUTOBUSES DE MEXICALI</t>
  </si>
  <si>
    <t>ISSSTE 5 DE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</si>
</sst>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#,##0.00&quot; &quot;;#,##0.00&quot; &quot;;&quot;-&quot;#&quot; &quot;;&quot; &quot;@&quot; &quot;"/>
    <numFmt numFmtId="165" formatCode="_-&quot;$&quot;* #,##0.00_-;\-&quot;$&quot;* #,##0.00_-;_-&quot;$&quot;* &quot;-&quot;??_-;_-@"/>
    <numFmt numFmtId="166" formatCode="dd/mm/yy;@"/>
    <numFmt numFmtId="167" formatCode="&quot;$&quot;#,##0.0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11"/>
      <color rgb="FF000000"/>
      <name val="Liberation Sans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8"/>
      <color theme="1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6"/>
      <color theme="4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sz val="14"/>
      <color rgb="FFFF000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4" fontId="10" fillId="0" borderId="0" applyFont="0" applyBorder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6">
    <xf numFmtId="0" fontId="0" fillId="0" borderId="0" xfId="0"/>
    <xf numFmtId="0" fontId="2" fillId="0" borderId="0" xfId="0" applyFont="1"/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0" fontId="3" fillId="0" borderId="0" xfId="2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13" fillId="0" borderId="4" xfId="2" applyFont="1" applyBorder="1" applyAlignment="1">
      <alignment vertical="center"/>
    </xf>
    <xf numFmtId="0" fontId="11" fillId="0" borderId="0" xfId="2" applyFont="1" applyAlignment="1">
      <alignment horizontal="right" vertical="center"/>
    </xf>
    <xf numFmtId="0" fontId="2" fillId="0" borderId="0" xfId="0" applyFont="1" applyAlignment="1">
      <alignment vertical="center" wrapText="1"/>
    </xf>
    <xf numFmtId="44" fontId="8" fillId="7" borderId="15" xfId="0" applyNumberFormat="1" applyFont="1" applyFill="1" applyBorder="1"/>
    <xf numFmtId="0" fontId="17" fillId="0" borderId="0" xfId="0" applyFont="1"/>
    <xf numFmtId="6" fontId="18" fillId="0" borderId="0" xfId="0" applyNumberFormat="1" applyFont="1" applyAlignment="1">
      <alignment horizontal="center" vertical="center"/>
    </xf>
    <xf numFmtId="0" fontId="16" fillId="0" borderId="0" xfId="0" applyFont="1"/>
    <xf numFmtId="44" fontId="2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44" fontId="7" fillId="0" borderId="0" xfId="0" applyNumberFormat="1" applyFont="1"/>
    <xf numFmtId="44" fontId="19" fillId="0" borderId="0" xfId="0" applyNumberFormat="1" applyFont="1"/>
    <xf numFmtId="165" fontId="2" fillId="0" borderId="0" xfId="0" applyNumberFormat="1" applyFont="1"/>
    <xf numFmtId="0" fontId="21" fillId="0" borderId="0" xfId="0" applyFont="1"/>
    <xf numFmtId="44" fontId="24" fillId="0" borderId="0" xfId="1" applyFont="1" applyAlignment="1">
      <alignment horizontal="center" vertical="center"/>
    </xf>
    <xf numFmtId="44" fontId="22" fillId="0" borderId="0" xfId="1" applyFont="1"/>
    <xf numFmtId="44" fontId="2" fillId="6" borderId="10" xfId="1" applyFont="1" applyFill="1" applyBorder="1" applyAlignment="1">
      <alignment horizontal="center" vertical="center"/>
    </xf>
    <xf numFmtId="44" fontId="2" fillId="6" borderId="11" xfId="1" applyFont="1" applyFill="1" applyBorder="1" applyAlignment="1">
      <alignment horizontal="center" vertical="center"/>
    </xf>
    <xf numFmtId="44" fontId="2" fillId="6" borderId="12" xfId="1" applyFont="1" applyFill="1" applyBorder="1" applyAlignment="1">
      <alignment horizontal="center" vertical="center"/>
    </xf>
    <xf numFmtId="9" fontId="7" fillId="0" borderId="0" xfId="0" applyNumberFormat="1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9" fillId="0" borderId="0" xfId="0" applyFont="1"/>
    <xf numFmtId="0" fontId="2" fillId="0" borderId="4" xfId="0" applyFont="1" applyBorder="1" applyAlignment="1">
      <alignment horizontal="left"/>
    </xf>
    <xf numFmtId="44" fontId="2" fillId="0" borderId="4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25" fillId="0" borderId="0" xfId="0" applyFont="1"/>
    <xf numFmtId="17" fontId="30" fillId="0" borderId="4" xfId="2" applyNumberFormat="1" applyFont="1" applyBorder="1"/>
    <xf numFmtId="0" fontId="13" fillId="0" borderId="0" xfId="2" applyFont="1"/>
    <xf numFmtId="0" fontId="29" fillId="0" borderId="4" xfId="0" applyFont="1" applyBorder="1"/>
    <xf numFmtId="0" fontId="6" fillId="0" borderId="4" xfId="0" applyFont="1" applyBorder="1"/>
    <xf numFmtId="0" fontId="30" fillId="0" borderId="4" xfId="2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29" fillId="0" borderId="1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vertical="center" wrapText="1"/>
    </xf>
    <xf numFmtId="0" fontId="25" fillId="0" borderId="14" xfId="0" applyFont="1" applyBorder="1" applyAlignment="1">
      <alignment vertical="center" textRotation="90" wrapText="1"/>
    </xf>
    <xf numFmtId="0" fontId="28" fillId="0" borderId="0" xfId="2" applyFont="1"/>
    <xf numFmtId="0" fontId="11" fillId="0" borderId="4" xfId="2" applyFont="1" applyBorder="1" applyAlignment="1">
      <alignment horizontal="right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textRotation="180" wrapText="1"/>
    </xf>
    <xf numFmtId="0" fontId="29" fillId="0" borderId="0" xfId="0" applyFont="1" applyAlignment="1">
      <alignment horizontal="center"/>
    </xf>
    <xf numFmtId="16" fontId="29" fillId="0" borderId="0" xfId="0" applyNumberFormat="1" applyFont="1" applyAlignment="1">
      <alignment horizont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wrapText="1"/>
    </xf>
    <xf numFmtId="0" fontId="29" fillId="0" borderId="1" xfId="0" applyFont="1" applyBorder="1"/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right"/>
    </xf>
    <xf numFmtId="0" fontId="30" fillId="0" borderId="0" xfId="2" applyFont="1"/>
    <xf numFmtId="44" fontId="25" fillId="0" borderId="0" xfId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29" fillId="0" borderId="0" xfId="0" applyFont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33" fillId="17" borderId="1" xfId="0" applyFont="1" applyFill="1" applyBorder="1"/>
    <xf numFmtId="0" fontId="34" fillId="16" borderId="1" xfId="0" applyFont="1" applyFill="1" applyBorder="1"/>
    <xf numFmtId="0" fontId="34" fillId="16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44" fontId="7" fillId="0" borderId="0" xfId="1" applyFont="1"/>
    <xf numFmtId="167" fontId="2" fillId="0" borderId="0" xfId="0" applyNumberFormat="1" applyFont="1"/>
    <xf numFmtId="0" fontId="3" fillId="0" borderId="4" xfId="2" applyBorder="1"/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6" fontId="29" fillId="0" borderId="0" xfId="0" applyNumberFormat="1" applyFont="1" applyAlignment="1">
      <alignment horizontal="center" vertical="center" wrapText="1"/>
    </xf>
    <xf numFmtId="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167" fontId="35" fillId="0" borderId="0" xfId="1" applyNumberFormat="1" applyFont="1" applyAlignment="1">
      <alignment horizontal="left" vertical="center"/>
    </xf>
    <xf numFmtId="167" fontId="35" fillId="0" borderId="0" xfId="0" applyNumberFormat="1" applyFont="1" applyAlignment="1">
      <alignment horizontal="left" vertical="center"/>
    </xf>
    <xf numFmtId="44" fontId="37" fillId="0" borderId="0" xfId="1" applyFont="1"/>
    <xf numFmtId="0" fontId="2" fillId="0" borderId="1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2" fillId="0" borderId="4" xfId="0" applyFont="1" applyBorder="1"/>
    <xf numFmtId="0" fontId="5" fillId="0" borderId="0" xfId="0" applyFont="1" applyAlignment="1">
      <alignment horizontal="left" vertical="center"/>
    </xf>
    <xf numFmtId="167" fontId="5" fillId="0" borderId="0" xfId="1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2" applyFont="1" applyAlignment="1">
      <alignment horizontal="left" vertical="center"/>
    </xf>
    <xf numFmtId="44" fontId="5" fillId="0" borderId="0" xfId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0" fontId="29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4" fontId="6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2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14" fillId="0" borderId="0" xfId="0" applyFont="1"/>
    <xf numFmtId="44" fontId="14" fillId="0" borderId="0" xfId="1" applyFont="1"/>
    <xf numFmtId="167" fontId="5" fillId="0" borderId="0" xfId="1" applyNumberFormat="1" applyFont="1" applyBorder="1" applyAlignment="1">
      <alignment horizontal="left" vertical="center"/>
    </xf>
    <xf numFmtId="167" fontId="8" fillId="0" borderId="0" xfId="0" applyNumberFormat="1" applyFont="1"/>
    <xf numFmtId="0" fontId="39" fillId="0" borderId="0" xfId="2" applyFont="1"/>
    <xf numFmtId="0" fontId="25" fillId="0" borderId="0" xfId="0" applyFont="1" applyAlignment="1">
      <alignment vertical="center" wrapText="1"/>
    </xf>
    <xf numFmtId="44" fontId="25" fillId="0" borderId="0" xfId="1" applyFont="1"/>
    <xf numFmtId="0" fontId="39" fillId="0" borderId="0" xfId="0" applyFont="1" applyAlignment="1">
      <alignment horizontal="left" vertical="center"/>
    </xf>
    <xf numFmtId="167" fontId="39" fillId="0" borderId="0" xfId="1" applyNumberFormat="1" applyFont="1" applyAlignment="1">
      <alignment horizontal="left" vertical="center"/>
    </xf>
    <xf numFmtId="167" fontId="2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32" fillId="16" borderId="8" xfId="2" applyFont="1" applyFill="1" applyBorder="1" applyAlignment="1">
      <alignment horizontal="center" vertical="center"/>
    </xf>
    <xf numFmtId="0" fontId="32" fillId="16" borderId="4" xfId="2" applyFont="1" applyFill="1" applyBorder="1" applyAlignment="1">
      <alignment horizontal="center" vertical="center"/>
    </xf>
    <xf numFmtId="0" fontId="32" fillId="16" borderId="9" xfId="2" applyFont="1" applyFill="1" applyBorder="1" applyAlignment="1">
      <alignment horizontal="center" vertical="center"/>
    </xf>
    <xf numFmtId="0" fontId="32" fillId="16" borderId="10" xfId="2" applyFont="1" applyFill="1" applyBorder="1" applyAlignment="1">
      <alignment horizontal="center" vertical="center"/>
    </xf>
    <xf numFmtId="0" fontId="32" fillId="16" borderId="11" xfId="2" applyFont="1" applyFill="1" applyBorder="1" applyAlignment="1">
      <alignment horizontal="center" vertical="center"/>
    </xf>
    <xf numFmtId="0" fontId="32" fillId="16" borderId="12" xfId="2" applyFont="1" applyFill="1" applyBorder="1" applyAlignment="1">
      <alignment horizontal="center" vertical="center"/>
    </xf>
    <xf numFmtId="0" fontId="32" fillId="16" borderId="1" xfId="2" applyFont="1" applyFill="1" applyBorder="1" applyAlignment="1">
      <alignment horizontal="center" vertical="center"/>
    </xf>
    <xf numFmtId="0" fontId="30" fillId="0" borderId="1" xfId="2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0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14" fontId="3" fillId="0" borderId="1" xfId="2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9" fillId="15" borderId="10" xfId="0" applyFont="1" applyFill="1" applyBorder="1" applyAlignment="1">
      <alignment horizontal="center" vertical="center"/>
    </xf>
    <xf numFmtId="0" fontId="29" fillId="15" borderId="11" xfId="0" applyFont="1" applyFill="1" applyBorder="1" applyAlignment="1">
      <alignment horizontal="center" vertical="center"/>
    </xf>
    <xf numFmtId="0" fontId="29" fillId="15" borderId="5" xfId="0" applyFont="1" applyFill="1" applyBorder="1" applyAlignment="1">
      <alignment horizontal="center" vertical="center" wrapText="1"/>
    </xf>
    <xf numFmtId="0" fontId="29" fillId="15" borderId="7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29" fillId="15" borderId="9" xfId="0" applyFont="1" applyFill="1" applyBorder="1" applyAlignment="1">
      <alignment horizontal="center" vertical="center" wrapText="1"/>
    </xf>
    <xf numFmtId="16" fontId="29" fillId="15" borderId="5" xfId="0" applyNumberFormat="1" applyFont="1" applyFill="1" applyBorder="1" applyAlignment="1">
      <alignment horizontal="center" vertical="center" wrapText="1"/>
    </xf>
    <xf numFmtId="16" fontId="29" fillId="15" borderId="6" xfId="0" applyNumberFormat="1" applyFont="1" applyFill="1" applyBorder="1" applyAlignment="1">
      <alignment horizontal="center" vertical="center" wrapText="1"/>
    </xf>
    <xf numFmtId="16" fontId="29" fillId="15" borderId="7" xfId="0" applyNumberFormat="1" applyFont="1" applyFill="1" applyBorder="1" applyAlignment="1">
      <alignment horizontal="center" vertical="center" wrapText="1"/>
    </xf>
    <xf numFmtId="16" fontId="29" fillId="15" borderId="8" xfId="0" applyNumberFormat="1" applyFont="1" applyFill="1" applyBorder="1" applyAlignment="1">
      <alignment horizontal="center" vertical="center" wrapText="1"/>
    </xf>
    <xf numFmtId="16" fontId="29" fillId="15" borderId="4" xfId="0" applyNumberFormat="1" applyFont="1" applyFill="1" applyBorder="1" applyAlignment="1">
      <alignment horizontal="center" vertical="center" wrapText="1"/>
    </xf>
    <xf numFmtId="16" fontId="29" fillId="15" borderId="9" xfId="0" applyNumberFormat="1" applyFont="1" applyFill="1" applyBorder="1" applyAlignment="1">
      <alignment horizontal="center" vertical="center" wrapText="1"/>
    </xf>
    <xf numFmtId="0" fontId="29" fillId="15" borderId="10" xfId="0" applyFont="1" applyFill="1" applyBorder="1" applyAlignment="1">
      <alignment horizontal="center" vertical="center" wrapText="1"/>
    </xf>
    <xf numFmtId="0" fontId="29" fillId="15" borderId="11" xfId="0" applyFont="1" applyFill="1" applyBorder="1" applyAlignment="1">
      <alignment horizontal="center" vertical="center" wrapText="1"/>
    </xf>
    <xf numFmtId="0" fontId="29" fillId="15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 vertical="center"/>
    </xf>
    <xf numFmtId="0" fontId="8" fillId="15" borderId="10" xfId="0" applyFont="1" applyFill="1" applyBorder="1" applyAlignment="1">
      <alignment horizontal="center"/>
    </xf>
    <xf numFmtId="0" fontId="8" fillId="15" borderId="11" xfId="0" applyFont="1" applyFill="1" applyBorder="1" applyAlignment="1">
      <alignment horizontal="center"/>
    </xf>
    <xf numFmtId="0" fontId="8" fillId="15" borderId="12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wrapText="1"/>
    </xf>
    <xf numFmtId="16" fontId="29" fillId="0" borderId="10" xfId="0" applyNumberFormat="1" applyFont="1" applyBorder="1" applyAlignment="1">
      <alignment horizontal="center" vertical="center" wrapText="1"/>
    </xf>
    <xf numFmtId="16" fontId="29" fillId="0" borderId="11" xfId="0" applyNumberFormat="1" applyFont="1" applyBorder="1" applyAlignment="1">
      <alignment horizontal="center" vertical="center" wrapText="1"/>
    </xf>
    <xf numFmtId="16" fontId="29" fillId="0" borderId="12" xfId="0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textRotation="180"/>
    </xf>
    <xf numFmtId="16" fontId="29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/>
    <xf numFmtId="0" fontId="29" fillId="0" borderId="1" xfId="0" applyFont="1" applyBorder="1" applyAlignment="1">
      <alignment horizontal="center" vertical="center" wrapText="1"/>
    </xf>
    <xf numFmtId="21" fontId="29" fillId="0" borderId="1" xfId="0" applyNumberFormat="1" applyFont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16" fontId="29" fillId="15" borderId="1" xfId="0" applyNumberFormat="1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9" fillId="0" borderId="12" xfId="0" applyFont="1" applyBorder="1" applyAlignment="1">
      <alignment vertical="center" wrapText="1"/>
    </xf>
    <xf numFmtId="0" fontId="29" fillId="0" borderId="10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 wrapText="1"/>
    </xf>
    <xf numFmtId="17" fontId="12" fillId="0" borderId="4" xfId="0" applyNumberFormat="1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 wrapText="1"/>
    </xf>
    <xf numFmtId="16" fontId="7" fillId="0" borderId="12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" fontId="7" fillId="0" borderId="10" xfId="0" applyNumberFormat="1" applyFont="1" applyBorder="1" applyAlignment="1">
      <alignment horizontal="center" vertical="center"/>
    </xf>
    <xf numFmtId="16" fontId="7" fillId="0" borderId="12" xfId="0" applyNumberFormat="1" applyFont="1" applyBorder="1" applyAlignment="1">
      <alignment horizontal="center" vertical="center"/>
    </xf>
    <xf numFmtId="16" fontId="7" fillId="0" borderId="1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16" fontId="7" fillId="0" borderId="10" xfId="0" applyNumberFormat="1" applyFont="1" applyBorder="1" applyAlignment="1">
      <alignment horizontal="center"/>
    </xf>
    <xf numFmtId="16" fontId="7" fillId="0" borderId="12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" fillId="6" borderId="0" xfId="0" applyFont="1" applyFill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16" fontId="29" fillId="0" borderId="27" xfId="0" applyNumberFormat="1" applyFont="1" applyBorder="1" applyAlignment="1">
      <alignment horizontal="center" vertical="center" wrapText="1"/>
    </xf>
    <xf numFmtId="0" fontId="30" fillId="0" borderId="28" xfId="0" applyFont="1" applyBorder="1"/>
    <xf numFmtId="0" fontId="29" fillId="0" borderId="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36" fillId="0" borderId="28" xfId="0" applyFont="1" applyBorder="1"/>
    <xf numFmtId="0" fontId="36" fillId="0" borderId="29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16" fontId="25" fillId="0" borderId="1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6" fillId="0" borderId="31" xfId="0" applyNumberFormat="1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 wrapText="1"/>
    </xf>
    <xf numFmtId="0" fontId="30" fillId="0" borderId="29" xfId="0" applyFont="1" applyBorder="1"/>
    <xf numFmtId="14" fontId="6" fillId="0" borderId="8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31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6" fontId="2" fillId="0" borderId="10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19" fillId="0" borderId="28" xfId="0" applyFont="1" applyBorder="1" applyAlignment="1">
      <alignment horizontal="center" vertical="center" wrapText="1"/>
    </xf>
    <xf numFmtId="0" fontId="38" fillId="0" borderId="28" xfId="0" applyFont="1" applyBorder="1"/>
    <xf numFmtId="0" fontId="38" fillId="0" borderId="29" xfId="0" applyFont="1" applyBorder="1"/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2" fillId="15" borderId="5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21" fontId="29" fillId="0" borderId="10" xfId="0" applyNumberFormat="1" applyFont="1" applyBorder="1" applyAlignment="1">
      <alignment horizontal="center" vertical="center" wrapText="1"/>
    </xf>
    <xf numFmtId="21" fontId="29" fillId="0" borderId="12" xfId="0" applyNumberFormat="1" applyFont="1" applyBorder="1" applyAlignment="1">
      <alignment horizontal="center" vertical="center" wrapText="1"/>
    </xf>
    <xf numFmtId="21" fontId="29" fillId="0" borderId="11" xfId="0" applyNumberFormat="1" applyFont="1" applyBorder="1" applyAlignment="1">
      <alignment horizontal="center" vertical="center" wrapText="1"/>
    </xf>
    <xf numFmtId="6" fontId="6" fillId="0" borderId="10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textRotation="180" wrapText="1"/>
    </xf>
    <xf numFmtId="0" fontId="7" fillId="0" borderId="6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textRotation="180" wrapText="1"/>
    </xf>
    <xf numFmtId="0" fontId="29" fillId="0" borderId="11" xfId="0" applyFont="1" applyBorder="1" applyAlignment="1">
      <alignment horizontal="center" vertical="center" textRotation="180" wrapText="1"/>
    </xf>
    <xf numFmtId="0" fontId="29" fillId="0" borderId="12" xfId="0" applyFont="1" applyBorder="1" applyAlignment="1">
      <alignment horizontal="center" vertical="center" textRotation="180" wrapText="1"/>
    </xf>
    <xf numFmtId="0" fontId="29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 textRotation="180" wrapText="1"/>
    </xf>
    <xf numFmtId="0" fontId="34" fillId="1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 wrapText="1"/>
    </xf>
    <xf numFmtId="0" fontId="33" fillId="17" borderId="1" xfId="0" applyFont="1" applyFill="1" applyBorder="1" applyAlignment="1">
      <alignment horizontal="center" vertical="center"/>
    </xf>
    <xf numFmtId="44" fontId="2" fillId="6" borderId="10" xfId="1" applyFont="1" applyFill="1" applyBorder="1" applyAlignment="1">
      <alignment horizontal="center" vertical="center"/>
    </xf>
    <xf numFmtId="44" fontId="2" fillId="6" borderId="11" xfId="1" applyFont="1" applyFill="1" applyBorder="1" applyAlignment="1">
      <alignment horizontal="center" vertical="center"/>
    </xf>
    <xf numFmtId="44" fontId="2" fillId="6" borderId="12" xfId="1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/>
    <xf numFmtId="0" fontId="16" fillId="0" borderId="18" xfId="0" applyFon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44" fontId="2" fillId="0" borderId="10" xfId="1" applyFont="1" applyBorder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44" fontId="2" fillId="0" borderId="12" xfId="1" applyFont="1" applyBorder="1" applyAlignment="1">
      <alignment horizontal="center" vertical="center"/>
    </xf>
    <xf numFmtId="1" fontId="8" fillId="7" borderId="10" xfId="0" applyNumberFormat="1" applyFont="1" applyFill="1" applyBorder="1" applyAlignment="1">
      <alignment horizontal="center" vertical="center"/>
    </xf>
    <xf numFmtId="1" fontId="8" fillId="7" borderId="11" xfId="0" applyNumberFormat="1" applyFont="1" applyFill="1" applyBorder="1" applyAlignment="1">
      <alignment horizontal="center" vertical="center"/>
    </xf>
    <xf numFmtId="1" fontId="8" fillId="7" borderId="12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44" fontId="8" fillId="7" borderId="10" xfId="1" applyFont="1" applyFill="1" applyBorder="1" applyAlignment="1">
      <alignment horizontal="center" vertical="center"/>
    </xf>
    <xf numFmtId="44" fontId="8" fillId="7" borderId="11" xfId="1" applyFont="1" applyFill="1" applyBorder="1" applyAlignment="1">
      <alignment horizontal="center" vertical="center"/>
    </xf>
    <xf numFmtId="44" fontId="8" fillId="7" borderId="12" xfId="1" applyFont="1" applyFill="1" applyBorder="1" applyAlignment="1">
      <alignment horizontal="center" vertical="center"/>
    </xf>
    <xf numFmtId="44" fontId="7" fillId="7" borderId="10" xfId="1" applyFont="1" applyFill="1" applyBorder="1" applyAlignment="1">
      <alignment horizontal="center" vertical="center" wrapText="1"/>
    </xf>
    <xf numFmtId="44" fontId="7" fillId="7" borderId="11" xfId="1" applyFont="1" applyFill="1" applyBorder="1" applyAlignment="1">
      <alignment horizontal="center" vertical="center" wrapText="1"/>
    </xf>
    <xf numFmtId="44" fontId="7" fillId="7" borderId="12" xfId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4" fontId="2" fillId="6" borderId="10" xfId="1" applyFont="1" applyFill="1" applyBorder="1" applyAlignment="1">
      <alignment horizontal="left" vertical="center"/>
    </xf>
    <xf numFmtId="44" fontId="2" fillId="6" borderId="11" xfId="1" applyFont="1" applyFill="1" applyBorder="1" applyAlignment="1">
      <alignment horizontal="left" vertical="center"/>
    </xf>
    <xf numFmtId="44" fontId="2" fillId="6" borderId="12" xfId="1" applyFont="1" applyFill="1" applyBorder="1" applyAlignment="1">
      <alignment horizontal="left" vertical="center"/>
    </xf>
    <xf numFmtId="0" fontId="17" fillId="0" borderId="16" xfId="0" applyFont="1" applyBorder="1" applyAlignment="1">
      <alignment horizontal="center" vertical="center" wrapText="1"/>
    </xf>
    <xf numFmtId="8" fontId="18" fillId="0" borderId="19" xfId="0" applyNumberFormat="1" applyFont="1" applyBorder="1" applyAlignment="1">
      <alignment horizontal="center" vertical="center"/>
    </xf>
    <xf numFmtId="8" fontId="18" fillId="0" borderId="20" xfId="0" applyNumberFormat="1" applyFont="1" applyBorder="1" applyAlignment="1">
      <alignment horizontal="center" vertical="center"/>
    </xf>
    <xf numFmtId="8" fontId="18" fillId="0" borderId="21" xfId="0" applyNumberFormat="1" applyFont="1" applyBorder="1" applyAlignment="1">
      <alignment horizontal="center" vertical="center"/>
    </xf>
    <xf numFmtId="6" fontId="18" fillId="0" borderId="19" xfId="0" applyNumberFormat="1" applyFont="1" applyBorder="1" applyAlignment="1">
      <alignment horizontal="center" vertical="center"/>
    </xf>
    <xf numFmtId="6" fontId="18" fillId="0" borderId="20" xfId="0" applyNumberFormat="1" applyFont="1" applyBorder="1" applyAlignment="1">
      <alignment horizontal="center" vertical="center"/>
    </xf>
    <xf numFmtId="6" fontId="18" fillId="0" borderId="22" xfId="0" applyNumberFormat="1" applyFont="1" applyBorder="1" applyAlignment="1">
      <alignment horizontal="center" vertical="center"/>
    </xf>
    <xf numFmtId="14" fontId="4" fillId="0" borderId="10" xfId="2" applyNumberFormat="1" applyFont="1" applyBorder="1" applyAlignment="1">
      <alignment horizontal="center" vertical="center"/>
    </xf>
    <xf numFmtId="14" fontId="4" fillId="0" borderId="11" xfId="2" applyNumberFormat="1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0" fontId="3" fillId="0" borderId="10" xfId="2" applyBorder="1" applyAlignment="1">
      <alignment horizontal="center" vertical="center" wrapText="1"/>
    </xf>
    <xf numFmtId="0" fontId="3" fillId="0" borderId="11" xfId="2" applyBorder="1" applyAlignment="1">
      <alignment horizontal="center" vertical="center" wrapText="1"/>
    </xf>
    <xf numFmtId="0" fontId="3" fillId="0" borderId="12" xfId="2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3" fillId="0" borderId="4" xfId="2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textRotation="90" wrapText="1"/>
    </xf>
    <xf numFmtId="44" fontId="9" fillId="0" borderId="10" xfId="1" applyFont="1" applyBorder="1" applyAlignment="1">
      <alignment horizontal="center" vertical="center"/>
    </xf>
    <xf numFmtId="44" fontId="9" fillId="0" borderId="12" xfId="1" applyFont="1" applyBorder="1" applyAlignment="1">
      <alignment horizontal="center" vertical="center"/>
    </xf>
    <xf numFmtId="0" fontId="7" fillId="0" borderId="14" xfId="0" applyFont="1" applyBorder="1" applyAlignment="1">
      <alignment horizont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6" fontId="18" fillId="0" borderId="16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165" fontId="18" fillId="0" borderId="26" xfId="0" applyNumberFormat="1" applyFont="1" applyBorder="1" applyAlignment="1">
      <alignment horizontal="center" vertical="center"/>
    </xf>
    <xf numFmtId="44" fontId="2" fillId="6" borderId="23" xfId="1" applyFont="1" applyFill="1" applyBorder="1" applyAlignment="1">
      <alignment horizontal="center" vertical="center"/>
    </xf>
    <xf numFmtId="44" fontId="2" fillId="6" borderId="20" xfId="1" applyFont="1" applyFill="1" applyBorder="1" applyAlignment="1">
      <alignment horizontal="center" vertical="center"/>
    </xf>
    <xf numFmtId="44" fontId="2" fillId="6" borderId="22" xfId="1" applyFont="1" applyFill="1" applyBorder="1" applyAlignment="1">
      <alignment horizontal="center" vertical="center"/>
    </xf>
    <xf numFmtId="44" fontId="2" fillId="6" borderId="21" xfId="1" applyFont="1" applyFill="1" applyBorder="1" applyAlignment="1">
      <alignment horizontal="center" vertical="center"/>
    </xf>
    <xf numFmtId="165" fontId="24" fillId="0" borderId="16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165" fontId="18" fillId="0" borderId="16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6" fontId="18" fillId="0" borderId="16" xfId="0" applyNumberFormat="1" applyFont="1" applyBorder="1" applyAlignment="1">
      <alignment horizontal="center" vertical="center"/>
    </xf>
    <xf numFmtId="166" fontId="16" fillId="0" borderId="17" xfId="0" applyNumberFormat="1" applyFont="1" applyBorder="1"/>
    <xf numFmtId="166" fontId="16" fillId="0" borderId="18" xfId="0" applyNumberFormat="1" applyFont="1" applyBorder="1"/>
    <xf numFmtId="165" fontId="18" fillId="9" borderId="16" xfId="0" applyNumberFormat="1" applyFont="1" applyFill="1" applyBorder="1" applyAlignment="1">
      <alignment horizontal="left" vertical="center"/>
    </xf>
    <xf numFmtId="44" fontId="18" fillId="0" borderId="16" xfId="1" applyFont="1" applyBorder="1" applyAlignment="1">
      <alignment horizontal="center" vertical="center"/>
    </xf>
    <xf numFmtId="44" fontId="16" fillId="0" borderId="17" xfId="1" applyFont="1" applyBorder="1"/>
    <xf numFmtId="44" fontId="16" fillId="0" borderId="18" xfId="1" applyFont="1" applyBorder="1"/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6" fontId="17" fillId="0" borderId="16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 textRotation="90" wrapText="1"/>
    </xf>
    <xf numFmtId="16" fontId="21" fillId="0" borderId="16" xfId="0" applyNumberFormat="1" applyFont="1" applyBorder="1" applyAlignment="1">
      <alignment horizontal="center" vertical="center" wrapText="1"/>
    </xf>
    <xf numFmtId="0" fontId="22" fillId="0" borderId="18" xfId="0" applyFont="1" applyBorder="1"/>
    <xf numFmtId="0" fontId="22" fillId="0" borderId="17" xfId="0" applyFont="1" applyBorder="1"/>
    <xf numFmtId="44" fontId="24" fillId="0" borderId="16" xfId="1" applyFont="1" applyBorder="1" applyAlignment="1">
      <alignment horizontal="center" vertical="center"/>
    </xf>
    <xf numFmtId="44" fontId="22" fillId="0" borderId="17" xfId="1" applyFont="1" applyBorder="1"/>
    <xf numFmtId="44" fontId="22" fillId="0" borderId="18" xfId="1" applyFont="1" applyBorder="1"/>
    <xf numFmtId="14" fontId="24" fillId="0" borderId="27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14" fontId="18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21" fillId="0" borderId="16" xfId="0" applyFont="1" applyBorder="1" applyAlignment="1">
      <alignment horizontal="center" vertical="center" wrapText="1"/>
    </xf>
    <xf numFmtId="44" fontId="24" fillId="0" borderId="16" xfId="1" applyFont="1" applyFill="1" applyBorder="1" applyAlignment="1">
      <alignment horizontal="center" vertical="center"/>
    </xf>
    <xf numFmtId="44" fontId="22" fillId="0" borderId="17" xfId="1" applyFont="1" applyFill="1" applyBorder="1"/>
    <xf numFmtId="44" fontId="22" fillId="0" borderId="18" xfId="1" applyFont="1" applyFill="1" applyBorder="1"/>
    <xf numFmtId="165" fontId="23" fillId="0" borderId="16" xfId="0" applyNumberFormat="1" applyFont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/>
    </xf>
    <xf numFmtId="165" fontId="18" fillId="0" borderId="16" xfId="0" applyNumberFormat="1" applyFont="1" applyBorder="1" applyAlignment="1">
      <alignment horizontal="center"/>
    </xf>
    <xf numFmtId="0" fontId="20" fillId="0" borderId="27" xfId="0" applyFont="1" applyBorder="1" applyAlignment="1">
      <alignment wrapText="1"/>
    </xf>
    <xf numFmtId="0" fontId="16" fillId="0" borderId="28" xfId="0" applyFont="1" applyBorder="1" applyAlignment="1">
      <alignment wrapText="1"/>
    </xf>
    <xf numFmtId="0" fontId="16" fillId="0" borderId="29" xfId="0" applyFont="1" applyBorder="1" applyAlignment="1">
      <alignment wrapText="1"/>
    </xf>
    <xf numFmtId="16" fontId="7" fillId="6" borderId="10" xfId="0" applyNumberFormat="1" applyFont="1" applyFill="1" applyBorder="1" applyAlignment="1">
      <alignment horizontal="center" vertical="center" wrapText="1"/>
    </xf>
    <xf numFmtId="16" fontId="7" fillId="6" borderId="12" xfId="0" applyNumberFormat="1" applyFont="1" applyFill="1" applyBorder="1" applyAlignment="1">
      <alignment horizontal="center" vertical="center" wrapText="1"/>
    </xf>
    <xf numFmtId="8" fontId="9" fillId="0" borderId="10" xfId="1" applyNumberFormat="1" applyFont="1" applyBorder="1" applyAlignment="1">
      <alignment horizontal="center" vertical="center"/>
    </xf>
    <xf numFmtId="44" fontId="18" fillId="0" borderId="19" xfId="1" applyFont="1" applyBorder="1" applyAlignment="1">
      <alignment horizontal="center" vertical="center"/>
    </xf>
    <xf numFmtId="44" fontId="18" fillId="0" borderId="20" xfId="1" applyFont="1" applyBorder="1" applyAlignment="1">
      <alignment horizontal="center" vertical="center"/>
    </xf>
    <xf numFmtId="44" fontId="18" fillId="0" borderId="21" xfId="1" applyFont="1" applyBorder="1" applyAlignment="1">
      <alignment horizontal="center" vertical="center"/>
    </xf>
    <xf numFmtId="44" fontId="18" fillId="0" borderId="16" xfId="1" applyFont="1" applyBorder="1" applyAlignment="1">
      <alignment vertical="center"/>
    </xf>
    <xf numFmtId="44" fontId="16" fillId="0" borderId="17" xfId="1" applyFont="1" applyBorder="1" applyAlignment="1">
      <alignment vertical="center"/>
    </xf>
    <xf numFmtId="44" fontId="16" fillId="0" borderId="18" xfId="1" applyFont="1" applyBorder="1" applyAlignment="1">
      <alignment vertical="center"/>
    </xf>
    <xf numFmtId="44" fontId="16" fillId="0" borderId="19" xfId="1" applyFont="1" applyBorder="1" applyAlignment="1">
      <alignment vertical="center"/>
    </xf>
    <xf numFmtId="44" fontId="16" fillId="0" borderId="20" xfId="1" applyFont="1" applyBorder="1" applyAlignment="1">
      <alignment vertical="center"/>
    </xf>
    <xf numFmtId="44" fontId="16" fillId="0" borderId="22" xfId="1" applyFont="1" applyBorder="1" applyAlignment="1">
      <alignment vertical="center"/>
    </xf>
    <xf numFmtId="44" fontId="2" fillId="6" borderId="10" xfId="1" applyFont="1" applyFill="1" applyBorder="1" applyAlignment="1">
      <alignment vertical="center"/>
    </xf>
    <xf numFmtId="44" fontId="2" fillId="6" borderId="11" xfId="1" applyFont="1" applyFill="1" applyBorder="1" applyAlignment="1">
      <alignment vertical="center"/>
    </xf>
    <xf numFmtId="44" fontId="2" fillId="6" borderId="12" xfId="1" applyFont="1" applyFill="1" applyBorder="1" applyAlignment="1">
      <alignment vertical="center"/>
    </xf>
    <xf numFmtId="44" fontId="18" fillId="0" borderId="27" xfId="1" applyFont="1" applyBorder="1" applyAlignment="1">
      <alignment vertical="center"/>
    </xf>
    <xf numFmtId="44" fontId="18" fillId="0" borderId="28" xfId="1" applyFont="1" applyBorder="1" applyAlignment="1">
      <alignment vertical="center"/>
    </xf>
    <xf numFmtId="44" fontId="18" fillId="0" borderId="30" xfId="1" applyFont="1" applyBorder="1" applyAlignment="1">
      <alignment vertical="center"/>
    </xf>
    <xf numFmtId="44" fontId="14" fillId="7" borderId="10" xfId="1" applyFont="1" applyFill="1" applyBorder="1" applyAlignment="1">
      <alignment horizontal="center" vertical="center" wrapText="1"/>
    </xf>
    <xf numFmtId="44" fontId="14" fillId="7" borderId="11" xfId="1" applyFont="1" applyFill="1" applyBorder="1" applyAlignment="1">
      <alignment horizontal="center" vertical="center" wrapText="1"/>
    </xf>
    <xf numFmtId="44" fontId="14" fillId="7" borderId="12" xfId="1" applyFont="1" applyFill="1" applyBorder="1" applyAlignment="1">
      <alignment horizontal="center" vertical="center" wrapText="1"/>
    </xf>
    <xf numFmtId="44" fontId="7" fillId="7" borderId="10" xfId="1" applyFont="1" applyFill="1" applyBorder="1" applyAlignment="1">
      <alignment horizontal="center" vertical="center"/>
    </xf>
    <xf numFmtId="44" fontId="7" fillId="7" borderId="11" xfId="1" applyFont="1" applyFill="1" applyBorder="1" applyAlignment="1">
      <alignment horizontal="center" vertical="center"/>
    </xf>
    <xf numFmtId="44" fontId="7" fillId="7" borderId="12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44" fontId="5" fillId="0" borderId="0" xfId="0" applyNumberFormat="1" applyFont="1" applyAlignment="1">
      <alignment horizontal="left" vertical="center"/>
    </xf>
    <xf numFmtId="44" fontId="25" fillId="0" borderId="0" xfId="0" applyNumberFormat="1" applyFont="1"/>
  </cellXfs>
  <cellStyles count="15">
    <cellStyle name="Excel Built-in Currency" xfId="3"/>
    <cellStyle name="Moneda" xfId="1" builtinId="4"/>
    <cellStyle name="Moneda 2" xfId="5"/>
    <cellStyle name="Moneda 2 2" xfId="8"/>
    <cellStyle name="Moneda 2 2 2" xfId="13"/>
    <cellStyle name="Moneda 2 3" xfId="7"/>
    <cellStyle name="Moneda 2 4" xfId="11"/>
    <cellStyle name="Moneda 2 5" xfId="6"/>
    <cellStyle name="Moneda 3" xfId="4"/>
    <cellStyle name="Moneda 3 2" xfId="12"/>
    <cellStyle name="Moneda 4" xfId="10"/>
    <cellStyle name="Moneda 5" xfId="14"/>
    <cellStyle name="Moneda 8" xfId="9"/>
    <cellStyle name="Normal" xfId="0" builtinId="0"/>
    <cellStyle name="Normal 3" xfId="2"/>
  </cellStyles>
  <dxfs count="0"/>
  <tableStyles count="0" defaultTableStyle="TableStyleMedium2" defaultPivotStyle="PivotStyleLight16"/>
  <colors>
    <mruColors>
      <color rgb="FFCCCC00"/>
      <color rgb="FF66CCFF"/>
      <color rgb="FFFFCC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4" Type="http://schemas.openxmlformats.org/officeDocument/2006/relationships/image" Target="../media/image2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54</xdr:row>
      <xdr:rowOff>149678</xdr:rowOff>
    </xdr:from>
    <xdr:to>
      <xdr:col>21</xdr:col>
      <xdr:colOff>388035</xdr:colOff>
      <xdr:row>54</xdr:row>
      <xdr:rowOff>516835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E98844-99F1-471B-BC0C-9F997D843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621" y="12633226"/>
          <a:ext cx="1199849" cy="367157"/>
        </a:xfrm>
        <a:prstGeom prst="rect">
          <a:avLst/>
        </a:prstGeom>
      </xdr:spPr>
    </xdr:pic>
    <xdr:clientData/>
  </xdr:twoCellAnchor>
  <xdr:twoCellAnchor editAs="oneCell">
    <xdr:from>
      <xdr:col>27</xdr:col>
      <xdr:colOff>57978</xdr:colOff>
      <xdr:row>0</xdr:row>
      <xdr:rowOff>0</xdr:rowOff>
    </xdr:from>
    <xdr:to>
      <xdr:col>46</xdr:col>
      <xdr:colOff>187038</xdr:colOff>
      <xdr:row>29</xdr:row>
      <xdr:rowOff>203578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1217" y="0"/>
          <a:ext cx="7840169" cy="7649643"/>
        </a:xfrm>
        <a:prstGeom prst="rect">
          <a:avLst/>
        </a:prstGeom>
      </xdr:spPr>
    </xdr:pic>
    <xdr:clientData/>
  </xdr:twoCellAnchor>
  <xdr:twoCellAnchor editAs="oneCell">
    <xdr:from>
      <xdr:col>27</xdr:col>
      <xdr:colOff>16566</xdr:colOff>
      <xdr:row>30</xdr:row>
      <xdr:rowOff>99391</xdr:rowOff>
    </xdr:from>
    <xdr:to>
      <xdr:col>53</xdr:col>
      <xdr:colOff>362644</xdr:colOff>
      <xdr:row>55</xdr:row>
      <xdr:rowOff>734087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92240" y="7802217"/>
          <a:ext cx="10898121" cy="7716327"/>
        </a:xfrm>
        <a:prstGeom prst="rect">
          <a:avLst/>
        </a:prstGeom>
      </xdr:spPr>
    </xdr:pic>
    <xdr:clientData/>
  </xdr:twoCellAnchor>
  <xdr:twoCellAnchor editAs="oneCell">
    <xdr:from>
      <xdr:col>27</xdr:col>
      <xdr:colOff>57979</xdr:colOff>
      <xdr:row>56</xdr:row>
      <xdr:rowOff>49697</xdr:rowOff>
    </xdr:from>
    <xdr:to>
      <xdr:col>54</xdr:col>
      <xdr:colOff>322104</xdr:colOff>
      <xdr:row>103</xdr:row>
      <xdr:rowOff>104213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33653" y="15662414"/>
          <a:ext cx="11222016" cy="7840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115957</xdr:rowOff>
    </xdr:from>
    <xdr:to>
      <xdr:col>26</xdr:col>
      <xdr:colOff>318716</xdr:colOff>
      <xdr:row>93</xdr:row>
      <xdr:rowOff>47159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225631"/>
          <a:ext cx="10688542" cy="5563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115956</xdr:rowOff>
    </xdr:from>
    <xdr:to>
      <xdr:col>26</xdr:col>
      <xdr:colOff>118663</xdr:colOff>
      <xdr:row>140</xdr:row>
      <xdr:rowOff>103789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1857804"/>
          <a:ext cx="10488489" cy="7773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54</xdr:row>
      <xdr:rowOff>149678</xdr:rowOff>
    </xdr:from>
    <xdr:to>
      <xdr:col>21</xdr:col>
      <xdr:colOff>388035</xdr:colOff>
      <xdr:row>54</xdr:row>
      <xdr:rowOff>588623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9093" y="14683330"/>
          <a:ext cx="1175262" cy="438945"/>
        </a:xfrm>
        <a:prstGeom prst="rect">
          <a:avLst/>
        </a:prstGeom>
      </xdr:spPr>
    </xdr:pic>
    <xdr:clientData/>
  </xdr:twoCellAnchor>
  <xdr:twoCellAnchor editAs="oneCell">
    <xdr:from>
      <xdr:col>28</xdr:col>
      <xdr:colOff>291042</xdr:colOff>
      <xdr:row>0</xdr:row>
      <xdr:rowOff>0</xdr:rowOff>
    </xdr:from>
    <xdr:to>
      <xdr:col>48</xdr:col>
      <xdr:colOff>310180</xdr:colOff>
      <xdr:row>31</xdr:row>
      <xdr:rowOff>79428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06250" y="0"/>
          <a:ext cx="8221222" cy="7964011"/>
        </a:xfrm>
        <a:prstGeom prst="rect">
          <a:avLst/>
        </a:prstGeom>
      </xdr:spPr>
    </xdr:pic>
    <xdr:clientData/>
  </xdr:twoCellAnchor>
  <xdr:twoCellAnchor editAs="oneCell">
    <xdr:from>
      <xdr:col>30</xdr:col>
      <xdr:colOff>79374</xdr:colOff>
      <xdr:row>32</xdr:row>
      <xdr:rowOff>92604</xdr:rowOff>
    </xdr:from>
    <xdr:to>
      <xdr:col>50</xdr:col>
      <xdr:colOff>117566</xdr:colOff>
      <xdr:row>59</xdr:row>
      <xdr:rowOff>24896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14791" y="8162396"/>
          <a:ext cx="8240275" cy="7763958"/>
        </a:xfrm>
        <a:prstGeom prst="rect">
          <a:avLst/>
        </a:prstGeom>
      </xdr:spPr>
    </xdr:pic>
    <xdr:clientData/>
  </xdr:twoCellAnchor>
  <xdr:twoCellAnchor editAs="oneCell">
    <xdr:from>
      <xdr:col>0</xdr:col>
      <xdr:colOff>21167</xdr:colOff>
      <xdr:row>65</xdr:row>
      <xdr:rowOff>31750</xdr:rowOff>
    </xdr:from>
    <xdr:to>
      <xdr:col>30</xdr:col>
      <xdr:colOff>13396</xdr:colOff>
      <xdr:row>108</xdr:row>
      <xdr:rowOff>26352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167" y="16954500"/>
          <a:ext cx="12565229" cy="6820852"/>
        </a:xfrm>
        <a:prstGeom prst="rect">
          <a:avLst/>
        </a:prstGeom>
      </xdr:spPr>
    </xdr:pic>
    <xdr:clientData/>
  </xdr:twoCellAnchor>
  <xdr:twoCellAnchor editAs="oneCell">
    <xdr:from>
      <xdr:col>30</xdr:col>
      <xdr:colOff>402167</xdr:colOff>
      <xdr:row>60</xdr:row>
      <xdr:rowOff>116417</xdr:rowOff>
    </xdr:from>
    <xdr:to>
      <xdr:col>59</xdr:col>
      <xdr:colOff>140276</xdr:colOff>
      <xdr:row>105</xdr:row>
      <xdr:rowOff>79309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75167" y="16245417"/>
          <a:ext cx="11707859" cy="71066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46</xdr:row>
      <xdr:rowOff>149678</xdr:rowOff>
    </xdr:from>
    <xdr:to>
      <xdr:col>21</xdr:col>
      <xdr:colOff>388035</xdr:colOff>
      <xdr:row>46</xdr:row>
      <xdr:rowOff>601133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3011D6-55FC-4E82-BC2E-16FC817FF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2131" y="12121545"/>
          <a:ext cx="1196904" cy="451455"/>
        </a:xfrm>
        <a:prstGeom prst="rect">
          <a:avLst/>
        </a:prstGeom>
      </xdr:spPr>
    </xdr:pic>
    <xdr:clientData/>
  </xdr:twoCellAnchor>
  <xdr:twoCellAnchor editAs="oneCell">
    <xdr:from>
      <xdr:col>26</xdr:col>
      <xdr:colOff>349250</xdr:colOff>
      <xdr:row>0</xdr:row>
      <xdr:rowOff>0</xdr:rowOff>
    </xdr:from>
    <xdr:to>
      <xdr:col>45</xdr:col>
      <xdr:colOff>394801</xdr:colOff>
      <xdr:row>29</xdr:row>
      <xdr:rowOff>214844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1250" y="0"/>
          <a:ext cx="7887801" cy="7602011"/>
        </a:xfrm>
        <a:prstGeom prst="rect">
          <a:avLst/>
        </a:prstGeom>
      </xdr:spPr>
    </xdr:pic>
    <xdr:clientData/>
  </xdr:twoCellAnchor>
  <xdr:twoCellAnchor editAs="oneCell">
    <xdr:from>
      <xdr:col>27</xdr:col>
      <xdr:colOff>42334</xdr:colOff>
      <xdr:row>30</xdr:row>
      <xdr:rowOff>63500</xdr:rowOff>
    </xdr:from>
    <xdr:to>
      <xdr:col>46</xdr:col>
      <xdr:colOff>173622</xdr:colOff>
      <xdr:row>57</xdr:row>
      <xdr:rowOff>19046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77084" y="7747000"/>
          <a:ext cx="7973538" cy="75543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42334</xdr:rowOff>
    </xdr:from>
    <xdr:to>
      <xdr:col>27</xdr:col>
      <xdr:colOff>411214</xdr:colOff>
      <xdr:row>92</xdr:row>
      <xdr:rowOff>5239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753167"/>
          <a:ext cx="11745964" cy="720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48</xdr:row>
      <xdr:rowOff>149678</xdr:rowOff>
    </xdr:from>
    <xdr:to>
      <xdr:col>21</xdr:col>
      <xdr:colOff>388035</xdr:colOff>
      <xdr:row>48</xdr:row>
      <xdr:rowOff>523875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D17FBC-0EEF-4FDF-90FD-731A69D2E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0553" y="12641035"/>
          <a:ext cx="1197661" cy="374197"/>
        </a:xfrm>
        <a:prstGeom prst="rect">
          <a:avLst/>
        </a:prstGeom>
      </xdr:spPr>
    </xdr:pic>
    <xdr:clientData/>
  </xdr:twoCellAnchor>
  <xdr:twoCellAnchor editAs="oneCell">
    <xdr:from>
      <xdr:col>26</xdr:col>
      <xdr:colOff>314665</xdr:colOff>
      <xdr:row>0</xdr:row>
      <xdr:rowOff>0</xdr:rowOff>
    </xdr:from>
    <xdr:to>
      <xdr:col>55</xdr:col>
      <xdr:colOff>279573</xdr:colOff>
      <xdr:row>21</xdr:row>
      <xdr:rowOff>135451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81607" y="0"/>
          <a:ext cx="11803122" cy="5306165"/>
        </a:xfrm>
        <a:prstGeom prst="rect">
          <a:avLst/>
        </a:prstGeom>
      </xdr:spPr>
    </xdr:pic>
    <xdr:clientData/>
  </xdr:twoCellAnchor>
  <xdr:twoCellAnchor editAs="oneCell">
    <xdr:from>
      <xdr:col>27</xdr:col>
      <xdr:colOff>25514</xdr:colOff>
      <xdr:row>21</xdr:row>
      <xdr:rowOff>127567</xdr:rowOff>
    </xdr:from>
    <xdr:to>
      <xdr:col>56</xdr:col>
      <xdr:colOff>104737</xdr:colOff>
      <xdr:row>40</xdr:row>
      <xdr:rowOff>30628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00670" y="5298281"/>
          <a:ext cx="11917438" cy="4963218"/>
        </a:xfrm>
        <a:prstGeom prst="rect">
          <a:avLst/>
        </a:prstGeom>
      </xdr:spPr>
    </xdr:pic>
    <xdr:clientData/>
  </xdr:twoCellAnchor>
  <xdr:twoCellAnchor editAs="oneCell">
    <xdr:from>
      <xdr:col>27</xdr:col>
      <xdr:colOff>17010</xdr:colOff>
      <xdr:row>40</xdr:row>
      <xdr:rowOff>136071</xdr:rowOff>
    </xdr:from>
    <xdr:to>
      <xdr:col>56</xdr:col>
      <xdr:colOff>970</xdr:colOff>
      <xdr:row>71</xdr:row>
      <xdr:rowOff>79581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92166" y="10366942"/>
          <a:ext cx="11822175" cy="7163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55</xdr:row>
      <xdr:rowOff>149678</xdr:rowOff>
    </xdr:from>
    <xdr:to>
      <xdr:col>21</xdr:col>
      <xdr:colOff>388035</xdr:colOff>
      <xdr:row>55</xdr:row>
      <xdr:rowOff>577921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9093" y="15207740"/>
          <a:ext cx="1175262" cy="428243"/>
        </a:xfrm>
        <a:prstGeom prst="rect">
          <a:avLst/>
        </a:prstGeom>
      </xdr:spPr>
    </xdr:pic>
    <xdr:clientData/>
  </xdr:twoCellAnchor>
  <xdr:twoCellAnchor editAs="oneCell">
    <xdr:from>
      <xdr:col>26</xdr:col>
      <xdr:colOff>219075</xdr:colOff>
      <xdr:row>0</xdr:row>
      <xdr:rowOff>0</xdr:rowOff>
    </xdr:from>
    <xdr:to>
      <xdr:col>46</xdr:col>
      <xdr:colOff>172587</xdr:colOff>
      <xdr:row>29</xdr:row>
      <xdr:rowOff>143929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25175" y="0"/>
          <a:ext cx="8145012" cy="7554379"/>
        </a:xfrm>
        <a:prstGeom prst="rect">
          <a:avLst/>
        </a:prstGeom>
      </xdr:spPr>
    </xdr:pic>
    <xdr:clientData/>
  </xdr:twoCellAnchor>
  <xdr:twoCellAnchor editAs="oneCell">
    <xdr:from>
      <xdr:col>27</xdr:col>
      <xdr:colOff>342900</xdr:colOff>
      <xdr:row>31</xdr:row>
      <xdr:rowOff>76200</xdr:rowOff>
    </xdr:from>
    <xdr:to>
      <xdr:col>47</xdr:col>
      <xdr:colOff>153517</xdr:colOff>
      <xdr:row>57</xdr:row>
      <xdr:rowOff>77305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58575" y="7962900"/>
          <a:ext cx="8002117" cy="7916380"/>
        </a:xfrm>
        <a:prstGeom prst="rect">
          <a:avLst/>
        </a:prstGeom>
      </xdr:spPr>
    </xdr:pic>
    <xdr:clientData/>
  </xdr:twoCellAnchor>
  <xdr:twoCellAnchor editAs="oneCell">
    <xdr:from>
      <xdr:col>25</xdr:col>
      <xdr:colOff>419100</xdr:colOff>
      <xdr:row>57</xdr:row>
      <xdr:rowOff>47625</xdr:rowOff>
    </xdr:from>
    <xdr:to>
      <xdr:col>53</xdr:col>
      <xdr:colOff>268356</xdr:colOff>
      <xdr:row>91</xdr:row>
      <xdr:rowOff>153319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96475" y="15849600"/>
          <a:ext cx="11869806" cy="65826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760476</xdr:colOff>
      <xdr:row>38</xdr:row>
      <xdr:rowOff>75286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0476" cy="73142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525118</xdr:colOff>
      <xdr:row>26</xdr:row>
      <xdr:rowOff>105481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07118" cy="50584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45</xdr:row>
      <xdr:rowOff>149678</xdr:rowOff>
    </xdr:from>
    <xdr:to>
      <xdr:col>21</xdr:col>
      <xdr:colOff>388035</xdr:colOff>
      <xdr:row>45</xdr:row>
      <xdr:rowOff>470746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364" y="14980103"/>
          <a:ext cx="1170446" cy="3210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46</xdr:row>
      <xdr:rowOff>149678</xdr:rowOff>
    </xdr:from>
    <xdr:to>
      <xdr:col>21</xdr:col>
      <xdr:colOff>388035</xdr:colOff>
      <xdr:row>46</xdr:row>
      <xdr:rowOff>470746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364" y="14980103"/>
          <a:ext cx="1170446" cy="32106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48</xdr:row>
      <xdr:rowOff>149678</xdr:rowOff>
    </xdr:from>
    <xdr:to>
      <xdr:col>21</xdr:col>
      <xdr:colOff>388035</xdr:colOff>
      <xdr:row>48</xdr:row>
      <xdr:rowOff>513708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9093" y="12500071"/>
          <a:ext cx="1175262" cy="3640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53</xdr:row>
      <xdr:rowOff>149678</xdr:rowOff>
    </xdr:from>
    <xdr:to>
      <xdr:col>21</xdr:col>
      <xdr:colOff>388035</xdr:colOff>
      <xdr:row>53</xdr:row>
      <xdr:rowOff>470746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364" y="14980103"/>
          <a:ext cx="1170446" cy="32106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620381</xdr:colOff>
      <xdr:row>24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02381" cy="4639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10</xdr:col>
      <xdr:colOff>124906</xdr:colOff>
      <xdr:row>32</xdr:row>
      <xdr:rowOff>76370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3000"/>
          <a:ext cx="7744906" cy="1219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210643</xdr:colOff>
      <xdr:row>40</xdr:row>
      <xdr:rowOff>57344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86500"/>
          <a:ext cx="7830643" cy="1390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515485</xdr:colOff>
      <xdr:row>48</xdr:row>
      <xdr:rowOff>38291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810500"/>
          <a:ext cx="8135485" cy="137179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7</xdr:col>
      <xdr:colOff>83953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>
    <xdr:from>
      <xdr:col>23</xdr:col>
      <xdr:colOff>201784</xdr:colOff>
      <xdr:row>2</xdr:row>
      <xdr:rowOff>190500</xdr:rowOff>
    </xdr:from>
    <xdr:to>
      <xdr:col>24</xdr:col>
      <xdr:colOff>277984</xdr:colOff>
      <xdr:row>3</xdr:row>
      <xdr:rowOff>240959</xdr:rowOff>
    </xdr:to>
    <xdr:sp macro="" textlink="">
      <xdr:nvSpPr>
        <xdr:cNvPr id="3" name="2 Elips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602834" y="647700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</a:t>
          </a:r>
        </a:p>
      </xdr:txBody>
    </xdr:sp>
    <xdr:clientData/>
  </xdr:twoCellAnchor>
  <xdr:twoCellAnchor>
    <xdr:from>
      <xdr:col>21</xdr:col>
      <xdr:colOff>115096</xdr:colOff>
      <xdr:row>4</xdr:row>
      <xdr:rowOff>93605</xdr:rowOff>
    </xdr:from>
    <xdr:to>
      <xdr:col>22</xdr:col>
      <xdr:colOff>38896</xdr:colOff>
      <xdr:row>4</xdr:row>
      <xdr:rowOff>429815</xdr:rowOff>
    </xdr:to>
    <xdr:sp macro="" textlink="">
      <xdr:nvSpPr>
        <xdr:cNvPr id="4" name="3 Elips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7563646" y="1093730"/>
          <a:ext cx="400050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4</a:t>
          </a:r>
        </a:p>
      </xdr:txBody>
    </xdr:sp>
    <xdr:clientData/>
  </xdr:twoCellAnchor>
  <xdr:twoCellAnchor>
    <xdr:from>
      <xdr:col>2</xdr:col>
      <xdr:colOff>209550</xdr:colOff>
      <xdr:row>7</xdr:row>
      <xdr:rowOff>395457</xdr:rowOff>
    </xdr:from>
    <xdr:to>
      <xdr:col>3</xdr:col>
      <xdr:colOff>285750</xdr:colOff>
      <xdr:row>7</xdr:row>
      <xdr:rowOff>731667</xdr:rowOff>
    </xdr:to>
    <xdr:sp macro="" textlink="">
      <xdr:nvSpPr>
        <xdr:cNvPr id="5" name="4 Elips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742950" y="2386182"/>
          <a:ext cx="400050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5</a:t>
          </a:r>
        </a:p>
      </xdr:txBody>
    </xdr:sp>
    <xdr:clientData/>
  </xdr:twoCellAnchor>
  <xdr:twoCellAnchor>
    <xdr:from>
      <xdr:col>7</xdr:col>
      <xdr:colOff>236197</xdr:colOff>
      <xdr:row>7</xdr:row>
      <xdr:rowOff>391886</xdr:rowOff>
    </xdr:from>
    <xdr:to>
      <xdr:col>8</xdr:col>
      <xdr:colOff>331447</xdr:colOff>
      <xdr:row>7</xdr:row>
      <xdr:rowOff>728095</xdr:rowOff>
    </xdr:to>
    <xdr:sp macro="" textlink="">
      <xdr:nvSpPr>
        <xdr:cNvPr id="6" name="5 Elipse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2341222" y="2382611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7</a:t>
          </a:r>
        </a:p>
      </xdr:txBody>
    </xdr:sp>
    <xdr:clientData/>
  </xdr:twoCellAnchor>
  <xdr:twoCellAnchor>
    <xdr:from>
      <xdr:col>4</xdr:col>
      <xdr:colOff>188518</xdr:colOff>
      <xdr:row>7</xdr:row>
      <xdr:rowOff>410821</xdr:rowOff>
    </xdr:from>
    <xdr:to>
      <xdr:col>5</xdr:col>
      <xdr:colOff>264718</xdr:colOff>
      <xdr:row>7</xdr:row>
      <xdr:rowOff>747030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369618" y="2401546"/>
          <a:ext cx="400050" cy="336209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6</a:t>
          </a:r>
        </a:p>
      </xdr:txBody>
    </xdr:sp>
    <xdr:clientData/>
  </xdr:twoCellAnchor>
  <xdr:twoCellAnchor>
    <xdr:from>
      <xdr:col>15</xdr:col>
      <xdr:colOff>283200</xdr:colOff>
      <xdr:row>4</xdr:row>
      <xdr:rowOff>116511</xdr:rowOff>
    </xdr:from>
    <xdr:to>
      <xdr:col>16</xdr:col>
      <xdr:colOff>206999</xdr:colOff>
      <xdr:row>5</xdr:row>
      <xdr:rowOff>5046</xdr:rowOff>
    </xdr:to>
    <xdr:sp macro="" textlink="">
      <xdr:nvSpPr>
        <xdr:cNvPr id="8" name="7 Elipse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>
          <a:off x="4959975" y="1116636"/>
          <a:ext cx="400049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3</a:t>
          </a:r>
        </a:p>
      </xdr:txBody>
    </xdr:sp>
    <xdr:clientData/>
  </xdr:twoCellAnchor>
  <xdr:twoCellAnchor>
    <xdr:from>
      <xdr:col>6</xdr:col>
      <xdr:colOff>159942</xdr:colOff>
      <xdr:row>4</xdr:row>
      <xdr:rowOff>59984</xdr:rowOff>
    </xdr:from>
    <xdr:to>
      <xdr:col>8</xdr:col>
      <xdr:colOff>17067</xdr:colOff>
      <xdr:row>4</xdr:row>
      <xdr:rowOff>396193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>
          <a:off x="2026842" y="1060109"/>
          <a:ext cx="400050" cy="336209"/>
        </a:xfrm>
        <a:prstGeom prst="ellipse">
          <a:avLst/>
        </a:prstGeom>
        <a:solidFill>
          <a:sysClr val="window" lastClr="FFFFFF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</a:t>
          </a:r>
        </a:p>
      </xdr:txBody>
    </xdr:sp>
    <xdr:clientData/>
  </xdr:twoCellAnchor>
  <xdr:twoCellAnchor>
    <xdr:from>
      <xdr:col>17</xdr:col>
      <xdr:colOff>46606</xdr:colOff>
      <xdr:row>7</xdr:row>
      <xdr:rowOff>370682</xdr:rowOff>
    </xdr:from>
    <xdr:to>
      <xdr:col>18</xdr:col>
      <xdr:colOff>122806</xdr:colOff>
      <xdr:row>7</xdr:row>
      <xdr:rowOff>706891</xdr:rowOff>
    </xdr:to>
    <xdr:sp macro="" textlink="">
      <xdr:nvSpPr>
        <xdr:cNvPr id="10" name="12 Elipse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5790181" y="2361407"/>
          <a:ext cx="400050" cy="336209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8</a:t>
          </a:r>
        </a:p>
      </xdr:txBody>
    </xdr:sp>
    <xdr:clientData/>
  </xdr:twoCellAnchor>
  <xdr:twoCellAnchor>
    <xdr:from>
      <xdr:col>5</xdr:col>
      <xdr:colOff>56359</xdr:colOff>
      <xdr:row>19</xdr:row>
      <xdr:rowOff>681</xdr:rowOff>
    </xdr:from>
    <xdr:to>
      <xdr:col>6</xdr:col>
      <xdr:colOff>160111</xdr:colOff>
      <xdr:row>20</xdr:row>
      <xdr:rowOff>47341</xdr:rowOff>
    </xdr:to>
    <xdr:sp macro="" textlink="">
      <xdr:nvSpPr>
        <xdr:cNvPr id="11" name="9 Elipse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1561309" y="6249081"/>
          <a:ext cx="465702" cy="322885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11</a:t>
          </a:r>
        </a:p>
      </xdr:txBody>
    </xdr:sp>
    <xdr:clientData/>
  </xdr:twoCellAnchor>
  <xdr:twoCellAnchor>
    <xdr:from>
      <xdr:col>2</xdr:col>
      <xdr:colOff>104775</xdr:colOff>
      <xdr:row>19</xdr:row>
      <xdr:rowOff>8449</xdr:rowOff>
    </xdr:from>
    <xdr:to>
      <xdr:col>3</xdr:col>
      <xdr:colOff>255361</xdr:colOff>
      <xdr:row>20</xdr:row>
      <xdr:rowOff>66392</xdr:rowOff>
    </xdr:to>
    <xdr:sp macro="" textlink="">
      <xdr:nvSpPr>
        <xdr:cNvPr id="12" name="10 Elipse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638175" y="6256849"/>
          <a:ext cx="474436" cy="334168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10</a:t>
          </a:r>
        </a:p>
      </xdr:txBody>
    </xdr:sp>
    <xdr:clientData/>
  </xdr:twoCellAnchor>
  <xdr:twoCellAnchor>
    <xdr:from>
      <xdr:col>10</xdr:col>
      <xdr:colOff>231833</xdr:colOff>
      <xdr:row>15</xdr:row>
      <xdr:rowOff>209550</xdr:rowOff>
    </xdr:from>
    <xdr:to>
      <xdr:col>11</xdr:col>
      <xdr:colOff>308033</xdr:colOff>
      <xdr:row>17</xdr:row>
      <xdr:rowOff>79034</xdr:rowOff>
    </xdr:to>
    <xdr:sp macro="" textlink="">
      <xdr:nvSpPr>
        <xdr:cNvPr id="13" name="11 Elipse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3289358" y="5229225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9</a:t>
          </a:r>
        </a:p>
      </xdr:txBody>
    </xdr:sp>
    <xdr:clientData/>
  </xdr:twoCellAnchor>
  <xdr:twoCellAnchor>
    <xdr:from>
      <xdr:col>10</xdr:col>
      <xdr:colOff>218791</xdr:colOff>
      <xdr:row>18</xdr:row>
      <xdr:rowOff>454082</xdr:rowOff>
    </xdr:from>
    <xdr:to>
      <xdr:col>12</xdr:col>
      <xdr:colOff>38270</xdr:colOff>
      <xdr:row>20</xdr:row>
      <xdr:rowOff>28744</xdr:rowOff>
    </xdr:to>
    <xdr:sp macro="" textlink="">
      <xdr:nvSpPr>
        <xdr:cNvPr id="14" name="13 Elipse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/>
      </xdr:nvSpPr>
      <xdr:spPr>
        <a:xfrm>
          <a:off x="3276316" y="6216707"/>
          <a:ext cx="467179" cy="336662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12</a:t>
          </a:r>
        </a:p>
      </xdr:txBody>
    </xdr:sp>
    <xdr:clientData/>
  </xdr:twoCellAnchor>
  <xdr:twoCellAnchor>
    <xdr:from>
      <xdr:col>15</xdr:col>
      <xdr:colOff>329009</xdr:colOff>
      <xdr:row>18</xdr:row>
      <xdr:rowOff>478235</xdr:rowOff>
    </xdr:from>
    <xdr:to>
      <xdr:col>16</xdr:col>
      <xdr:colOff>333546</xdr:colOff>
      <xdr:row>20</xdr:row>
      <xdr:rowOff>47795</xdr:rowOff>
    </xdr:to>
    <xdr:sp macro="" textlink="">
      <xdr:nvSpPr>
        <xdr:cNvPr id="15" name="14 Elipse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>
        <a:xfrm>
          <a:off x="5005784" y="6240860"/>
          <a:ext cx="480787" cy="33156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13</a:t>
          </a:r>
        </a:p>
      </xdr:txBody>
    </xdr:sp>
    <xdr:clientData/>
  </xdr:twoCellAnchor>
  <xdr:twoCellAnchor>
    <xdr:from>
      <xdr:col>3</xdr:col>
      <xdr:colOff>221059</xdr:colOff>
      <xdr:row>26</xdr:row>
      <xdr:rowOff>98596</xdr:rowOff>
    </xdr:from>
    <xdr:to>
      <xdr:col>5</xdr:col>
      <xdr:colOff>47796</xdr:colOff>
      <xdr:row>27</xdr:row>
      <xdr:rowOff>143044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/>
      </xdr:nvSpPr>
      <xdr:spPr>
        <a:xfrm>
          <a:off x="1078309" y="8280571"/>
          <a:ext cx="474437" cy="339723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16</a:t>
          </a:r>
        </a:p>
      </xdr:txBody>
    </xdr:sp>
    <xdr:clientData/>
  </xdr:twoCellAnchor>
  <xdr:twoCellAnchor>
    <xdr:from>
      <xdr:col>19</xdr:col>
      <xdr:colOff>66846</xdr:colOff>
      <xdr:row>18</xdr:row>
      <xdr:rowOff>460435</xdr:rowOff>
    </xdr:from>
    <xdr:to>
      <xdr:col>20</xdr:col>
      <xdr:colOff>143046</xdr:colOff>
      <xdr:row>20</xdr:row>
      <xdr:rowOff>66845</xdr:rowOff>
    </xdr:to>
    <xdr:sp macro="" textlink="">
      <xdr:nvSpPr>
        <xdr:cNvPr id="17" name="16 Elipse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/>
      </xdr:nvSpPr>
      <xdr:spPr>
        <a:xfrm>
          <a:off x="6610521" y="6223060"/>
          <a:ext cx="504825" cy="36841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14</a:t>
          </a:r>
        </a:p>
      </xdr:txBody>
    </xdr:sp>
    <xdr:clientData/>
  </xdr:twoCellAnchor>
  <xdr:twoCellAnchor>
    <xdr:from>
      <xdr:col>22</xdr:col>
      <xdr:colOff>421371</xdr:colOff>
      <xdr:row>18</xdr:row>
      <xdr:rowOff>475118</xdr:rowOff>
    </xdr:from>
    <xdr:to>
      <xdr:col>24</xdr:col>
      <xdr:colOff>133521</xdr:colOff>
      <xdr:row>20</xdr:row>
      <xdr:rowOff>57320</xdr:rowOff>
    </xdr:to>
    <xdr:sp macro="" textlink="">
      <xdr:nvSpPr>
        <xdr:cNvPr id="18" name="17 Elipse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>
          <a:off x="8346171" y="6237743"/>
          <a:ext cx="512250" cy="344202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15</a:t>
          </a:r>
        </a:p>
      </xdr:txBody>
    </xdr:sp>
    <xdr:clientData/>
  </xdr:twoCellAnchor>
  <xdr:twoCellAnchor>
    <xdr:from>
      <xdr:col>8</xdr:col>
      <xdr:colOff>94852</xdr:colOff>
      <xdr:row>30</xdr:row>
      <xdr:rowOff>12302</xdr:rowOff>
    </xdr:from>
    <xdr:to>
      <xdr:col>9</xdr:col>
      <xdr:colOff>120026</xdr:colOff>
      <xdr:row>31</xdr:row>
      <xdr:rowOff>53177</xdr:rowOff>
    </xdr:to>
    <xdr:sp macro="" textlink="">
      <xdr:nvSpPr>
        <xdr:cNvPr id="19" name="18 Elipse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/>
      </xdr:nvSpPr>
      <xdr:spPr>
        <a:xfrm>
          <a:off x="2504677" y="9337277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19</a:t>
          </a:r>
        </a:p>
      </xdr:txBody>
    </xdr:sp>
    <xdr:clientData/>
  </xdr:twoCellAnchor>
  <xdr:twoCellAnchor>
    <xdr:from>
      <xdr:col>5</xdr:col>
      <xdr:colOff>209550</xdr:colOff>
      <xdr:row>29</xdr:row>
      <xdr:rowOff>244869</xdr:rowOff>
    </xdr:from>
    <xdr:to>
      <xdr:col>7</xdr:col>
      <xdr:colOff>81927</xdr:colOff>
      <xdr:row>30</xdr:row>
      <xdr:rowOff>291301</xdr:rowOff>
    </xdr:to>
    <xdr:sp macro="" textlink="">
      <xdr:nvSpPr>
        <xdr:cNvPr id="20" name="21 Elipse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/>
      </xdr:nvSpPr>
      <xdr:spPr>
        <a:xfrm>
          <a:off x="1714500" y="9312669"/>
          <a:ext cx="472452" cy="303607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18</a:t>
          </a:r>
        </a:p>
      </xdr:txBody>
    </xdr:sp>
    <xdr:clientData/>
  </xdr:twoCellAnchor>
  <xdr:twoCellAnchor>
    <xdr:from>
      <xdr:col>2</xdr:col>
      <xdr:colOff>221854</xdr:colOff>
      <xdr:row>29</xdr:row>
      <xdr:rowOff>238125</xdr:rowOff>
    </xdr:from>
    <xdr:to>
      <xdr:col>4</xdr:col>
      <xdr:colOff>53352</xdr:colOff>
      <xdr:row>31</xdr:row>
      <xdr:rowOff>15077</xdr:rowOff>
    </xdr:to>
    <xdr:sp macro="" textlink="">
      <xdr:nvSpPr>
        <xdr:cNvPr id="21" name="22 Elipse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755254" y="9305925"/>
          <a:ext cx="479198" cy="329402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17</a:t>
          </a:r>
        </a:p>
      </xdr:txBody>
    </xdr:sp>
    <xdr:clientData/>
  </xdr:twoCellAnchor>
  <xdr:twoCellAnchor>
    <xdr:from>
      <xdr:col>14</xdr:col>
      <xdr:colOff>57150</xdr:colOff>
      <xdr:row>29</xdr:row>
      <xdr:rowOff>249914</xdr:rowOff>
    </xdr:from>
    <xdr:to>
      <xdr:col>15</xdr:col>
      <xdr:colOff>234724</xdr:colOff>
      <xdr:row>31</xdr:row>
      <xdr:rowOff>33614</xdr:rowOff>
    </xdr:to>
    <xdr:sp macro="" textlink="">
      <xdr:nvSpPr>
        <xdr:cNvPr id="22" name="18 Elipse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4410075" y="9317714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20</a:t>
          </a:r>
        </a:p>
      </xdr:txBody>
    </xdr:sp>
    <xdr:clientData/>
  </xdr:twoCellAnchor>
  <xdr:twoCellAnchor>
    <xdr:from>
      <xdr:col>1</xdr:col>
      <xdr:colOff>152400</xdr:colOff>
      <xdr:row>40</xdr:row>
      <xdr:rowOff>135614</xdr:rowOff>
    </xdr:from>
    <xdr:to>
      <xdr:col>3</xdr:col>
      <xdr:colOff>34699</xdr:colOff>
      <xdr:row>41</xdr:row>
      <xdr:rowOff>214589</xdr:rowOff>
    </xdr:to>
    <xdr:sp macro="" textlink="">
      <xdr:nvSpPr>
        <xdr:cNvPr id="23" name="18 Elipse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/>
      </xdr:nvSpPr>
      <xdr:spPr>
        <a:xfrm>
          <a:off x="390525" y="12203789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21</a:t>
          </a:r>
        </a:p>
      </xdr:txBody>
    </xdr:sp>
    <xdr:clientData/>
  </xdr:twoCellAnchor>
  <xdr:twoCellAnchor>
    <xdr:from>
      <xdr:col>11</xdr:col>
      <xdr:colOff>114300</xdr:colOff>
      <xdr:row>40</xdr:row>
      <xdr:rowOff>59414</xdr:rowOff>
    </xdr:from>
    <xdr:to>
      <xdr:col>12</xdr:col>
      <xdr:colOff>291874</xdr:colOff>
      <xdr:row>41</xdr:row>
      <xdr:rowOff>138389</xdr:rowOff>
    </xdr:to>
    <xdr:sp macro="" textlink="">
      <xdr:nvSpPr>
        <xdr:cNvPr id="24" name="18 Elipse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/>
      </xdr:nvSpPr>
      <xdr:spPr>
        <a:xfrm>
          <a:off x="3495675" y="12127589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22</a:t>
          </a:r>
        </a:p>
      </xdr:txBody>
    </xdr:sp>
    <xdr:clientData/>
  </xdr:twoCellAnchor>
  <xdr:twoCellAnchor>
    <xdr:from>
      <xdr:col>19</xdr:col>
      <xdr:colOff>409575</xdr:colOff>
      <xdr:row>40</xdr:row>
      <xdr:rowOff>30839</xdr:rowOff>
    </xdr:from>
    <xdr:to>
      <xdr:col>21</xdr:col>
      <xdr:colOff>6124</xdr:colOff>
      <xdr:row>41</xdr:row>
      <xdr:rowOff>109814</xdr:rowOff>
    </xdr:to>
    <xdr:sp macro="" textlink="">
      <xdr:nvSpPr>
        <xdr:cNvPr id="25" name="18 Elipse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/>
      </xdr:nvSpPr>
      <xdr:spPr>
        <a:xfrm>
          <a:off x="6953250" y="12099014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23</a:t>
          </a:r>
        </a:p>
      </xdr:txBody>
    </xdr:sp>
    <xdr:clientData/>
  </xdr:twoCellAnchor>
  <xdr:twoCellAnchor>
    <xdr:from>
      <xdr:col>4</xdr:col>
      <xdr:colOff>142875</xdr:colOff>
      <xdr:row>56</xdr:row>
      <xdr:rowOff>219075</xdr:rowOff>
    </xdr:from>
    <xdr:to>
      <xdr:col>5</xdr:col>
      <xdr:colOff>320449</xdr:colOff>
      <xdr:row>56</xdr:row>
      <xdr:rowOff>555225</xdr:rowOff>
    </xdr:to>
    <xdr:sp macro="" textlink="">
      <xdr:nvSpPr>
        <xdr:cNvPr id="26" name="18 Elipse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/>
      </xdr:nvSpPr>
      <xdr:spPr>
        <a:xfrm>
          <a:off x="1323975" y="16249650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24</a:t>
          </a:r>
        </a:p>
      </xdr:txBody>
    </xdr:sp>
    <xdr:clientData/>
  </xdr:twoCellAnchor>
  <xdr:twoCellAnchor>
    <xdr:from>
      <xdr:col>4</xdr:col>
      <xdr:colOff>114300</xdr:colOff>
      <xdr:row>57</xdr:row>
      <xdr:rowOff>276225</xdr:rowOff>
    </xdr:from>
    <xdr:to>
      <xdr:col>5</xdr:col>
      <xdr:colOff>291874</xdr:colOff>
      <xdr:row>57</xdr:row>
      <xdr:rowOff>612375</xdr:rowOff>
    </xdr:to>
    <xdr:sp macro="" textlink="">
      <xdr:nvSpPr>
        <xdr:cNvPr id="27" name="18 Elipse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/>
      </xdr:nvSpPr>
      <xdr:spPr>
        <a:xfrm>
          <a:off x="1295400" y="16954500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25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3</xdr:col>
      <xdr:colOff>620454</xdr:colOff>
      <xdr:row>2</xdr:row>
      <xdr:rowOff>130003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934904" cy="5776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9"/>
  <sheetViews>
    <sheetView showGridLines="0" tabSelected="1" view="pageBreakPreview" topLeftCell="A4" zoomScale="115" zoomScaleNormal="89" zoomScaleSheetLayoutView="115" zoomScalePageLayoutView="85" workbookViewId="0">
      <selection activeCell="I23" sqref="I23:O23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2.85546875" style="132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31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31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31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 t="s">
        <v>203</v>
      </c>
      <c r="Y4" s="220"/>
      <c r="Z4" s="131"/>
    </row>
    <row r="5" spans="2:30" s="9" customFormat="1" ht="35.25" customHeight="1">
      <c r="B5" s="61" t="s">
        <v>59</v>
      </c>
      <c r="C5" s="61"/>
      <c r="D5" s="44"/>
      <c r="G5" s="92" t="s">
        <v>140</v>
      </c>
      <c r="H5" s="50"/>
      <c r="I5" s="51"/>
      <c r="J5" s="51"/>
      <c r="K5" s="51"/>
      <c r="L5" s="51"/>
      <c r="M5" s="73"/>
      <c r="N5" s="46" t="s">
        <v>62</v>
      </c>
      <c r="P5" s="119" t="s">
        <v>152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  <c r="Z7" s="133"/>
    </row>
    <row r="8" spans="2:30" s="12" customFormat="1" ht="64.5" customHeight="1">
      <c r="B8" s="63">
        <v>1</v>
      </c>
      <c r="C8" s="246" t="s">
        <v>198</v>
      </c>
      <c r="D8" s="247"/>
      <c r="E8" s="248" t="s">
        <v>133</v>
      </c>
      <c r="F8" s="248"/>
      <c r="G8" s="249" t="s">
        <v>223</v>
      </c>
      <c r="H8" s="250"/>
      <c r="I8" s="250"/>
      <c r="J8" s="251"/>
      <c r="K8" s="252" t="s">
        <v>199</v>
      </c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4"/>
      <c r="Z8" s="134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Z9" s="134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Z10" s="134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  <c r="Z11" s="134"/>
    </row>
    <row r="12" spans="2:30" s="12" customFormat="1" ht="49.5" hidden="1" customHeight="1">
      <c r="C12" s="60"/>
      <c r="D12" s="11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  <c r="Z12" s="134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  <c r="Z13" s="134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34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34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  <c r="Z16" s="134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  <c r="Z17" s="134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  <c r="Z18" s="134"/>
    </row>
    <row r="19" spans="2:26" s="12" customFormat="1" ht="38.25" customHeight="1">
      <c r="B19" s="82" t="s">
        <v>57</v>
      </c>
      <c r="C19" s="181" t="s">
        <v>100</v>
      </c>
      <c r="D19" s="18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  <c r="Z19" s="134"/>
    </row>
    <row r="20" spans="2:26" s="12" customFormat="1" ht="21.95" customHeight="1">
      <c r="B20" s="64">
        <v>1</v>
      </c>
      <c r="C20" s="209">
        <v>46302</v>
      </c>
      <c r="D20" s="210"/>
      <c r="E20" s="209" t="s">
        <v>135</v>
      </c>
      <c r="F20" s="209"/>
      <c r="G20" s="209"/>
      <c r="H20" s="209"/>
      <c r="I20" s="211" t="s">
        <v>133</v>
      </c>
      <c r="J20" s="211"/>
      <c r="K20" s="211"/>
      <c r="L20" s="211"/>
      <c r="M20" s="211"/>
      <c r="N20" s="211"/>
      <c r="O20" s="211"/>
      <c r="P20" s="212">
        <v>0.20833333333333334</v>
      </c>
      <c r="Q20" s="211"/>
      <c r="R20" s="211" t="s">
        <v>200</v>
      </c>
      <c r="S20" s="211"/>
      <c r="T20" s="211"/>
      <c r="U20" s="211"/>
      <c r="V20" s="211"/>
      <c r="W20" s="212">
        <v>0.375</v>
      </c>
      <c r="X20" s="212"/>
      <c r="Y20" s="212"/>
      <c r="Z20" s="135">
        <v>842</v>
      </c>
    </row>
    <row r="21" spans="2:26" s="12" customFormat="1" ht="21.95" customHeight="1">
      <c r="B21" s="64">
        <v>2</v>
      </c>
      <c r="C21" s="209">
        <v>46302</v>
      </c>
      <c r="D21" s="210"/>
      <c r="E21" s="209" t="s">
        <v>135</v>
      </c>
      <c r="F21" s="209"/>
      <c r="G21" s="209"/>
      <c r="H21" s="209"/>
      <c r="I21" s="211" t="s">
        <v>200</v>
      </c>
      <c r="J21" s="211"/>
      <c r="K21" s="211"/>
      <c r="L21" s="211"/>
      <c r="M21" s="211"/>
      <c r="N21" s="211"/>
      <c r="O21" s="211"/>
      <c r="P21" s="212">
        <v>0.45833333333333331</v>
      </c>
      <c r="Q21" s="211"/>
      <c r="R21" s="211" t="s">
        <v>201</v>
      </c>
      <c r="S21" s="211"/>
      <c r="T21" s="211"/>
      <c r="U21" s="211"/>
      <c r="V21" s="211"/>
      <c r="W21" s="212">
        <v>0.54166666666666663</v>
      </c>
      <c r="X21" s="212"/>
      <c r="Y21" s="212"/>
      <c r="Z21" s="135">
        <v>84</v>
      </c>
    </row>
    <row r="22" spans="2:26" s="12" customFormat="1" ht="21.95" customHeight="1">
      <c r="B22" s="64">
        <v>3</v>
      </c>
      <c r="C22" s="209">
        <v>46302</v>
      </c>
      <c r="D22" s="210"/>
      <c r="E22" s="209" t="s">
        <v>135</v>
      </c>
      <c r="F22" s="209"/>
      <c r="G22" s="209"/>
      <c r="H22" s="209"/>
      <c r="I22" s="211" t="s">
        <v>201</v>
      </c>
      <c r="J22" s="211"/>
      <c r="K22" s="211"/>
      <c r="L22" s="211"/>
      <c r="M22" s="211"/>
      <c r="N22" s="211"/>
      <c r="O22" s="211"/>
      <c r="P22" s="212">
        <v>0.66666666666666663</v>
      </c>
      <c r="Q22" s="211"/>
      <c r="R22" s="211" t="s">
        <v>202</v>
      </c>
      <c r="S22" s="211"/>
      <c r="T22" s="211"/>
      <c r="U22" s="211"/>
      <c r="V22" s="211"/>
      <c r="W22" s="212">
        <v>0.75</v>
      </c>
      <c r="X22" s="212"/>
      <c r="Y22" s="212"/>
      <c r="Z22" s="135">
        <v>354</v>
      </c>
    </row>
    <row r="23" spans="2:26" s="12" customFormat="1" ht="21.95" customHeight="1">
      <c r="B23" s="126">
        <v>4</v>
      </c>
      <c r="C23" s="209">
        <v>46303</v>
      </c>
      <c r="D23" s="210"/>
      <c r="E23" s="209" t="s">
        <v>135</v>
      </c>
      <c r="F23" s="209"/>
      <c r="G23" s="209"/>
      <c r="H23" s="209"/>
      <c r="I23" s="211" t="s">
        <v>202</v>
      </c>
      <c r="J23" s="211"/>
      <c r="K23" s="211"/>
      <c r="L23" s="211"/>
      <c r="M23" s="211"/>
      <c r="N23" s="211"/>
      <c r="O23" s="211"/>
      <c r="P23" s="212">
        <v>0.45833333333333331</v>
      </c>
      <c r="Q23" s="211"/>
      <c r="R23" s="211" t="s">
        <v>143</v>
      </c>
      <c r="S23" s="211"/>
      <c r="T23" s="211"/>
      <c r="U23" s="211"/>
      <c r="V23" s="211"/>
      <c r="W23" s="212">
        <v>0.54166666666666663</v>
      </c>
      <c r="X23" s="212"/>
      <c r="Y23" s="212"/>
      <c r="Z23" s="135">
        <v>268</v>
      </c>
    </row>
    <row r="24" spans="2:26" s="12" customFormat="1" ht="21.95" customHeight="1">
      <c r="B24" s="64">
        <v>5</v>
      </c>
      <c r="C24" s="209">
        <v>46304</v>
      </c>
      <c r="D24" s="210"/>
      <c r="E24" s="255" t="s">
        <v>170</v>
      </c>
      <c r="F24" s="255"/>
      <c r="G24" s="255"/>
      <c r="H24" s="255"/>
      <c r="I24" s="211" t="s">
        <v>143</v>
      </c>
      <c r="J24" s="211"/>
      <c r="K24" s="211"/>
      <c r="L24" s="211"/>
      <c r="M24" s="211"/>
      <c r="N24" s="211"/>
      <c r="O24" s="211"/>
      <c r="P24" s="212">
        <v>0.66666666666666663</v>
      </c>
      <c r="Q24" s="211"/>
      <c r="R24" s="211" t="s">
        <v>133</v>
      </c>
      <c r="S24" s="211"/>
      <c r="T24" s="211"/>
      <c r="U24" s="211"/>
      <c r="V24" s="211"/>
      <c r="W24" s="212">
        <v>0.75</v>
      </c>
      <c r="X24" s="212"/>
      <c r="Y24" s="212"/>
      <c r="Z24" s="135">
        <v>3741</v>
      </c>
    </row>
    <row r="25" spans="2:26" s="12" customFormat="1" ht="21.75" customHeight="1">
      <c r="C25" s="184"/>
      <c r="D25" s="184"/>
      <c r="E25" s="198"/>
      <c r="F25" s="198"/>
      <c r="G25" s="198"/>
      <c r="H25" s="198"/>
      <c r="I25" s="199"/>
      <c r="J25" s="199"/>
      <c r="K25" s="199"/>
      <c r="L25" s="199"/>
      <c r="M25" s="199"/>
      <c r="N25" s="199"/>
      <c r="O25" s="199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134"/>
    </row>
    <row r="26" spans="2:26" s="12" customFormat="1" ht="21.75" customHeight="1">
      <c r="C26" s="13"/>
      <c r="D26" s="14"/>
      <c r="E26" s="15"/>
      <c r="F26" s="79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34"/>
    </row>
    <row r="27" spans="2:26" s="12" customFormat="1" ht="23.25" customHeight="1">
      <c r="B27" s="46" t="s">
        <v>65</v>
      </c>
      <c r="C27" s="65"/>
      <c r="D27" s="66"/>
      <c r="E27" s="67"/>
      <c r="F27" s="67"/>
      <c r="G27" s="68" t="s">
        <v>66</v>
      </c>
      <c r="H27" s="40"/>
      <c r="I27" s="56" t="s">
        <v>126</v>
      </c>
      <c r="J27" s="40"/>
      <c r="K27" s="69"/>
      <c r="L27" s="69"/>
      <c r="N27" s="69" t="s">
        <v>57</v>
      </c>
      <c r="O27" s="69"/>
      <c r="P27" s="64"/>
      <c r="Q27" s="69"/>
      <c r="R27" s="69"/>
      <c r="S27" s="69"/>
      <c r="T27" s="80"/>
      <c r="U27" s="81"/>
      <c r="V27" s="69"/>
      <c r="W27" s="69"/>
      <c r="Y27" s="17"/>
      <c r="Z27" s="134"/>
    </row>
    <row r="28" spans="2:26" s="12" customFormat="1" ht="23.25" customHeight="1">
      <c r="C28" s="208"/>
      <c r="D28" s="208"/>
      <c r="E28" s="208"/>
      <c r="F28" s="208"/>
      <c r="G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34"/>
    </row>
    <row r="29" spans="2:26" s="12" customFormat="1" ht="23.25" customHeight="1">
      <c r="B29" s="167" t="s">
        <v>57</v>
      </c>
      <c r="C29" s="169" t="s">
        <v>58</v>
      </c>
      <c r="D29" s="170"/>
      <c r="E29" s="170"/>
      <c r="F29" s="170"/>
      <c r="G29" s="170"/>
      <c r="H29" s="170"/>
      <c r="I29" s="171" t="s">
        <v>79</v>
      </c>
      <c r="J29" s="172"/>
      <c r="K29" s="175" t="s">
        <v>102</v>
      </c>
      <c r="L29" s="176"/>
      <c r="M29" s="176"/>
      <c r="N29" s="176"/>
      <c r="O29" s="176"/>
      <c r="P29" s="176"/>
      <c r="Q29" s="176"/>
      <c r="R29" s="176"/>
      <c r="S29" s="177"/>
      <c r="T29" s="17"/>
      <c r="U29" s="17"/>
      <c r="V29" s="17"/>
      <c r="W29" s="17"/>
      <c r="X29" s="17"/>
      <c r="Y29" s="17"/>
      <c r="Z29" s="134"/>
    </row>
    <row r="30" spans="2:26" s="12" customFormat="1" ht="20.25" customHeight="1">
      <c r="B30" s="168"/>
      <c r="C30" s="181" t="s">
        <v>103</v>
      </c>
      <c r="D30" s="182"/>
      <c r="E30" s="182"/>
      <c r="F30" s="181" t="s">
        <v>101</v>
      </c>
      <c r="G30" s="182"/>
      <c r="H30" s="183"/>
      <c r="I30" s="173"/>
      <c r="J30" s="174"/>
      <c r="K30" s="178"/>
      <c r="L30" s="179"/>
      <c r="M30" s="179"/>
      <c r="N30" s="179"/>
      <c r="O30" s="179"/>
      <c r="P30" s="179"/>
      <c r="Q30" s="179"/>
      <c r="R30" s="179"/>
      <c r="S30" s="180"/>
      <c r="T30" s="201"/>
      <c r="U30" s="201"/>
      <c r="V30" s="201"/>
      <c r="W30" s="201"/>
      <c r="X30" s="201"/>
      <c r="Y30" s="201"/>
      <c r="Z30" s="134"/>
    </row>
    <row r="31" spans="2:26" s="12" customFormat="1" ht="20.25" customHeight="1">
      <c r="B31" s="56">
        <v>1</v>
      </c>
      <c r="C31" s="202">
        <v>46302</v>
      </c>
      <c r="D31" s="203"/>
      <c r="E31" s="204"/>
      <c r="F31" s="202">
        <v>46304</v>
      </c>
      <c r="G31" s="203"/>
      <c r="H31" s="204"/>
      <c r="I31" s="205">
        <f>F31-C31</f>
        <v>2</v>
      </c>
      <c r="J31" s="206"/>
      <c r="K31" s="205" t="s">
        <v>143</v>
      </c>
      <c r="L31" s="207"/>
      <c r="M31" s="207"/>
      <c r="N31" s="207"/>
      <c r="O31" s="207"/>
      <c r="P31" s="207"/>
      <c r="Q31" s="207"/>
      <c r="R31" s="207"/>
      <c r="S31" s="206"/>
      <c r="T31" s="81"/>
      <c r="U31" s="81"/>
      <c r="V31" s="81"/>
      <c r="W31" s="81"/>
      <c r="X31" s="81"/>
      <c r="Y31" s="81"/>
      <c r="Z31" s="134"/>
    </row>
    <row r="32" spans="2:26" s="12" customFormat="1" ht="23.25" customHeight="1">
      <c r="C32" s="184"/>
      <c r="D32" s="184"/>
      <c r="E32" s="184"/>
      <c r="F32" s="184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43"/>
      <c r="U32" s="185"/>
      <c r="V32" s="185"/>
      <c r="W32" s="17"/>
      <c r="X32" s="17"/>
      <c r="Y32" s="17"/>
      <c r="Z32" s="134"/>
    </row>
    <row r="33" spans="2:26" ht="18" customHeight="1"/>
    <row r="34" spans="2:26" ht="18" customHeight="1"/>
    <row r="35" spans="2:26" ht="14.25" customHeight="1">
      <c r="B35" s="186" t="s">
        <v>67</v>
      </c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8"/>
    </row>
    <row r="36" spans="2:26" ht="24.95" customHeight="1">
      <c r="B36" s="189" t="s">
        <v>58</v>
      </c>
      <c r="C36" s="190"/>
      <c r="D36" s="191"/>
      <c r="E36" s="189" t="s">
        <v>68</v>
      </c>
      <c r="F36" s="190"/>
      <c r="G36" s="191"/>
      <c r="H36" s="195" t="s">
        <v>69</v>
      </c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7"/>
    </row>
    <row r="37" spans="2:26" ht="24.95" customHeight="1">
      <c r="B37" s="192"/>
      <c r="C37" s="193"/>
      <c r="D37" s="194"/>
      <c r="E37" s="192"/>
      <c r="F37" s="193"/>
      <c r="G37" s="194"/>
      <c r="H37" s="195" t="s">
        <v>54</v>
      </c>
      <c r="I37" s="196"/>
      <c r="J37" s="196"/>
      <c r="K37" s="196"/>
      <c r="L37" s="196"/>
      <c r="M37" s="196"/>
      <c r="N37" s="196"/>
      <c r="O37" s="196"/>
      <c r="P37" s="196"/>
      <c r="Q37" s="196" t="s">
        <v>56</v>
      </c>
      <c r="R37" s="196"/>
      <c r="S37" s="196"/>
      <c r="T37" s="196"/>
      <c r="U37" s="196"/>
      <c r="V37" s="196"/>
      <c r="W37" s="196"/>
      <c r="X37" s="196"/>
      <c r="Y37" s="197"/>
      <c r="Z37" s="120"/>
    </row>
    <row r="38" spans="2:26" ht="20.25" customHeight="1">
      <c r="B38" s="147">
        <f>C20</f>
        <v>46302</v>
      </c>
      <c r="C38" s="147"/>
      <c r="D38" s="147"/>
      <c r="E38" s="145">
        <v>1</v>
      </c>
      <c r="F38" s="145"/>
      <c r="G38" s="145"/>
      <c r="H38" s="144" t="s">
        <v>156</v>
      </c>
      <c r="I38" s="144"/>
      <c r="J38" s="144"/>
      <c r="K38" s="144"/>
      <c r="L38" s="144"/>
      <c r="M38" s="144"/>
      <c r="N38" s="144"/>
      <c r="O38" s="144"/>
      <c r="P38" s="144"/>
      <c r="Q38" s="144" t="s">
        <v>182</v>
      </c>
      <c r="R38" s="144"/>
      <c r="S38" s="144"/>
      <c r="T38" s="144"/>
      <c r="U38" s="144"/>
      <c r="V38" s="144"/>
      <c r="W38" s="144"/>
      <c r="X38" s="144"/>
      <c r="Y38" s="144"/>
      <c r="Z38" s="121">
        <v>540</v>
      </c>
    </row>
    <row r="39" spans="2:26" ht="20.25" customHeight="1">
      <c r="B39" s="147"/>
      <c r="C39" s="147"/>
      <c r="D39" s="147"/>
      <c r="E39" s="145">
        <v>2</v>
      </c>
      <c r="F39" s="145"/>
      <c r="G39" s="145"/>
      <c r="H39" s="144" t="s">
        <v>224</v>
      </c>
      <c r="I39" s="144"/>
      <c r="J39" s="144"/>
      <c r="K39" s="144"/>
      <c r="L39" s="144"/>
      <c r="M39" s="144"/>
      <c r="N39" s="144"/>
      <c r="O39" s="144"/>
      <c r="P39" s="144"/>
      <c r="Q39" s="144" t="s">
        <v>225</v>
      </c>
      <c r="R39" s="144"/>
      <c r="S39" s="144"/>
      <c r="T39" s="144"/>
      <c r="U39" s="144"/>
      <c r="V39" s="144"/>
      <c r="W39" s="144"/>
      <c r="X39" s="144"/>
      <c r="Y39" s="144"/>
      <c r="Z39" s="121">
        <v>120</v>
      </c>
    </row>
    <row r="40" spans="2:26" ht="20.25" customHeight="1">
      <c r="B40" s="147"/>
      <c r="C40" s="147"/>
      <c r="D40" s="147"/>
      <c r="E40" s="145">
        <v>3</v>
      </c>
      <c r="F40" s="145"/>
      <c r="G40" s="145"/>
      <c r="H40" s="144" t="str">
        <f>Q39</f>
        <v>C. H. ORIZABA</v>
      </c>
      <c r="I40" s="144"/>
      <c r="J40" s="144"/>
      <c r="K40" s="144"/>
      <c r="L40" s="144"/>
      <c r="M40" s="144"/>
      <c r="N40" s="144"/>
      <c r="O40" s="144"/>
      <c r="P40" s="144"/>
      <c r="Q40" s="144" t="str">
        <f>H39</f>
        <v>ESTACIÓN DE AUTOBUSES DE ORIZABA</v>
      </c>
      <c r="R40" s="144"/>
      <c r="S40" s="144"/>
      <c r="T40" s="144"/>
      <c r="U40" s="144"/>
      <c r="V40" s="144"/>
      <c r="W40" s="144"/>
      <c r="X40" s="144"/>
      <c r="Y40" s="144"/>
      <c r="Z40" s="121">
        <v>120</v>
      </c>
    </row>
    <row r="41" spans="2:26" ht="20.25" customHeight="1">
      <c r="B41" s="147"/>
      <c r="C41" s="147"/>
      <c r="D41" s="147"/>
      <c r="E41" s="145">
        <v>4</v>
      </c>
      <c r="F41" s="145"/>
      <c r="G41" s="145"/>
      <c r="H41" s="144" t="s">
        <v>226</v>
      </c>
      <c r="I41" s="144"/>
      <c r="J41" s="144"/>
      <c r="K41" s="144"/>
      <c r="L41" s="144"/>
      <c r="M41" s="144"/>
      <c r="N41" s="144"/>
      <c r="O41" s="144"/>
      <c r="P41" s="144"/>
      <c r="Q41" s="146" t="s">
        <v>227</v>
      </c>
      <c r="R41" s="144"/>
      <c r="S41" s="144"/>
      <c r="T41" s="144"/>
      <c r="U41" s="144"/>
      <c r="V41" s="144"/>
      <c r="W41" s="144"/>
      <c r="X41" s="144"/>
      <c r="Y41" s="144"/>
      <c r="Z41" s="121">
        <v>120</v>
      </c>
    </row>
    <row r="42" spans="2:26" ht="20.25" customHeight="1">
      <c r="B42" s="147"/>
      <c r="C42" s="147"/>
      <c r="D42" s="147"/>
      <c r="E42" s="145">
        <v>5</v>
      </c>
      <c r="F42" s="145"/>
      <c r="G42" s="145"/>
      <c r="H42" s="146" t="str">
        <f>Q41</f>
        <v>C. H. CÓRDOBA</v>
      </c>
      <c r="I42" s="144"/>
      <c r="J42" s="144"/>
      <c r="K42" s="144"/>
      <c r="L42" s="144"/>
      <c r="M42" s="144"/>
      <c r="N42" s="144"/>
      <c r="O42" s="144"/>
      <c r="P42" s="144"/>
      <c r="Q42" s="144" t="s">
        <v>159</v>
      </c>
      <c r="R42" s="144"/>
      <c r="S42" s="144"/>
      <c r="T42" s="144"/>
      <c r="U42" s="144"/>
      <c r="V42" s="144"/>
      <c r="W42" s="144"/>
      <c r="X42" s="144"/>
      <c r="Y42" s="144"/>
      <c r="Z42" s="121">
        <v>150</v>
      </c>
    </row>
    <row r="43" spans="2:26" s="129" customFormat="1" ht="20.25" customHeight="1">
      <c r="B43" s="128"/>
      <c r="C43" s="128"/>
      <c r="D43" s="128"/>
      <c r="E43" s="130"/>
      <c r="F43" s="130"/>
      <c r="G43" s="130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36"/>
    </row>
    <row r="44" spans="2:26" s="129" customFormat="1" ht="18.95" customHeight="1">
      <c r="B44" s="147">
        <v>46303</v>
      </c>
      <c r="C44" s="147"/>
      <c r="D44" s="147"/>
      <c r="E44" s="145">
        <v>1</v>
      </c>
      <c r="F44" s="145"/>
      <c r="G44" s="145"/>
      <c r="H44" s="144" t="s">
        <v>159</v>
      </c>
      <c r="I44" s="144"/>
      <c r="J44" s="144"/>
      <c r="K44" s="144"/>
      <c r="L44" s="144"/>
      <c r="M44" s="144"/>
      <c r="N44" s="144"/>
      <c r="O44" s="144"/>
      <c r="P44" s="144"/>
      <c r="Q44" s="144" t="s">
        <v>226</v>
      </c>
      <c r="R44" s="144"/>
      <c r="S44" s="144"/>
      <c r="T44" s="144"/>
      <c r="U44" s="144"/>
      <c r="V44" s="144"/>
      <c r="W44" s="144"/>
      <c r="X44" s="144"/>
      <c r="Y44" s="144"/>
      <c r="Z44" s="136">
        <v>120</v>
      </c>
    </row>
    <row r="45" spans="2:26" ht="18.95" customHeight="1">
      <c r="B45" s="147"/>
      <c r="C45" s="147"/>
      <c r="D45" s="147"/>
      <c r="E45" s="145">
        <v>2</v>
      </c>
      <c r="F45" s="145"/>
      <c r="G45" s="145"/>
      <c r="H45" s="144" t="s">
        <v>228</v>
      </c>
      <c r="I45" s="144"/>
      <c r="J45" s="144"/>
      <c r="K45" s="144"/>
      <c r="L45" s="144"/>
      <c r="M45" s="144"/>
      <c r="N45" s="144"/>
      <c r="O45" s="144"/>
      <c r="P45" s="144"/>
      <c r="Q45" s="144" t="s">
        <v>229</v>
      </c>
      <c r="R45" s="144"/>
      <c r="S45" s="144"/>
      <c r="T45" s="144"/>
      <c r="U45" s="144"/>
      <c r="V45" s="144"/>
      <c r="W45" s="144"/>
      <c r="X45" s="144"/>
      <c r="Y45" s="144"/>
      <c r="Z45" s="121">
        <v>120</v>
      </c>
    </row>
    <row r="46" spans="2:26" ht="20.25" customHeight="1">
      <c r="B46" s="147"/>
      <c r="C46" s="147"/>
      <c r="D46" s="147"/>
      <c r="E46" s="145">
        <v>3</v>
      </c>
      <c r="F46" s="145"/>
      <c r="G46" s="145"/>
      <c r="H46" s="144" t="str">
        <f>Q45</f>
        <v>C. H. XALAPA</v>
      </c>
      <c r="I46" s="144"/>
      <c r="J46" s="144"/>
      <c r="K46" s="144"/>
      <c r="L46" s="144"/>
      <c r="M46" s="144"/>
      <c r="N46" s="144"/>
      <c r="O46" s="144"/>
      <c r="P46" s="144"/>
      <c r="Q46" s="144" t="str">
        <f>H45</f>
        <v>ESTACIÓN DE AUTOBUSES DE XALAPA</v>
      </c>
      <c r="R46" s="144"/>
      <c r="S46" s="144"/>
      <c r="T46" s="144"/>
      <c r="U46" s="144"/>
      <c r="V46" s="144"/>
      <c r="W46" s="144"/>
      <c r="X46" s="144"/>
      <c r="Y46" s="144"/>
      <c r="Z46" s="121">
        <v>120</v>
      </c>
    </row>
    <row r="47" spans="2:26" ht="20.25" customHeight="1">
      <c r="B47" s="147"/>
      <c r="C47" s="147"/>
      <c r="D47" s="147"/>
      <c r="E47" s="145">
        <v>4</v>
      </c>
      <c r="F47" s="145"/>
      <c r="G47" s="145"/>
      <c r="H47" s="144" t="s">
        <v>230</v>
      </c>
      <c r="I47" s="144"/>
      <c r="J47" s="144"/>
      <c r="K47" s="144"/>
      <c r="L47" s="144"/>
      <c r="M47" s="144"/>
      <c r="N47" s="144"/>
      <c r="O47" s="144"/>
      <c r="P47" s="144"/>
      <c r="Q47" s="146" t="s">
        <v>159</v>
      </c>
      <c r="R47" s="144"/>
      <c r="S47" s="144"/>
      <c r="T47" s="144"/>
      <c r="U47" s="144"/>
      <c r="V47" s="144"/>
      <c r="W47" s="144"/>
      <c r="X47" s="144"/>
      <c r="Y47" s="144"/>
      <c r="Z47" s="121">
        <v>150</v>
      </c>
    </row>
    <row r="48" spans="2:26" ht="18.95" customHeight="1">
      <c r="B48" s="57"/>
      <c r="C48" s="57"/>
      <c r="D48" s="57"/>
      <c r="E48" s="39"/>
      <c r="F48" s="39"/>
      <c r="G48" s="39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4"/>
      <c r="W48" s="94"/>
      <c r="X48" s="94"/>
      <c r="Y48" s="94"/>
      <c r="Z48" s="121"/>
    </row>
    <row r="49" spans="2:26" ht="18.95" customHeight="1">
      <c r="B49" s="147">
        <v>46304</v>
      </c>
      <c r="C49" s="147"/>
      <c r="D49" s="147"/>
      <c r="E49" s="161">
        <v>1</v>
      </c>
      <c r="F49" s="162"/>
      <c r="G49" s="163"/>
      <c r="H49" s="164" t="s">
        <v>159</v>
      </c>
      <c r="I49" s="165"/>
      <c r="J49" s="165"/>
      <c r="K49" s="165"/>
      <c r="L49" s="165"/>
      <c r="M49" s="165"/>
      <c r="N49" s="165"/>
      <c r="O49" s="165"/>
      <c r="P49" s="166"/>
      <c r="Q49" s="164" t="s">
        <v>231</v>
      </c>
      <c r="R49" s="165"/>
      <c r="S49" s="165"/>
      <c r="T49" s="165"/>
      <c r="U49" s="165"/>
      <c r="V49" s="165"/>
      <c r="W49" s="165"/>
      <c r="X49" s="165"/>
      <c r="Y49" s="166"/>
      <c r="Z49" s="121">
        <v>150</v>
      </c>
    </row>
    <row r="50" spans="2:26" ht="18.95" customHeight="1">
      <c r="B50" s="147"/>
      <c r="C50" s="147"/>
      <c r="D50" s="147"/>
      <c r="E50" s="161">
        <v>2</v>
      </c>
      <c r="F50" s="162"/>
      <c r="G50" s="163"/>
      <c r="H50" s="164" t="str">
        <f>Q49</f>
        <v>HAE VERACRUZ</v>
      </c>
      <c r="I50" s="165"/>
      <c r="J50" s="165"/>
      <c r="K50" s="165"/>
      <c r="L50" s="165"/>
      <c r="M50" s="165"/>
      <c r="N50" s="165"/>
      <c r="O50" s="165"/>
      <c r="P50" s="166"/>
      <c r="Q50" s="164" t="s">
        <v>232</v>
      </c>
      <c r="R50" s="165"/>
      <c r="S50" s="165"/>
      <c r="T50" s="165"/>
      <c r="U50" s="165"/>
      <c r="V50" s="165"/>
      <c r="W50" s="165"/>
      <c r="X50" s="165"/>
      <c r="Y50" s="166"/>
      <c r="Z50" s="121">
        <v>500</v>
      </c>
    </row>
    <row r="51" spans="2:26" ht="20.25" customHeight="1">
      <c r="B51" s="147"/>
      <c r="C51" s="147"/>
      <c r="D51" s="147"/>
      <c r="E51" s="161">
        <v>3</v>
      </c>
      <c r="F51" s="162"/>
      <c r="G51" s="163"/>
      <c r="H51" s="164" t="s">
        <v>157</v>
      </c>
      <c r="I51" s="165"/>
      <c r="J51" s="165"/>
      <c r="K51" s="165"/>
      <c r="L51" s="165"/>
      <c r="M51" s="165"/>
      <c r="N51" s="165"/>
      <c r="O51" s="165"/>
      <c r="P51" s="166"/>
      <c r="Q51" s="164" t="s">
        <v>156</v>
      </c>
      <c r="R51" s="165"/>
      <c r="S51" s="165"/>
      <c r="T51" s="165"/>
      <c r="U51" s="165"/>
      <c r="V51" s="165"/>
      <c r="W51" s="165"/>
      <c r="X51" s="165"/>
      <c r="Y51" s="166"/>
      <c r="Z51" s="121">
        <v>540</v>
      </c>
    </row>
    <row r="52" spans="2:26" ht="20.25" customHeight="1">
      <c r="B52" s="75"/>
      <c r="C52" s="75"/>
      <c r="D52" s="75"/>
      <c r="E52" s="38"/>
      <c r="F52" s="38"/>
      <c r="G52" s="38"/>
      <c r="H52" s="102"/>
      <c r="I52" s="102"/>
      <c r="J52" s="102"/>
      <c r="K52" s="102"/>
      <c r="L52" s="102"/>
      <c r="M52" s="102"/>
      <c r="N52" s="102"/>
      <c r="O52" s="102"/>
      <c r="P52" s="102"/>
      <c r="Q52" s="96"/>
      <c r="R52" s="97"/>
      <c r="S52" s="97"/>
      <c r="T52" s="97"/>
      <c r="U52" s="97"/>
      <c r="V52" s="97"/>
      <c r="W52" s="97"/>
      <c r="X52" s="97"/>
      <c r="Y52" s="97"/>
      <c r="Z52" s="121"/>
    </row>
    <row r="53" spans="2:26" ht="15" customHeight="1">
      <c r="C53" s="4"/>
      <c r="D53" s="3"/>
      <c r="E53" s="148" t="s">
        <v>7</v>
      </c>
      <c r="F53" s="149"/>
      <c r="G53" s="149"/>
      <c r="H53" s="149"/>
      <c r="I53" s="149"/>
      <c r="J53" s="149"/>
      <c r="K53" s="150"/>
      <c r="L53" s="148" t="s">
        <v>8</v>
      </c>
      <c r="M53" s="149"/>
      <c r="N53" s="149"/>
      <c r="O53" s="149"/>
      <c r="P53" s="149"/>
      <c r="Q53" s="149"/>
      <c r="R53" s="149"/>
      <c r="S53" s="149"/>
      <c r="T53" s="149" t="s">
        <v>9</v>
      </c>
      <c r="U53" s="149"/>
      <c r="V53" s="150"/>
      <c r="W53" s="148" t="s">
        <v>10</v>
      </c>
      <c r="X53" s="149"/>
      <c r="Y53" s="150"/>
      <c r="Z53" s="120"/>
    </row>
    <row r="54" spans="2:26" ht="51" customHeight="1">
      <c r="B54" s="151" t="s">
        <v>47</v>
      </c>
      <c r="C54" s="152"/>
      <c r="D54" s="153"/>
      <c r="E54" s="155" t="s">
        <v>122</v>
      </c>
      <c r="F54" s="155"/>
      <c r="G54" s="155"/>
      <c r="H54" s="155"/>
      <c r="I54" s="155"/>
      <c r="J54" s="155"/>
      <c r="K54" s="155"/>
      <c r="L54" s="158" t="s">
        <v>123</v>
      </c>
      <c r="M54" s="158"/>
      <c r="N54" s="158"/>
      <c r="O54" s="158"/>
      <c r="P54" s="158"/>
      <c r="Q54" s="158"/>
      <c r="R54" s="158"/>
      <c r="S54" s="158"/>
      <c r="T54" s="159" t="s">
        <v>127</v>
      </c>
      <c r="U54" s="159"/>
      <c r="V54" s="159"/>
      <c r="W54" s="160">
        <v>46281</v>
      </c>
      <c r="X54" s="160"/>
      <c r="Y54" s="160"/>
      <c r="Z54" s="120"/>
    </row>
    <row r="55" spans="2:26" ht="51" customHeight="1">
      <c r="B55" s="151" t="s">
        <v>47</v>
      </c>
      <c r="C55" s="152"/>
      <c r="D55" s="153"/>
      <c r="E55" s="155" t="s">
        <v>154</v>
      </c>
      <c r="F55" s="155"/>
      <c r="G55" s="155"/>
      <c r="H55" s="155"/>
      <c r="I55" s="155"/>
      <c r="J55" s="155"/>
      <c r="K55" s="155"/>
      <c r="L55" s="158" t="s">
        <v>155</v>
      </c>
      <c r="M55" s="158"/>
      <c r="N55" s="158"/>
      <c r="O55" s="158"/>
      <c r="P55" s="158"/>
      <c r="Q55" s="158"/>
      <c r="R55" s="158"/>
      <c r="S55" s="158"/>
      <c r="T55" s="159"/>
      <c r="U55" s="159"/>
      <c r="V55" s="159"/>
      <c r="W55" s="160">
        <v>46282</v>
      </c>
      <c r="X55" s="160"/>
      <c r="Y55" s="160"/>
      <c r="Z55" s="120"/>
    </row>
    <row r="56" spans="2:26" ht="65.25" customHeight="1">
      <c r="B56" s="154" t="s">
        <v>14</v>
      </c>
      <c r="C56" s="154"/>
      <c r="D56" s="154"/>
      <c r="E56" s="155" t="s">
        <v>124</v>
      </c>
      <c r="F56" s="155"/>
      <c r="G56" s="155"/>
      <c r="H56" s="155"/>
      <c r="I56" s="155"/>
      <c r="J56" s="155"/>
      <c r="K56" s="155"/>
      <c r="L56" s="156" t="s">
        <v>125</v>
      </c>
      <c r="M56" s="156"/>
      <c r="N56" s="156"/>
      <c r="O56" s="156"/>
      <c r="P56" s="156"/>
      <c r="Q56" s="156"/>
      <c r="R56" s="156"/>
      <c r="S56" s="156"/>
      <c r="T56" s="157"/>
      <c r="U56" s="157"/>
      <c r="V56" s="157"/>
      <c r="W56" s="157"/>
      <c r="X56" s="157"/>
      <c r="Y56" s="157"/>
      <c r="Z56" s="120"/>
    </row>
    <row r="59" spans="2:26">
      <c r="C59" s="89" t="s">
        <v>120</v>
      </c>
      <c r="I59" s="12"/>
      <c r="J59" s="88" t="s">
        <v>110</v>
      </c>
      <c r="K59" s="12"/>
      <c r="L59" s="12" t="s">
        <v>111</v>
      </c>
      <c r="M59" s="12"/>
      <c r="N59" s="12"/>
      <c r="X59" s="12" t="s">
        <v>112</v>
      </c>
    </row>
  </sheetData>
  <mergeCells count="151">
    <mergeCell ref="C21:D21"/>
    <mergeCell ref="E21:H21"/>
    <mergeCell ref="I21:O21"/>
    <mergeCell ref="P21:Q21"/>
    <mergeCell ref="R21:V21"/>
    <mergeCell ref="W21:Y21"/>
    <mergeCell ref="C24:D24"/>
    <mergeCell ref="E24:H24"/>
    <mergeCell ref="I24:O24"/>
    <mergeCell ref="P24:Q24"/>
    <mergeCell ref="R24:V24"/>
    <mergeCell ref="W24:Y24"/>
    <mergeCell ref="C22:D22"/>
    <mergeCell ref="E22:H22"/>
    <mergeCell ref="I22:O22"/>
    <mergeCell ref="P22:Q22"/>
    <mergeCell ref="R22:V22"/>
    <mergeCell ref="W22:Y22"/>
    <mergeCell ref="C23:D23"/>
    <mergeCell ref="E23:H23"/>
    <mergeCell ref="I23:O23"/>
    <mergeCell ref="P23:Q23"/>
    <mergeCell ref="R23:V23"/>
    <mergeCell ref="W23:Y23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25:D25"/>
    <mergeCell ref="E25:H25"/>
    <mergeCell ref="I25:O25"/>
    <mergeCell ref="P25:Q25"/>
    <mergeCell ref="R25:V25"/>
    <mergeCell ref="W25:Y25"/>
    <mergeCell ref="T30:V30"/>
    <mergeCell ref="W30:Y30"/>
    <mergeCell ref="C31:E31"/>
    <mergeCell ref="F31:H31"/>
    <mergeCell ref="I31:J31"/>
    <mergeCell ref="K31:S31"/>
    <mergeCell ref="C28:F28"/>
    <mergeCell ref="B29:B30"/>
    <mergeCell ref="C29:H29"/>
    <mergeCell ref="I29:J30"/>
    <mergeCell ref="K29:S30"/>
    <mergeCell ref="C30:E30"/>
    <mergeCell ref="F30:H30"/>
    <mergeCell ref="B38:D42"/>
    <mergeCell ref="E38:G38"/>
    <mergeCell ref="H38:P38"/>
    <mergeCell ref="Q38:Y38"/>
    <mergeCell ref="E42:G42"/>
    <mergeCell ref="H42:P42"/>
    <mergeCell ref="Q42:Y42"/>
    <mergeCell ref="C32:F32"/>
    <mergeCell ref="G32:P32"/>
    <mergeCell ref="Q32:S32"/>
    <mergeCell ref="U32:V32"/>
    <mergeCell ref="B35:Y35"/>
    <mergeCell ref="B36:D37"/>
    <mergeCell ref="E36:G37"/>
    <mergeCell ref="H36:Y36"/>
    <mergeCell ref="H37:P37"/>
    <mergeCell ref="Q37:Y37"/>
    <mergeCell ref="E39:G39"/>
    <mergeCell ref="B49:D51"/>
    <mergeCell ref="E49:G49"/>
    <mergeCell ref="H49:P49"/>
    <mergeCell ref="Q49:Y49"/>
    <mergeCell ref="E50:G50"/>
    <mergeCell ref="H50:P50"/>
    <mergeCell ref="Q50:Y50"/>
    <mergeCell ref="E51:G51"/>
    <mergeCell ref="H51:P51"/>
    <mergeCell ref="Q51:Y51"/>
    <mergeCell ref="E53:K53"/>
    <mergeCell ref="L53:S53"/>
    <mergeCell ref="T53:V53"/>
    <mergeCell ref="W53:Y53"/>
    <mergeCell ref="B54:D54"/>
    <mergeCell ref="B56:D56"/>
    <mergeCell ref="E56:K56"/>
    <mergeCell ref="L56:S56"/>
    <mergeCell ref="T56:V56"/>
    <mergeCell ref="W56:Y56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H39:P39"/>
    <mergeCell ref="Q39:Y39"/>
    <mergeCell ref="E40:G40"/>
    <mergeCell ref="H40:P40"/>
    <mergeCell ref="Q40:Y40"/>
    <mergeCell ref="E41:G41"/>
    <mergeCell ref="H41:P41"/>
    <mergeCell ref="Q41:Y41"/>
    <mergeCell ref="B44:D47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7:G47"/>
    <mergeCell ref="H47:P47"/>
    <mergeCell ref="Q47:Y47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2"/>
  <sheetViews>
    <sheetView showGridLines="0" topLeftCell="A2" zoomScale="90" zoomScaleNormal="90" zoomScaleSheetLayoutView="89" zoomScalePageLayoutView="85" workbookViewId="0">
      <selection activeCell="Z24" sqref="Z2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20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20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20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20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 t="s">
        <v>204</v>
      </c>
      <c r="Y4" s="220"/>
      <c r="Z4" s="120"/>
    </row>
    <row r="5" spans="2:30" s="9" customFormat="1" ht="35.25" customHeight="1">
      <c r="B5" s="61" t="s">
        <v>59</v>
      </c>
      <c r="C5" s="61"/>
      <c r="D5" s="44"/>
      <c r="G5" s="92" t="s">
        <v>140</v>
      </c>
      <c r="H5" s="50"/>
      <c r="I5" s="51"/>
      <c r="J5" s="51"/>
      <c r="K5" s="51"/>
      <c r="L5" s="51"/>
      <c r="M5" s="73"/>
      <c r="N5" s="46" t="s">
        <v>62</v>
      </c>
      <c r="P5" s="119" t="s">
        <v>152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23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  <c r="Z7" s="122"/>
    </row>
    <row r="8" spans="2:30" s="12" customFormat="1" ht="64.5" customHeight="1">
      <c r="B8" s="63">
        <v>1</v>
      </c>
      <c r="C8" s="246" t="s">
        <v>205</v>
      </c>
      <c r="D8" s="247"/>
      <c r="E8" s="248" t="s">
        <v>133</v>
      </c>
      <c r="F8" s="248"/>
      <c r="G8" s="265" t="s">
        <v>206</v>
      </c>
      <c r="H8" s="247"/>
      <c r="I8" s="247"/>
      <c r="J8" s="266"/>
      <c r="K8" s="232" t="s">
        <v>207</v>
      </c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4"/>
      <c r="Z8" s="120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Z9" s="120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Z10" s="120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  <c r="Z11" s="120"/>
    </row>
    <row r="12" spans="2:30" s="12" customFormat="1" ht="49.5" hidden="1" customHeight="1">
      <c r="C12" s="60"/>
      <c r="D12" s="11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  <c r="Z12" s="120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  <c r="Z13" s="120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20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20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  <c r="Z16" s="120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  <c r="Z17" s="120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  <c r="Z18" s="120"/>
    </row>
    <row r="19" spans="2:26" s="12" customFormat="1" ht="38.25" customHeight="1">
      <c r="B19" s="82" t="s">
        <v>57</v>
      </c>
      <c r="C19" s="181" t="s">
        <v>100</v>
      </c>
      <c r="D19" s="18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  <c r="Z19" s="120"/>
    </row>
    <row r="20" spans="2:26" s="12" customFormat="1" ht="21.95" customHeight="1">
      <c r="B20" s="64">
        <v>1</v>
      </c>
      <c r="C20" s="209">
        <v>46308</v>
      </c>
      <c r="D20" s="210"/>
      <c r="E20" s="209" t="s">
        <v>129</v>
      </c>
      <c r="F20" s="209"/>
      <c r="G20" s="209"/>
      <c r="H20" s="209"/>
      <c r="I20" s="211" t="s">
        <v>133</v>
      </c>
      <c r="J20" s="211"/>
      <c r="K20" s="211"/>
      <c r="L20" s="211"/>
      <c r="M20" s="211"/>
      <c r="N20" s="211"/>
      <c r="O20" s="211"/>
      <c r="P20" s="212">
        <v>0.25</v>
      </c>
      <c r="Q20" s="211"/>
      <c r="R20" s="211" t="s">
        <v>208</v>
      </c>
      <c r="S20" s="211"/>
      <c r="T20" s="211"/>
      <c r="U20" s="211"/>
      <c r="V20" s="211"/>
      <c r="W20" s="212">
        <v>0.41666666666666669</v>
      </c>
      <c r="X20" s="212"/>
      <c r="Y20" s="212"/>
      <c r="Z20" s="124">
        <v>3920</v>
      </c>
    </row>
    <row r="21" spans="2:26" s="12" customFormat="1" ht="21.95" customHeight="1">
      <c r="B21" s="126">
        <v>2</v>
      </c>
      <c r="C21" s="209">
        <v>46309</v>
      </c>
      <c r="D21" s="210"/>
      <c r="E21" s="209" t="s">
        <v>135</v>
      </c>
      <c r="F21" s="209"/>
      <c r="G21" s="209"/>
      <c r="H21" s="209"/>
      <c r="I21" s="211" t="s">
        <v>208</v>
      </c>
      <c r="J21" s="211"/>
      <c r="K21" s="211"/>
      <c r="L21" s="211"/>
      <c r="M21" s="211"/>
      <c r="N21" s="211"/>
      <c r="O21" s="211"/>
      <c r="P21" s="212">
        <v>0.66666666666666663</v>
      </c>
      <c r="Q21" s="211"/>
      <c r="R21" s="211" t="s">
        <v>209</v>
      </c>
      <c r="S21" s="211"/>
      <c r="T21" s="211"/>
      <c r="U21" s="211"/>
      <c r="V21" s="211"/>
      <c r="W21" s="212">
        <v>0.79166666666666663</v>
      </c>
      <c r="X21" s="212"/>
      <c r="Y21" s="212"/>
      <c r="Z21" s="124">
        <v>655</v>
      </c>
    </row>
    <row r="22" spans="2:26" s="12" customFormat="1" ht="21.95" customHeight="1">
      <c r="B22" s="126">
        <v>3</v>
      </c>
      <c r="C22" s="209">
        <v>46310</v>
      </c>
      <c r="D22" s="210"/>
      <c r="E22" s="209" t="s">
        <v>135</v>
      </c>
      <c r="F22" s="209"/>
      <c r="G22" s="209"/>
      <c r="H22" s="209"/>
      <c r="I22" s="211" t="s">
        <v>209</v>
      </c>
      <c r="J22" s="211"/>
      <c r="K22" s="211"/>
      <c r="L22" s="211"/>
      <c r="M22" s="211"/>
      <c r="N22" s="211"/>
      <c r="O22" s="211"/>
      <c r="P22" s="212">
        <v>0.66666666666666663</v>
      </c>
      <c r="Q22" s="211"/>
      <c r="R22" s="211" t="s">
        <v>210</v>
      </c>
      <c r="S22" s="211"/>
      <c r="T22" s="211"/>
      <c r="U22" s="211"/>
      <c r="V22" s="211"/>
      <c r="W22" s="212">
        <v>0.875</v>
      </c>
      <c r="X22" s="212"/>
      <c r="Y22" s="212"/>
      <c r="Z22" s="124">
        <v>357</v>
      </c>
    </row>
    <row r="23" spans="2:26" s="12" customFormat="1" ht="21.95" customHeight="1">
      <c r="B23" s="126">
        <v>4</v>
      </c>
      <c r="C23" s="209">
        <v>46311</v>
      </c>
      <c r="D23" s="210"/>
      <c r="E23" s="209" t="s">
        <v>129</v>
      </c>
      <c r="F23" s="209"/>
      <c r="G23" s="209"/>
      <c r="H23" s="209"/>
      <c r="I23" s="211" t="s">
        <v>210</v>
      </c>
      <c r="J23" s="211"/>
      <c r="K23" s="211"/>
      <c r="L23" s="211"/>
      <c r="M23" s="211"/>
      <c r="N23" s="211"/>
      <c r="O23" s="211"/>
      <c r="P23" s="212">
        <v>0.58333333333333337</v>
      </c>
      <c r="Q23" s="211"/>
      <c r="R23" s="211" t="s">
        <v>133</v>
      </c>
      <c r="S23" s="211"/>
      <c r="T23" s="211"/>
      <c r="U23" s="211"/>
      <c r="V23" s="211"/>
      <c r="W23" s="212">
        <v>0.66666666666666663</v>
      </c>
      <c r="X23" s="212"/>
      <c r="Y23" s="212"/>
      <c r="Z23" s="124">
        <v>2824</v>
      </c>
    </row>
    <row r="24" spans="2:26" s="12" customFormat="1" ht="21.75" customHeight="1">
      <c r="C24" s="184"/>
      <c r="D24" s="184"/>
      <c r="E24" s="198"/>
      <c r="F24" s="198"/>
      <c r="G24" s="198"/>
      <c r="H24" s="198"/>
      <c r="I24" s="199"/>
      <c r="J24" s="199"/>
      <c r="K24" s="199"/>
      <c r="L24" s="199"/>
      <c r="M24" s="199"/>
      <c r="N24" s="199"/>
      <c r="O24" s="199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120"/>
    </row>
    <row r="25" spans="2:26" s="12" customFormat="1" ht="21.75" customHeight="1">
      <c r="C25" s="13"/>
      <c r="D25" s="14"/>
      <c r="E25" s="15"/>
      <c r="F25" s="79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504"/>
    </row>
    <row r="26" spans="2:26" s="12" customFormat="1" ht="23.25" customHeight="1">
      <c r="B26" s="46" t="s">
        <v>65</v>
      </c>
      <c r="C26" s="65"/>
      <c r="D26" s="66"/>
      <c r="E26" s="67"/>
      <c r="F26" s="67"/>
      <c r="G26" s="68" t="s">
        <v>66</v>
      </c>
      <c r="H26" s="40"/>
      <c r="I26" s="56" t="s">
        <v>130</v>
      </c>
      <c r="J26" s="40"/>
      <c r="K26" s="69"/>
      <c r="L26" s="69"/>
      <c r="N26" s="69" t="s">
        <v>57</v>
      </c>
      <c r="O26" s="69"/>
      <c r="P26" s="64"/>
      <c r="Q26" s="69"/>
      <c r="R26" s="69"/>
      <c r="S26" s="69"/>
      <c r="T26" s="80"/>
      <c r="U26" s="81"/>
      <c r="V26" s="69"/>
      <c r="W26" s="69"/>
      <c r="Y26" s="17"/>
      <c r="Z26" s="120"/>
    </row>
    <row r="27" spans="2:26" s="12" customFormat="1" ht="23.25" customHeight="1">
      <c r="C27" s="208"/>
      <c r="D27" s="208"/>
      <c r="E27" s="208"/>
      <c r="F27" s="208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20"/>
    </row>
    <row r="28" spans="2:26" s="12" customFormat="1" ht="23.25" customHeight="1">
      <c r="B28" s="167" t="s">
        <v>57</v>
      </c>
      <c r="C28" s="169" t="s">
        <v>58</v>
      </c>
      <c r="D28" s="170"/>
      <c r="E28" s="170"/>
      <c r="F28" s="170"/>
      <c r="G28" s="170"/>
      <c r="H28" s="170"/>
      <c r="I28" s="171" t="s">
        <v>79</v>
      </c>
      <c r="J28" s="172"/>
      <c r="K28" s="175" t="s">
        <v>102</v>
      </c>
      <c r="L28" s="176"/>
      <c r="M28" s="176"/>
      <c r="N28" s="176"/>
      <c r="O28" s="176"/>
      <c r="P28" s="176"/>
      <c r="Q28" s="176"/>
      <c r="R28" s="176"/>
      <c r="S28" s="177"/>
      <c r="T28" s="17"/>
      <c r="U28" s="17"/>
      <c r="V28" s="17"/>
      <c r="W28" s="17"/>
      <c r="X28" s="17"/>
      <c r="Y28" s="17"/>
      <c r="Z28" s="120"/>
    </row>
    <row r="29" spans="2:26" s="12" customFormat="1" ht="20.25" customHeight="1">
      <c r="B29" s="168"/>
      <c r="C29" s="181" t="s">
        <v>103</v>
      </c>
      <c r="D29" s="182"/>
      <c r="E29" s="182"/>
      <c r="F29" s="181" t="s">
        <v>101</v>
      </c>
      <c r="G29" s="182"/>
      <c r="H29" s="183"/>
      <c r="I29" s="173"/>
      <c r="J29" s="174"/>
      <c r="K29" s="178"/>
      <c r="L29" s="179"/>
      <c r="M29" s="179"/>
      <c r="N29" s="179"/>
      <c r="O29" s="179"/>
      <c r="P29" s="179"/>
      <c r="Q29" s="179"/>
      <c r="R29" s="179"/>
      <c r="S29" s="180"/>
      <c r="T29" s="201"/>
      <c r="U29" s="201"/>
      <c r="V29" s="201"/>
      <c r="W29" s="201"/>
      <c r="X29" s="201"/>
      <c r="Y29" s="201"/>
      <c r="Z29" s="120"/>
    </row>
    <row r="30" spans="2:26" s="12" customFormat="1" ht="20.25" customHeight="1">
      <c r="B30" s="56">
        <v>1</v>
      </c>
      <c r="C30" s="202">
        <v>46308</v>
      </c>
      <c r="D30" s="203"/>
      <c r="E30" s="204"/>
      <c r="F30" s="202">
        <v>46311</v>
      </c>
      <c r="G30" s="203"/>
      <c r="H30" s="204"/>
      <c r="I30" s="205">
        <f>F30-C30</f>
        <v>3</v>
      </c>
      <c r="J30" s="206"/>
      <c r="K30" s="205" t="s">
        <v>233</v>
      </c>
      <c r="L30" s="207"/>
      <c r="M30" s="207"/>
      <c r="N30" s="207"/>
      <c r="O30" s="207"/>
      <c r="P30" s="207"/>
      <c r="Q30" s="207"/>
      <c r="R30" s="207"/>
      <c r="S30" s="206"/>
      <c r="T30" s="81"/>
      <c r="U30" s="81"/>
      <c r="V30" s="81"/>
      <c r="W30" s="81"/>
      <c r="X30" s="81"/>
      <c r="Y30" s="81"/>
      <c r="Z30" s="120"/>
    </row>
    <row r="31" spans="2:26" ht="18" customHeight="1"/>
    <row r="32" spans="2:26" ht="14.25" customHeight="1">
      <c r="B32" s="186" t="s">
        <v>67</v>
      </c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8"/>
    </row>
    <row r="33" spans="2:26" ht="24.95" customHeight="1">
      <c r="B33" s="189" t="s">
        <v>58</v>
      </c>
      <c r="C33" s="190"/>
      <c r="D33" s="191"/>
      <c r="E33" s="189" t="s">
        <v>68</v>
      </c>
      <c r="F33" s="190"/>
      <c r="G33" s="191"/>
      <c r="H33" s="195" t="s">
        <v>69</v>
      </c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7"/>
    </row>
    <row r="34" spans="2:26" ht="24.95" customHeight="1">
      <c r="B34" s="192"/>
      <c r="C34" s="193"/>
      <c r="D34" s="194"/>
      <c r="E34" s="192"/>
      <c r="F34" s="193"/>
      <c r="G34" s="194"/>
      <c r="H34" s="195" t="s">
        <v>54</v>
      </c>
      <c r="I34" s="196"/>
      <c r="J34" s="196"/>
      <c r="K34" s="196"/>
      <c r="L34" s="196"/>
      <c r="M34" s="196"/>
      <c r="N34" s="196"/>
      <c r="O34" s="196"/>
      <c r="P34" s="196"/>
      <c r="Q34" s="196" t="s">
        <v>56</v>
      </c>
      <c r="R34" s="196"/>
      <c r="S34" s="196"/>
      <c r="T34" s="196"/>
      <c r="U34" s="196"/>
      <c r="V34" s="196"/>
      <c r="W34" s="196"/>
      <c r="X34" s="196"/>
      <c r="Y34" s="197"/>
    </row>
    <row r="35" spans="2:26" ht="20.25" customHeight="1">
      <c r="B35" s="259">
        <f>C20</f>
        <v>46308</v>
      </c>
      <c r="C35" s="260"/>
      <c r="D35" s="261"/>
      <c r="E35" s="145">
        <v>1</v>
      </c>
      <c r="F35" s="145"/>
      <c r="G35" s="145"/>
      <c r="H35" s="164" t="s">
        <v>156</v>
      </c>
      <c r="I35" s="165"/>
      <c r="J35" s="165"/>
      <c r="K35" s="165"/>
      <c r="L35" s="165"/>
      <c r="M35" s="165"/>
      <c r="N35" s="165"/>
      <c r="O35" s="165"/>
      <c r="P35" s="166"/>
      <c r="Q35" s="164" t="s">
        <v>157</v>
      </c>
      <c r="R35" s="165"/>
      <c r="S35" s="165"/>
      <c r="T35" s="165"/>
      <c r="U35" s="165"/>
      <c r="V35" s="165"/>
      <c r="W35" s="165"/>
      <c r="X35" s="165"/>
      <c r="Y35" s="166"/>
      <c r="Z35" s="121">
        <v>540</v>
      </c>
    </row>
    <row r="36" spans="2:26" ht="20.25" customHeight="1">
      <c r="B36" s="262"/>
      <c r="C36" s="263"/>
      <c r="D36" s="264"/>
      <c r="E36" s="145">
        <v>2</v>
      </c>
      <c r="F36" s="145"/>
      <c r="G36" s="145"/>
      <c r="H36" s="164" t="s">
        <v>234</v>
      </c>
      <c r="I36" s="165"/>
      <c r="J36" s="165"/>
      <c r="K36" s="165"/>
      <c r="L36" s="165"/>
      <c r="M36" s="165"/>
      <c r="N36" s="165"/>
      <c r="O36" s="165"/>
      <c r="P36" s="166"/>
      <c r="Q36" s="164" t="s">
        <v>235</v>
      </c>
      <c r="R36" s="165"/>
      <c r="S36" s="165"/>
      <c r="T36" s="165"/>
      <c r="U36" s="165"/>
      <c r="V36" s="165"/>
      <c r="W36" s="165"/>
      <c r="X36" s="165"/>
      <c r="Y36" s="166"/>
      <c r="Z36" s="121">
        <v>600</v>
      </c>
    </row>
    <row r="37" spans="2:26" ht="20.25" customHeight="1">
      <c r="B37" s="262"/>
      <c r="C37" s="263"/>
      <c r="D37" s="264"/>
      <c r="E37" s="145">
        <v>3</v>
      </c>
      <c r="F37" s="145"/>
      <c r="G37" s="145"/>
      <c r="H37" s="164" t="str">
        <f>Q36</f>
        <v>ISSSTE DURANGO</v>
      </c>
      <c r="I37" s="165"/>
      <c r="J37" s="165"/>
      <c r="K37" s="165"/>
      <c r="L37" s="165"/>
      <c r="M37" s="165"/>
      <c r="N37" s="165"/>
      <c r="O37" s="165"/>
      <c r="P37" s="166"/>
      <c r="Q37" s="164" t="s">
        <v>159</v>
      </c>
      <c r="R37" s="165"/>
      <c r="S37" s="165"/>
      <c r="T37" s="165"/>
      <c r="U37" s="165"/>
      <c r="V37" s="165"/>
      <c r="W37" s="165"/>
      <c r="X37" s="165"/>
      <c r="Y37" s="166"/>
      <c r="Z37" s="121">
        <v>200</v>
      </c>
    </row>
    <row r="38" spans="2:26" ht="18.95" customHeight="1">
      <c r="B38" s="57"/>
      <c r="C38" s="57"/>
      <c r="D38" s="57"/>
      <c r="E38" s="39"/>
      <c r="F38" s="39"/>
      <c r="G38" s="39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4"/>
      <c r="W38" s="94"/>
      <c r="X38" s="94"/>
      <c r="Y38" s="94"/>
      <c r="Z38" s="121"/>
    </row>
    <row r="39" spans="2:26" ht="18.95" customHeight="1">
      <c r="B39" s="147">
        <f>B35+1</f>
        <v>46309</v>
      </c>
      <c r="C39" s="147"/>
      <c r="D39" s="147"/>
      <c r="E39" s="161">
        <v>1</v>
      </c>
      <c r="F39" s="162"/>
      <c r="G39" s="163"/>
      <c r="H39" s="164" t="s">
        <v>159</v>
      </c>
      <c r="I39" s="165"/>
      <c r="J39" s="165"/>
      <c r="K39" s="165"/>
      <c r="L39" s="165"/>
      <c r="M39" s="165"/>
      <c r="N39" s="165"/>
      <c r="O39" s="165"/>
      <c r="P39" s="166"/>
      <c r="Q39" s="164" t="s">
        <v>236</v>
      </c>
      <c r="R39" s="165"/>
      <c r="S39" s="165"/>
      <c r="T39" s="165"/>
      <c r="U39" s="165"/>
      <c r="V39" s="165"/>
      <c r="W39" s="165"/>
      <c r="X39" s="165"/>
      <c r="Y39" s="166"/>
      <c r="Z39" s="121">
        <v>150</v>
      </c>
    </row>
    <row r="40" spans="2:26" ht="18.95" customHeight="1">
      <c r="B40" s="147"/>
      <c r="C40" s="147"/>
      <c r="D40" s="147"/>
      <c r="E40" s="161">
        <v>2</v>
      </c>
      <c r="F40" s="162"/>
      <c r="G40" s="163"/>
      <c r="H40" s="164" t="str">
        <f>Q39</f>
        <v>H. G. 450</v>
      </c>
      <c r="I40" s="165"/>
      <c r="J40" s="165"/>
      <c r="K40" s="165"/>
      <c r="L40" s="165"/>
      <c r="M40" s="165"/>
      <c r="N40" s="165"/>
      <c r="O40" s="165"/>
      <c r="P40" s="166"/>
      <c r="Q40" s="164" t="s">
        <v>237</v>
      </c>
      <c r="R40" s="165"/>
      <c r="S40" s="165"/>
      <c r="T40" s="165"/>
      <c r="U40" s="165"/>
      <c r="V40" s="165"/>
      <c r="W40" s="165"/>
      <c r="X40" s="165"/>
      <c r="Y40" s="166"/>
      <c r="Z40" s="121">
        <v>150</v>
      </c>
    </row>
    <row r="41" spans="2:26" ht="20.25" customHeight="1">
      <c r="B41" s="147"/>
      <c r="C41" s="147"/>
      <c r="D41" s="147"/>
      <c r="E41" s="161">
        <v>3</v>
      </c>
      <c r="F41" s="162"/>
      <c r="G41" s="163"/>
      <c r="H41" s="164" t="str">
        <f>Q40</f>
        <v>H. DE LA MUJER</v>
      </c>
      <c r="I41" s="165"/>
      <c r="J41" s="165"/>
      <c r="K41" s="165"/>
      <c r="L41" s="165"/>
      <c r="M41" s="165"/>
      <c r="N41" s="165"/>
      <c r="O41" s="165"/>
      <c r="P41" s="166"/>
      <c r="Q41" s="164" t="s">
        <v>238</v>
      </c>
      <c r="R41" s="165"/>
      <c r="S41" s="165"/>
      <c r="T41" s="165"/>
      <c r="U41" s="165"/>
      <c r="V41" s="165"/>
      <c r="W41" s="165"/>
      <c r="X41" s="165"/>
      <c r="Y41" s="166"/>
      <c r="Z41" s="121">
        <v>150</v>
      </c>
    </row>
    <row r="42" spans="2:26" ht="20.25" customHeight="1">
      <c r="B42" s="147"/>
      <c r="C42" s="147"/>
      <c r="D42" s="147"/>
      <c r="E42" s="161">
        <v>4</v>
      </c>
      <c r="F42" s="162"/>
      <c r="G42" s="163"/>
      <c r="H42" s="164" t="s">
        <v>239</v>
      </c>
      <c r="I42" s="165"/>
      <c r="J42" s="165"/>
      <c r="K42" s="165"/>
      <c r="L42" s="165"/>
      <c r="M42" s="165"/>
      <c r="N42" s="165"/>
      <c r="O42" s="165"/>
      <c r="P42" s="166"/>
      <c r="Q42" s="164" t="s">
        <v>159</v>
      </c>
      <c r="R42" s="165"/>
      <c r="S42" s="165"/>
      <c r="T42" s="165"/>
      <c r="U42" s="165"/>
      <c r="V42" s="165"/>
      <c r="W42" s="165"/>
      <c r="X42" s="165"/>
      <c r="Y42" s="166"/>
      <c r="Z42" s="121">
        <v>200</v>
      </c>
    </row>
    <row r="43" spans="2:26" ht="18.95" customHeight="1">
      <c r="B43" s="57"/>
      <c r="C43" s="57"/>
      <c r="D43" s="57"/>
      <c r="E43" s="104"/>
      <c r="F43" s="104"/>
      <c r="G43" s="104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4"/>
      <c r="W43" s="94"/>
      <c r="X43" s="94"/>
      <c r="Y43" s="94"/>
      <c r="Z43" s="121"/>
    </row>
    <row r="44" spans="2:26" ht="18.95" customHeight="1">
      <c r="B44" s="147">
        <v>46310</v>
      </c>
      <c r="C44" s="147"/>
      <c r="D44" s="147"/>
      <c r="E44" s="161">
        <v>1</v>
      </c>
      <c r="F44" s="162"/>
      <c r="G44" s="163"/>
      <c r="H44" s="164" t="s">
        <v>159</v>
      </c>
      <c r="I44" s="165"/>
      <c r="J44" s="165"/>
      <c r="K44" s="165"/>
      <c r="L44" s="165"/>
      <c r="M44" s="165"/>
      <c r="N44" s="165"/>
      <c r="O44" s="165"/>
      <c r="P44" s="166"/>
      <c r="Q44" s="164" t="s">
        <v>240</v>
      </c>
      <c r="R44" s="165"/>
      <c r="S44" s="165"/>
      <c r="T44" s="165"/>
      <c r="U44" s="165"/>
      <c r="V44" s="165"/>
      <c r="W44" s="165"/>
      <c r="X44" s="165"/>
      <c r="Y44" s="166"/>
      <c r="Z44" s="121">
        <v>120</v>
      </c>
    </row>
    <row r="45" spans="2:26" ht="18.95" customHeight="1">
      <c r="B45" s="147"/>
      <c r="C45" s="147"/>
      <c r="D45" s="147"/>
      <c r="E45" s="161">
        <v>2</v>
      </c>
      <c r="F45" s="162"/>
      <c r="G45" s="163"/>
      <c r="H45" s="164" t="str">
        <f>Q44</f>
        <v>H. G. ZACATECAS</v>
      </c>
      <c r="I45" s="165"/>
      <c r="J45" s="165"/>
      <c r="K45" s="165"/>
      <c r="L45" s="165"/>
      <c r="M45" s="165"/>
      <c r="N45" s="165"/>
      <c r="O45" s="165"/>
      <c r="P45" s="166"/>
      <c r="Q45" s="164" t="s">
        <v>241</v>
      </c>
      <c r="R45" s="165"/>
      <c r="S45" s="165"/>
      <c r="T45" s="165"/>
      <c r="U45" s="165"/>
      <c r="V45" s="165"/>
      <c r="W45" s="165"/>
      <c r="X45" s="165"/>
      <c r="Y45" s="166"/>
      <c r="Z45" s="121">
        <v>120</v>
      </c>
    </row>
    <row r="46" spans="2:26" ht="20.25" customHeight="1">
      <c r="B46" s="147"/>
      <c r="C46" s="147"/>
      <c r="D46" s="147"/>
      <c r="E46" s="161">
        <v>3</v>
      </c>
      <c r="F46" s="162"/>
      <c r="G46" s="163"/>
      <c r="H46" s="164" t="str">
        <f>Q45</f>
        <v>ISSSTE ZACATECAS</v>
      </c>
      <c r="I46" s="165"/>
      <c r="J46" s="165"/>
      <c r="K46" s="165"/>
      <c r="L46" s="165"/>
      <c r="M46" s="165"/>
      <c r="N46" s="165"/>
      <c r="O46" s="165"/>
      <c r="P46" s="166"/>
      <c r="Q46" s="164" t="s">
        <v>239</v>
      </c>
      <c r="R46" s="165"/>
      <c r="S46" s="165"/>
      <c r="T46" s="165"/>
      <c r="U46" s="165"/>
      <c r="V46" s="165"/>
      <c r="W46" s="165"/>
      <c r="X46" s="165"/>
      <c r="Y46" s="166"/>
      <c r="Z46" s="121">
        <v>120</v>
      </c>
    </row>
    <row r="47" spans="2:26" ht="20.25" customHeight="1">
      <c r="B47" s="147"/>
      <c r="C47" s="147"/>
      <c r="D47" s="147"/>
      <c r="E47" s="161">
        <v>4</v>
      </c>
      <c r="F47" s="162"/>
      <c r="G47" s="163"/>
      <c r="H47" s="256" t="s">
        <v>242</v>
      </c>
      <c r="I47" s="257"/>
      <c r="J47" s="257"/>
      <c r="K47" s="257"/>
      <c r="L47" s="257"/>
      <c r="M47" s="257"/>
      <c r="N47" s="257"/>
      <c r="O47" s="257"/>
      <c r="P47" s="258"/>
      <c r="Q47" s="164" t="s">
        <v>159</v>
      </c>
      <c r="R47" s="165"/>
      <c r="S47" s="165"/>
      <c r="T47" s="165"/>
      <c r="U47" s="165"/>
      <c r="V47" s="165"/>
      <c r="W47" s="165"/>
      <c r="X47" s="165"/>
      <c r="Y47" s="166"/>
      <c r="Z47" s="121">
        <v>120</v>
      </c>
    </row>
    <row r="48" spans="2:26" ht="18.95" customHeight="1">
      <c r="B48" s="57"/>
      <c r="C48" s="57"/>
      <c r="D48" s="57"/>
      <c r="E48" s="104"/>
      <c r="F48" s="104"/>
      <c r="G48" s="104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4"/>
      <c r="W48" s="94"/>
      <c r="X48" s="94"/>
      <c r="Y48" s="94"/>
      <c r="Z48" s="121"/>
    </row>
    <row r="49" spans="2:26" ht="18.95" customHeight="1">
      <c r="B49" s="147">
        <v>46311</v>
      </c>
      <c r="C49" s="147"/>
      <c r="D49" s="147"/>
      <c r="E49" s="161">
        <v>1</v>
      </c>
      <c r="F49" s="162"/>
      <c r="G49" s="163"/>
      <c r="H49" s="164" t="s">
        <v>159</v>
      </c>
      <c r="I49" s="165"/>
      <c r="J49" s="165"/>
      <c r="K49" s="165"/>
      <c r="L49" s="165"/>
      <c r="M49" s="165"/>
      <c r="N49" s="165"/>
      <c r="O49" s="165"/>
      <c r="P49" s="166"/>
      <c r="Q49" s="164" t="s">
        <v>243</v>
      </c>
      <c r="R49" s="165"/>
      <c r="S49" s="165"/>
      <c r="T49" s="165"/>
      <c r="U49" s="165"/>
      <c r="V49" s="165"/>
      <c r="W49" s="165"/>
      <c r="X49" s="165"/>
      <c r="Y49" s="166"/>
      <c r="Z49" s="121">
        <v>150</v>
      </c>
    </row>
    <row r="50" spans="2:26" ht="18.95" customHeight="1">
      <c r="B50" s="147"/>
      <c r="C50" s="147"/>
      <c r="D50" s="147"/>
      <c r="E50" s="161">
        <v>2</v>
      </c>
      <c r="F50" s="162"/>
      <c r="G50" s="163"/>
      <c r="H50" s="164" t="str">
        <f>Q49</f>
        <v>ISSSTE AGUASCALIENTES</v>
      </c>
      <c r="I50" s="165"/>
      <c r="J50" s="165"/>
      <c r="K50" s="165"/>
      <c r="L50" s="165"/>
      <c r="M50" s="165"/>
      <c r="N50" s="165"/>
      <c r="O50" s="165"/>
      <c r="P50" s="166"/>
      <c r="Q50" s="164" t="s">
        <v>244</v>
      </c>
      <c r="R50" s="165"/>
      <c r="S50" s="165"/>
      <c r="T50" s="165"/>
      <c r="U50" s="165"/>
      <c r="V50" s="165"/>
      <c r="W50" s="165"/>
      <c r="X50" s="165"/>
      <c r="Y50" s="166"/>
      <c r="Z50" s="121">
        <v>600</v>
      </c>
    </row>
    <row r="51" spans="2:26" ht="20.25" customHeight="1">
      <c r="B51" s="147"/>
      <c r="C51" s="147"/>
      <c r="D51" s="147"/>
      <c r="E51" s="161">
        <v>3</v>
      </c>
      <c r="F51" s="162"/>
      <c r="G51" s="163"/>
      <c r="H51" s="164" t="s">
        <v>157</v>
      </c>
      <c r="I51" s="165"/>
      <c r="J51" s="165"/>
      <c r="K51" s="165"/>
      <c r="L51" s="165"/>
      <c r="M51" s="165"/>
      <c r="N51" s="165"/>
      <c r="O51" s="165"/>
      <c r="P51" s="166"/>
      <c r="Q51" s="164" t="s">
        <v>156</v>
      </c>
      <c r="R51" s="165"/>
      <c r="S51" s="165"/>
      <c r="T51" s="165"/>
      <c r="U51" s="165"/>
      <c r="V51" s="165"/>
      <c r="W51" s="165"/>
      <c r="X51" s="165"/>
      <c r="Y51" s="166"/>
      <c r="Z51" s="121">
        <v>550</v>
      </c>
    </row>
    <row r="52" spans="2:26" ht="20.25" customHeight="1">
      <c r="B52" s="75"/>
      <c r="C52" s="75"/>
      <c r="D52" s="75"/>
      <c r="E52" s="38"/>
      <c r="F52" s="38"/>
      <c r="G52" s="38"/>
      <c r="H52" s="102"/>
      <c r="I52" s="102"/>
      <c r="J52" s="102"/>
      <c r="K52" s="102"/>
      <c r="L52" s="102"/>
      <c r="M52" s="102"/>
      <c r="N52" s="102"/>
      <c r="O52" s="102"/>
      <c r="P52" s="102"/>
      <c r="Q52" s="96"/>
      <c r="R52" s="97"/>
      <c r="S52" s="97"/>
      <c r="T52" s="97"/>
      <c r="U52" s="97"/>
      <c r="V52" s="97"/>
      <c r="W52" s="97"/>
      <c r="X52" s="97"/>
      <c r="Y52" s="97"/>
      <c r="Z52" s="121"/>
    </row>
    <row r="53" spans="2:26" ht="15" customHeight="1">
      <c r="C53" s="4"/>
      <c r="D53" s="3"/>
      <c r="E53" s="148" t="s">
        <v>7</v>
      </c>
      <c r="F53" s="149"/>
      <c r="G53" s="149"/>
      <c r="H53" s="149"/>
      <c r="I53" s="149"/>
      <c r="J53" s="149"/>
      <c r="K53" s="150"/>
      <c r="L53" s="148" t="s">
        <v>8</v>
      </c>
      <c r="M53" s="149"/>
      <c r="N53" s="149"/>
      <c r="O53" s="149"/>
      <c r="P53" s="149"/>
      <c r="Q53" s="149"/>
      <c r="R53" s="149"/>
      <c r="S53" s="149"/>
      <c r="T53" s="149" t="s">
        <v>9</v>
      </c>
      <c r="U53" s="149"/>
      <c r="V53" s="150"/>
      <c r="W53" s="148" t="s">
        <v>10</v>
      </c>
      <c r="X53" s="149"/>
      <c r="Y53" s="150"/>
    </row>
    <row r="54" spans="2:26" ht="51" customHeight="1">
      <c r="B54" s="151" t="s">
        <v>47</v>
      </c>
      <c r="C54" s="152"/>
      <c r="D54" s="153"/>
      <c r="E54" s="155" t="s">
        <v>122</v>
      </c>
      <c r="F54" s="155"/>
      <c r="G54" s="155"/>
      <c r="H54" s="155"/>
      <c r="I54" s="155"/>
      <c r="J54" s="155"/>
      <c r="K54" s="155"/>
      <c r="L54" s="158" t="s">
        <v>123</v>
      </c>
      <c r="M54" s="158"/>
      <c r="N54" s="158"/>
      <c r="O54" s="158"/>
      <c r="P54" s="158"/>
      <c r="Q54" s="158"/>
      <c r="R54" s="158"/>
      <c r="S54" s="158"/>
      <c r="T54" s="159" t="s">
        <v>127</v>
      </c>
      <c r="U54" s="159"/>
      <c r="V54" s="159"/>
      <c r="W54" s="160">
        <v>46281</v>
      </c>
      <c r="X54" s="160"/>
      <c r="Y54" s="160"/>
    </row>
    <row r="55" spans="2:26" ht="51" customHeight="1">
      <c r="B55" s="151" t="s">
        <v>47</v>
      </c>
      <c r="C55" s="152"/>
      <c r="D55" s="153"/>
      <c r="E55" s="155" t="s">
        <v>154</v>
      </c>
      <c r="F55" s="155"/>
      <c r="G55" s="155"/>
      <c r="H55" s="155"/>
      <c r="I55" s="155"/>
      <c r="J55" s="155"/>
      <c r="K55" s="155"/>
      <c r="L55" s="158" t="s">
        <v>155</v>
      </c>
      <c r="M55" s="158"/>
      <c r="N55" s="158"/>
      <c r="O55" s="158"/>
      <c r="P55" s="158"/>
      <c r="Q55" s="158"/>
      <c r="R55" s="158"/>
      <c r="S55" s="158"/>
      <c r="T55" s="159"/>
      <c r="U55" s="159"/>
      <c r="V55" s="159"/>
      <c r="W55" s="160">
        <v>46312</v>
      </c>
      <c r="X55" s="160"/>
      <c r="Y55" s="160"/>
    </row>
    <row r="56" spans="2:26" ht="65.25" customHeight="1">
      <c r="B56" s="154" t="s">
        <v>14</v>
      </c>
      <c r="C56" s="154"/>
      <c r="D56" s="154"/>
      <c r="E56" s="155" t="s">
        <v>124</v>
      </c>
      <c r="F56" s="155"/>
      <c r="G56" s="155"/>
      <c r="H56" s="155"/>
      <c r="I56" s="155"/>
      <c r="J56" s="155"/>
      <c r="K56" s="155"/>
      <c r="L56" s="156" t="s">
        <v>125</v>
      </c>
      <c r="M56" s="156"/>
      <c r="N56" s="156"/>
      <c r="O56" s="156"/>
      <c r="P56" s="156"/>
      <c r="Q56" s="156"/>
      <c r="R56" s="156"/>
      <c r="S56" s="156"/>
      <c r="T56" s="157"/>
      <c r="U56" s="157"/>
      <c r="V56" s="157"/>
      <c r="W56" s="157"/>
      <c r="X56" s="157"/>
      <c r="Y56" s="157"/>
    </row>
    <row r="62" spans="2:26">
      <c r="C62" s="89" t="s">
        <v>120</v>
      </c>
      <c r="I62" s="12"/>
      <c r="J62" s="88" t="s">
        <v>110</v>
      </c>
      <c r="K62" s="12"/>
      <c r="L62" s="12" t="s">
        <v>111</v>
      </c>
      <c r="M62" s="12"/>
      <c r="N62" s="12"/>
      <c r="X62" s="12" t="s">
        <v>112</v>
      </c>
    </row>
  </sheetData>
  <mergeCells count="148"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E11:F11"/>
    <mergeCell ref="G11:J11"/>
    <mergeCell ref="K11:Y11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20:D20"/>
    <mergeCell ref="B28:B29"/>
    <mergeCell ref="C28:H28"/>
    <mergeCell ref="I28:J29"/>
    <mergeCell ref="K28:S29"/>
    <mergeCell ref="C29:E29"/>
    <mergeCell ref="F29:H29"/>
    <mergeCell ref="B32:Y32"/>
    <mergeCell ref="B33:D34"/>
    <mergeCell ref="E33:G34"/>
    <mergeCell ref="H33:Y33"/>
    <mergeCell ref="H34:P34"/>
    <mergeCell ref="Q34:Y34"/>
    <mergeCell ref="T29:V29"/>
    <mergeCell ref="W29:Y29"/>
    <mergeCell ref="C30:E30"/>
    <mergeCell ref="F30:H30"/>
    <mergeCell ref="I30:J30"/>
    <mergeCell ref="K30:S30"/>
    <mergeCell ref="B35:D37"/>
    <mergeCell ref="E35:G35"/>
    <mergeCell ref="E36:G36"/>
    <mergeCell ref="H36:P36"/>
    <mergeCell ref="Q36:Y36"/>
    <mergeCell ref="E37:G37"/>
    <mergeCell ref="H37:P37"/>
    <mergeCell ref="Q37:Y37"/>
    <mergeCell ref="H35:P35"/>
    <mergeCell ref="Q35:Y35"/>
    <mergeCell ref="C21:D21"/>
    <mergeCell ref="E21:H21"/>
    <mergeCell ref="I21:O21"/>
    <mergeCell ref="P21:Q21"/>
    <mergeCell ref="R21:V21"/>
    <mergeCell ref="W21:Y21"/>
    <mergeCell ref="C24:D24"/>
    <mergeCell ref="E24:H24"/>
    <mergeCell ref="I24:O24"/>
    <mergeCell ref="P24:Q24"/>
    <mergeCell ref="R24:V24"/>
    <mergeCell ref="W24:Y24"/>
    <mergeCell ref="E23:H23"/>
    <mergeCell ref="I23:O23"/>
    <mergeCell ref="P23:Q23"/>
    <mergeCell ref="R23:V23"/>
    <mergeCell ref="W23:Y23"/>
    <mergeCell ref="C27:F27"/>
    <mergeCell ref="C22:D22"/>
    <mergeCell ref="E22:H22"/>
    <mergeCell ref="I22:O22"/>
    <mergeCell ref="P22:Q22"/>
    <mergeCell ref="R22:V22"/>
    <mergeCell ref="W22:Y22"/>
    <mergeCell ref="C23:D23"/>
    <mergeCell ref="B56:D56"/>
    <mergeCell ref="E56:K56"/>
    <mergeCell ref="L56:S56"/>
    <mergeCell ref="T56:V56"/>
    <mergeCell ref="W56:Y56"/>
    <mergeCell ref="B49:D51"/>
    <mergeCell ref="E49:G49"/>
    <mergeCell ref="H49:P49"/>
    <mergeCell ref="Q49:Y49"/>
    <mergeCell ref="E50:G50"/>
    <mergeCell ref="H50:P50"/>
    <mergeCell ref="Q50:Y50"/>
    <mergeCell ref="E51:G51"/>
    <mergeCell ref="H51:P51"/>
    <mergeCell ref="Q51:Y51"/>
    <mergeCell ref="E53:K53"/>
    <mergeCell ref="E42:G42"/>
    <mergeCell ref="H42:P42"/>
    <mergeCell ref="Q42:Y42"/>
    <mergeCell ref="B39:D42"/>
    <mergeCell ref="E47:G47"/>
    <mergeCell ref="H47:P47"/>
    <mergeCell ref="Q47:Y47"/>
    <mergeCell ref="B44:D47"/>
    <mergeCell ref="E39:G39"/>
    <mergeCell ref="H39:P39"/>
    <mergeCell ref="E41:G41"/>
    <mergeCell ref="H41:P41"/>
    <mergeCell ref="Q41:Y41"/>
    <mergeCell ref="Q39:Y39"/>
    <mergeCell ref="E40:G40"/>
    <mergeCell ref="H40:P40"/>
    <mergeCell ref="Q40:Y40"/>
    <mergeCell ref="B55:D55"/>
    <mergeCell ref="E55:K55"/>
    <mergeCell ref="L55:S55"/>
    <mergeCell ref="T55:V55"/>
    <mergeCell ref="W55:Y55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L53:S53"/>
    <mergeCell ref="T53:V53"/>
    <mergeCell ref="W53:Y53"/>
    <mergeCell ref="B54:D54"/>
    <mergeCell ref="E54:K54"/>
    <mergeCell ref="L54:S54"/>
    <mergeCell ref="T54:V54"/>
    <mergeCell ref="W54:Y54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4"/>
  <sheetViews>
    <sheetView showGridLines="0" view="pageBreakPreview" zoomScale="90" zoomScaleNormal="89" zoomScaleSheetLayoutView="90" zoomScalePageLayoutView="85" workbookViewId="0">
      <selection activeCell="Z46" sqref="Z46"/>
    </sheetView>
  </sheetViews>
  <sheetFormatPr baseColWidth="10" defaultColWidth="6.140625" defaultRowHeight="1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46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46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46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46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 t="s">
        <v>203</v>
      </c>
      <c r="Y4" s="220"/>
      <c r="Z4" s="46"/>
    </row>
    <row r="5" spans="2:30" s="9" customFormat="1" ht="35.25" customHeight="1">
      <c r="B5" s="61" t="s">
        <v>59</v>
      </c>
      <c r="C5" s="61"/>
      <c r="D5" s="44"/>
      <c r="G5" s="92" t="s">
        <v>140</v>
      </c>
      <c r="H5" s="50"/>
      <c r="I5" s="51"/>
      <c r="J5" s="51"/>
      <c r="K5" s="51"/>
      <c r="L5" s="51"/>
      <c r="M5" s="73"/>
      <c r="N5" s="46" t="s">
        <v>62</v>
      </c>
      <c r="P5" s="49" t="s">
        <v>152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3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  <c r="Z7" s="139"/>
    </row>
    <row r="8" spans="2:30" s="12" customFormat="1" ht="64.5" customHeight="1">
      <c r="B8" s="63">
        <v>1</v>
      </c>
      <c r="C8" s="246" t="s">
        <v>211</v>
      </c>
      <c r="D8" s="247"/>
      <c r="E8" s="248" t="s">
        <v>133</v>
      </c>
      <c r="F8" s="248"/>
      <c r="G8" s="249" t="s">
        <v>212</v>
      </c>
      <c r="H8" s="250"/>
      <c r="I8" s="250"/>
      <c r="J8" s="251"/>
      <c r="K8" s="232" t="s">
        <v>213</v>
      </c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4"/>
      <c r="Z8" s="46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Z9" s="46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Z10" s="46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  <c r="Z11" s="46"/>
    </row>
    <row r="12" spans="2:30" s="12" customFormat="1" ht="49.5" hidden="1" customHeight="1">
      <c r="C12" s="60"/>
      <c r="D12" s="11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  <c r="Z12" s="46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  <c r="Z13" s="4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46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46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  <c r="Z16" s="46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  <c r="Z17" s="46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  <c r="Z18" s="46"/>
    </row>
    <row r="19" spans="2:26" s="12" customFormat="1" ht="38.25" customHeight="1">
      <c r="B19" s="82" t="s">
        <v>57</v>
      </c>
      <c r="C19" s="181" t="s">
        <v>100</v>
      </c>
      <c r="D19" s="18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  <c r="Z19" s="46"/>
    </row>
    <row r="20" spans="2:26" s="12" customFormat="1" ht="21.95" customHeight="1">
      <c r="B20" s="64">
        <v>1</v>
      </c>
      <c r="C20" s="209">
        <v>46314</v>
      </c>
      <c r="D20" s="210"/>
      <c r="E20" s="209" t="s">
        <v>129</v>
      </c>
      <c r="F20" s="209"/>
      <c r="G20" s="209"/>
      <c r="H20" s="209"/>
      <c r="I20" s="211" t="s">
        <v>133</v>
      </c>
      <c r="J20" s="211"/>
      <c r="K20" s="211"/>
      <c r="L20" s="211"/>
      <c r="M20" s="211"/>
      <c r="N20" s="211"/>
      <c r="O20" s="211"/>
      <c r="P20" s="212">
        <v>0.25</v>
      </c>
      <c r="Q20" s="211"/>
      <c r="R20" s="211" t="s">
        <v>214</v>
      </c>
      <c r="S20" s="211"/>
      <c r="T20" s="211"/>
      <c r="U20" s="211"/>
      <c r="V20" s="211"/>
      <c r="W20" s="212">
        <v>0.375</v>
      </c>
      <c r="X20" s="212"/>
      <c r="Y20" s="212"/>
      <c r="Z20" s="140">
        <v>3950</v>
      </c>
    </row>
    <row r="21" spans="2:26" s="12" customFormat="1" ht="21.95" customHeight="1">
      <c r="B21" s="64">
        <v>2</v>
      </c>
      <c r="C21" s="209">
        <v>46314</v>
      </c>
      <c r="D21" s="210"/>
      <c r="E21" s="209" t="s">
        <v>135</v>
      </c>
      <c r="F21" s="209"/>
      <c r="G21" s="209"/>
      <c r="H21" s="209"/>
      <c r="I21" s="211" t="s">
        <v>214</v>
      </c>
      <c r="J21" s="211"/>
      <c r="K21" s="211"/>
      <c r="L21" s="211"/>
      <c r="M21" s="211"/>
      <c r="N21" s="211"/>
      <c r="O21" s="211"/>
      <c r="P21" s="212">
        <v>0.5</v>
      </c>
      <c r="Q21" s="211"/>
      <c r="R21" s="211" t="s">
        <v>215</v>
      </c>
      <c r="S21" s="211"/>
      <c r="T21" s="211"/>
      <c r="U21" s="211"/>
      <c r="V21" s="211"/>
      <c r="W21" s="212">
        <v>0.625</v>
      </c>
      <c r="X21" s="212"/>
      <c r="Y21" s="212"/>
      <c r="Z21" s="140">
        <v>230</v>
      </c>
    </row>
    <row r="22" spans="2:26" s="12" customFormat="1" ht="21.95" customHeight="1">
      <c r="B22" s="64">
        <v>3</v>
      </c>
      <c r="C22" s="209">
        <v>46315</v>
      </c>
      <c r="D22" s="210"/>
      <c r="E22" s="209" t="s">
        <v>129</v>
      </c>
      <c r="F22" s="209"/>
      <c r="G22" s="209"/>
      <c r="H22" s="209"/>
      <c r="I22" s="211" t="s">
        <v>215</v>
      </c>
      <c r="J22" s="211"/>
      <c r="K22" s="211"/>
      <c r="L22" s="211"/>
      <c r="M22" s="211"/>
      <c r="N22" s="211"/>
      <c r="O22" s="211"/>
      <c r="P22" s="212">
        <v>0.625</v>
      </c>
      <c r="Q22" s="211"/>
      <c r="R22" s="211" t="s">
        <v>133</v>
      </c>
      <c r="S22" s="211"/>
      <c r="T22" s="211"/>
      <c r="U22" s="211"/>
      <c r="V22" s="211"/>
      <c r="W22" s="212">
        <v>0.70833333333333337</v>
      </c>
      <c r="X22" s="212"/>
      <c r="Y22" s="212"/>
      <c r="Z22" s="140">
        <v>2831</v>
      </c>
    </row>
    <row r="23" spans="2:26" s="12" customFormat="1" ht="21.75" customHeight="1">
      <c r="C23" s="184"/>
      <c r="D23" s="184"/>
      <c r="E23" s="198"/>
      <c r="F23" s="198"/>
      <c r="G23" s="198"/>
      <c r="H23" s="198"/>
      <c r="I23" s="199"/>
      <c r="J23" s="199"/>
      <c r="K23" s="199"/>
      <c r="L23" s="199"/>
      <c r="M23" s="199"/>
      <c r="N23" s="199"/>
      <c r="O23" s="199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46"/>
    </row>
    <row r="24" spans="2:26" s="12" customFormat="1" ht="21.75" customHeight="1">
      <c r="C24" s="13"/>
      <c r="D24" s="14"/>
      <c r="E24" s="15"/>
      <c r="F24" s="79"/>
      <c r="G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505"/>
    </row>
    <row r="25" spans="2:26" s="12" customFormat="1" ht="23.25" customHeight="1">
      <c r="B25" s="46" t="s">
        <v>65</v>
      </c>
      <c r="C25" s="65"/>
      <c r="D25" s="66"/>
      <c r="E25" s="67"/>
      <c r="F25" s="67"/>
      <c r="G25" s="68" t="s">
        <v>66</v>
      </c>
      <c r="H25" s="40"/>
      <c r="I25" s="56" t="s">
        <v>126</v>
      </c>
      <c r="J25" s="40"/>
      <c r="K25" s="69"/>
      <c r="L25" s="69"/>
      <c r="N25" s="69" t="s">
        <v>57</v>
      </c>
      <c r="O25" s="69"/>
      <c r="P25" s="64"/>
      <c r="Q25" s="69"/>
      <c r="R25" s="69"/>
      <c r="S25" s="69"/>
      <c r="T25" s="80"/>
      <c r="U25" s="81"/>
      <c r="V25" s="69"/>
      <c r="W25" s="69"/>
      <c r="Y25" s="17"/>
      <c r="Z25" s="46"/>
    </row>
    <row r="26" spans="2:26" s="12" customFormat="1" ht="23.25" customHeight="1">
      <c r="C26" s="208"/>
      <c r="D26" s="208"/>
      <c r="E26" s="208"/>
      <c r="F26" s="208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46"/>
    </row>
    <row r="27" spans="2:26" s="12" customFormat="1" ht="23.25" customHeight="1">
      <c r="B27" s="167" t="s">
        <v>57</v>
      </c>
      <c r="C27" s="169" t="s">
        <v>58</v>
      </c>
      <c r="D27" s="170"/>
      <c r="E27" s="170"/>
      <c r="F27" s="170"/>
      <c r="G27" s="170"/>
      <c r="H27" s="170"/>
      <c r="I27" s="171" t="s">
        <v>79</v>
      </c>
      <c r="J27" s="172"/>
      <c r="K27" s="175" t="s">
        <v>102</v>
      </c>
      <c r="L27" s="176"/>
      <c r="M27" s="176"/>
      <c r="N27" s="176"/>
      <c r="O27" s="176"/>
      <c r="P27" s="176"/>
      <c r="Q27" s="176"/>
      <c r="R27" s="176"/>
      <c r="S27" s="177"/>
      <c r="T27" s="17"/>
      <c r="U27" s="17"/>
      <c r="V27" s="17"/>
      <c r="W27" s="17"/>
      <c r="X27" s="17"/>
      <c r="Y27" s="17"/>
      <c r="Z27" s="46"/>
    </row>
    <row r="28" spans="2:26" s="12" customFormat="1" ht="20.25" customHeight="1">
      <c r="B28" s="168"/>
      <c r="C28" s="181" t="s">
        <v>103</v>
      </c>
      <c r="D28" s="182"/>
      <c r="E28" s="182"/>
      <c r="F28" s="181" t="s">
        <v>101</v>
      </c>
      <c r="G28" s="182"/>
      <c r="H28" s="183"/>
      <c r="I28" s="173"/>
      <c r="J28" s="174"/>
      <c r="K28" s="178"/>
      <c r="L28" s="179"/>
      <c r="M28" s="179"/>
      <c r="N28" s="179"/>
      <c r="O28" s="179"/>
      <c r="P28" s="179"/>
      <c r="Q28" s="179"/>
      <c r="R28" s="179"/>
      <c r="S28" s="180"/>
      <c r="T28" s="201"/>
      <c r="U28" s="201"/>
      <c r="V28" s="201"/>
      <c r="W28" s="201"/>
      <c r="X28" s="201"/>
      <c r="Y28" s="201"/>
      <c r="Z28" s="46"/>
    </row>
    <row r="29" spans="2:26" s="12" customFormat="1" ht="20.25" customHeight="1">
      <c r="B29" s="56">
        <v>1</v>
      </c>
      <c r="C29" s="202">
        <v>46314</v>
      </c>
      <c r="D29" s="203"/>
      <c r="E29" s="204"/>
      <c r="F29" s="202">
        <v>46315</v>
      </c>
      <c r="G29" s="203"/>
      <c r="H29" s="204"/>
      <c r="I29" s="205">
        <f>F29-C29</f>
        <v>1</v>
      </c>
      <c r="J29" s="206"/>
      <c r="K29" s="205" t="s">
        <v>216</v>
      </c>
      <c r="L29" s="207"/>
      <c r="M29" s="207"/>
      <c r="N29" s="207"/>
      <c r="O29" s="207"/>
      <c r="P29" s="207"/>
      <c r="Q29" s="207"/>
      <c r="R29" s="207"/>
      <c r="S29" s="206"/>
      <c r="T29" s="81"/>
      <c r="U29" s="81"/>
      <c r="V29" s="81"/>
      <c r="W29" s="81"/>
      <c r="X29" s="81"/>
      <c r="Y29" s="81"/>
      <c r="Z29" s="46"/>
    </row>
    <row r="30" spans="2:26" s="12" customFormat="1" ht="23.25" customHeight="1">
      <c r="C30" s="184"/>
      <c r="D30" s="184"/>
      <c r="E30" s="184"/>
      <c r="F30" s="184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43"/>
      <c r="U30" s="185"/>
      <c r="V30" s="185"/>
      <c r="W30" s="17"/>
      <c r="X30" s="17"/>
      <c r="Y30" s="17"/>
      <c r="Z30" s="46"/>
    </row>
    <row r="31" spans="2:26" ht="18" customHeight="1"/>
    <row r="32" spans="2:26" ht="18" customHeight="1"/>
    <row r="33" spans="2:26" ht="14.25" customHeight="1">
      <c r="B33" s="186" t="s">
        <v>67</v>
      </c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8"/>
    </row>
    <row r="34" spans="2:26" ht="24.95" customHeight="1">
      <c r="B34" s="189" t="s">
        <v>58</v>
      </c>
      <c r="C34" s="190"/>
      <c r="D34" s="191"/>
      <c r="E34" s="189" t="s">
        <v>68</v>
      </c>
      <c r="F34" s="190"/>
      <c r="G34" s="191"/>
      <c r="H34" s="195" t="s">
        <v>69</v>
      </c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7"/>
    </row>
    <row r="35" spans="2:26" ht="24.95" customHeight="1">
      <c r="B35" s="192"/>
      <c r="C35" s="193"/>
      <c r="D35" s="194"/>
      <c r="E35" s="192"/>
      <c r="F35" s="193"/>
      <c r="G35" s="194"/>
      <c r="H35" s="195" t="s">
        <v>54</v>
      </c>
      <c r="I35" s="196"/>
      <c r="J35" s="196"/>
      <c r="K35" s="196"/>
      <c r="L35" s="196"/>
      <c r="M35" s="196"/>
      <c r="N35" s="196"/>
      <c r="O35" s="196"/>
      <c r="P35" s="196"/>
      <c r="Q35" s="196" t="s">
        <v>56</v>
      </c>
      <c r="R35" s="196"/>
      <c r="S35" s="196"/>
      <c r="T35" s="196"/>
      <c r="U35" s="196"/>
      <c r="V35" s="196"/>
      <c r="W35" s="196"/>
      <c r="X35" s="196"/>
      <c r="Y35" s="197"/>
      <c r="Z35" s="141"/>
    </row>
    <row r="36" spans="2:26" ht="20.25" customHeight="1">
      <c r="B36" s="259">
        <f>C20</f>
        <v>46314</v>
      </c>
      <c r="C36" s="260"/>
      <c r="D36" s="261"/>
      <c r="E36" s="145">
        <v>1</v>
      </c>
      <c r="F36" s="145"/>
      <c r="G36" s="145"/>
      <c r="H36" s="164" t="s">
        <v>156</v>
      </c>
      <c r="I36" s="165"/>
      <c r="J36" s="165"/>
      <c r="K36" s="165"/>
      <c r="L36" s="165"/>
      <c r="M36" s="165"/>
      <c r="N36" s="165"/>
      <c r="O36" s="165"/>
      <c r="P36" s="166"/>
      <c r="Q36" s="164" t="s">
        <v>157</v>
      </c>
      <c r="R36" s="165"/>
      <c r="S36" s="165"/>
      <c r="T36" s="165"/>
      <c r="U36" s="165"/>
      <c r="V36" s="165"/>
      <c r="W36" s="165"/>
      <c r="X36" s="165"/>
      <c r="Y36" s="166"/>
      <c r="Z36" s="142">
        <v>540</v>
      </c>
    </row>
    <row r="37" spans="2:26" ht="20.25" customHeight="1">
      <c r="B37" s="262"/>
      <c r="C37" s="263"/>
      <c r="D37" s="264"/>
      <c r="E37" s="145">
        <v>2</v>
      </c>
      <c r="F37" s="145"/>
      <c r="G37" s="145"/>
      <c r="H37" s="164" t="s">
        <v>245</v>
      </c>
      <c r="I37" s="165"/>
      <c r="J37" s="165"/>
      <c r="K37" s="165"/>
      <c r="L37" s="165"/>
      <c r="M37" s="165"/>
      <c r="N37" s="165"/>
      <c r="O37" s="165"/>
      <c r="P37" s="166"/>
      <c r="Q37" s="164" t="s">
        <v>246</v>
      </c>
      <c r="R37" s="165"/>
      <c r="S37" s="165"/>
      <c r="T37" s="165"/>
      <c r="U37" s="165"/>
      <c r="V37" s="165"/>
      <c r="W37" s="165"/>
      <c r="X37" s="165"/>
      <c r="Y37" s="166"/>
      <c r="Z37" s="142">
        <v>800</v>
      </c>
    </row>
    <row r="38" spans="2:26" ht="20.25" customHeight="1">
      <c r="B38" s="262"/>
      <c r="C38" s="263"/>
      <c r="D38" s="264"/>
      <c r="E38" s="145">
        <v>3</v>
      </c>
      <c r="F38" s="145"/>
      <c r="G38" s="145"/>
      <c r="H38" s="164" t="str">
        <f>Q37</f>
        <v>ISSSTE MANZANILLO</v>
      </c>
      <c r="I38" s="165"/>
      <c r="J38" s="165"/>
      <c r="K38" s="165"/>
      <c r="L38" s="165"/>
      <c r="M38" s="165"/>
      <c r="N38" s="165"/>
      <c r="O38" s="165"/>
      <c r="P38" s="166"/>
      <c r="Q38" s="164" t="s">
        <v>247</v>
      </c>
      <c r="R38" s="165"/>
      <c r="S38" s="165"/>
      <c r="T38" s="165"/>
      <c r="U38" s="165"/>
      <c r="V38" s="165"/>
      <c r="W38" s="165"/>
      <c r="X38" s="165"/>
      <c r="Y38" s="166"/>
      <c r="Z38" s="142">
        <v>200</v>
      </c>
    </row>
    <row r="39" spans="2:26" ht="20.25" customHeight="1">
      <c r="B39" s="267"/>
      <c r="C39" s="268"/>
      <c r="D39" s="269"/>
      <c r="E39" s="145">
        <v>4</v>
      </c>
      <c r="F39" s="145"/>
      <c r="G39" s="145"/>
      <c r="H39" s="164" t="s">
        <v>248</v>
      </c>
      <c r="I39" s="165"/>
      <c r="J39" s="165"/>
      <c r="K39" s="165"/>
      <c r="L39" s="165"/>
      <c r="M39" s="165"/>
      <c r="N39" s="165"/>
      <c r="O39" s="165"/>
      <c r="P39" s="166"/>
      <c r="Q39" s="164" t="s">
        <v>159</v>
      </c>
      <c r="R39" s="165"/>
      <c r="S39" s="165"/>
      <c r="T39" s="165"/>
      <c r="U39" s="165"/>
      <c r="V39" s="165"/>
      <c r="W39" s="165"/>
      <c r="X39" s="165"/>
      <c r="Y39" s="166"/>
      <c r="Z39" s="142">
        <v>200</v>
      </c>
    </row>
    <row r="40" spans="2:26" ht="18.95" customHeight="1">
      <c r="B40" s="57"/>
      <c r="C40" s="57"/>
      <c r="D40" s="57"/>
      <c r="E40" s="39"/>
      <c r="F40" s="39"/>
      <c r="G40" s="39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4"/>
      <c r="W40" s="94"/>
      <c r="X40" s="94"/>
      <c r="Y40" s="94"/>
      <c r="Z40" s="142"/>
    </row>
    <row r="41" spans="2:26" ht="18.95" customHeight="1">
      <c r="B41" s="147">
        <f>B36+1</f>
        <v>46315</v>
      </c>
      <c r="C41" s="147"/>
      <c r="D41" s="147"/>
      <c r="E41" s="161">
        <v>1</v>
      </c>
      <c r="F41" s="162"/>
      <c r="G41" s="163"/>
      <c r="H41" s="164" t="s">
        <v>159</v>
      </c>
      <c r="I41" s="165"/>
      <c r="J41" s="165"/>
      <c r="K41" s="165"/>
      <c r="L41" s="165"/>
      <c r="M41" s="165"/>
      <c r="N41" s="165"/>
      <c r="O41" s="165"/>
      <c r="P41" s="166"/>
      <c r="Q41" s="164" t="s">
        <v>249</v>
      </c>
      <c r="R41" s="165"/>
      <c r="S41" s="165"/>
      <c r="T41" s="165"/>
      <c r="U41" s="165"/>
      <c r="V41" s="165"/>
      <c r="W41" s="165"/>
      <c r="X41" s="165"/>
      <c r="Y41" s="166"/>
      <c r="Z41" s="142">
        <v>200</v>
      </c>
    </row>
    <row r="42" spans="2:26" ht="18.95" customHeight="1">
      <c r="B42" s="147"/>
      <c r="C42" s="147"/>
      <c r="D42" s="147"/>
      <c r="E42" s="161">
        <v>2</v>
      </c>
      <c r="F42" s="162"/>
      <c r="G42" s="163"/>
      <c r="H42" s="164" t="str">
        <f>Q41</f>
        <v>ISSSTE COLIMA</v>
      </c>
      <c r="I42" s="165"/>
      <c r="J42" s="165"/>
      <c r="K42" s="165"/>
      <c r="L42" s="165"/>
      <c r="M42" s="165"/>
      <c r="N42" s="165"/>
      <c r="O42" s="165"/>
      <c r="P42" s="166"/>
      <c r="Q42" s="164" t="s">
        <v>250</v>
      </c>
      <c r="R42" s="165"/>
      <c r="S42" s="165"/>
      <c r="T42" s="165"/>
      <c r="U42" s="165"/>
      <c r="V42" s="165"/>
      <c r="W42" s="165"/>
      <c r="X42" s="165"/>
      <c r="Y42" s="166"/>
      <c r="Z42" s="142">
        <v>600</v>
      </c>
    </row>
    <row r="43" spans="2:26" ht="20.25" customHeight="1">
      <c r="B43" s="147"/>
      <c r="C43" s="147"/>
      <c r="D43" s="147"/>
      <c r="E43" s="161">
        <v>3</v>
      </c>
      <c r="F43" s="162"/>
      <c r="G43" s="163"/>
      <c r="H43" s="164" t="s">
        <v>157</v>
      </c>
      <c r="I43" s="165"/>
      <c r="J43" s="165"/>
      <c r="K43" s="165"/>
      <c r="L43" s="165"/>
      <c r="M43" s="165"/>
      <c r="N43" s="165"/>
      <c r="O43" s="165"/>
      <c r="P43" s="166"/>
      <c r="Q43" s="164" t="s">
        <v>156</v>
      </c>
      <c r="R43" s="165"/>
      <c r="S43" s="165"/>
      <c r="T43" s="165"/>
      <c r="U43" s="165"/>
      <c r="V43" s="165"/>
      <c r="W43" s="165"/>
      <c r="X43" s="165"/>
      <c r="Y43" s="166"/>
      <c r="Z43" s="142">
        <v>540</v>
      </c>
    </row>
    <row r="44" spans="2:26" ht="23.25" customHeight="1">
      <c r="B44" s="75"/>
      <c r="C44" s="75"/>
      <c r="D44" s="75"/>
      <c r="E44" s="38"/>
      <c r="F44" s="38"/>
      <c r="G44" s="38"/>
      <c r="H44" s="81"/>
      <c r="I44" s="81"/>
      <c r="J44" s="81"/>
      <c r="K44" s="81"/>
      <c r="L44" s="81"/>
      <c r="M44" s="81"/>
      <c r="N44" s="81"/>
      <c r="O44" s="81"/>
      <c r="P44" s="81"/>
      <c r="Q44" s="95"/>
      <c r="R44" s="81"/>
      <c r="S44" s="81"/>
      <c r="T44" s="81"/>
      <c r="U44" s="81"/>
      <c r="V44" s="81"/>
      <c r="W44" s="81"/>
      <c r="X44" s="81"/>
      <c r="Y44" s="81"/>
      <c r="Z44" s="143"/>
    </row>
    <row r="45" spans="2:26" ht="15" customHeight="1">
      <c r="C45" s="4"/>
      <c r="D45" s="3"/>
      <c r="E45" s="148" t="s">
        <v>7</v>
      </c>
      <c r="F45" s="149"/>
      <c r="G45" s="149"/>
      <c r="H45" s="149"/>
      <c r="I45" s="149"/>
      <c r="J45" s="149"/>
      <c r="K45" s="150"/>
      <c r="L45" s="148" t="s">
        <v>8</v>
      </c>
      <c r="M45" s="149"/>
      <c r="N45" s="149"/>
      <c r="O45" s="149"/>
      <c r="P45" s="149"/>
      <c r="Q45" s="149"/>
      <c r="R45" s="149"/>
      <c r="S45" s="149"/>
      <c r="T45" s="149" t="s">
        <v>9</v>
      </c>
      <c r="U45" s="149"/>
      <c r="V45" s="150"/>
      <c r="W45" s="148" t="s">
        <v>10</v>
      </c>
      <c r="X45" s="149"/>
      <c r="Y45" s="150"/>
      <c r="Z45" s="141"/>
    </row>
    <row r="46" spans="2:26" ht="51" customHeight="1">
      <c r="B46" s="151" t="s">
        <v>47</v>
      </c>
      <c r="C46" s="152"/>
      <c r="D46" s="153"/>
      <c r="E46" s="155" t="s">
        <v>122</v>
      </c>
      <c r="F46" s="155"/>
      <c r="G46" s="155"/>
      <c r="H46" s="155"/>
      <c r="I46" s="155"/>
      <c r="J46" s="155"/>
      <c r="K46" s="155"/>
      <c r="L46" s="158" t="s">
        <v>123</v>
      </c>
      <c r="M46" s="158"/>
      <c r="N46" s="158"/>
      <c r="O46" s="158"/>
      <c r="P46" s="158"/>
      <c r="Q46" s="158"/>
      <c r="R46" s="158"/>
      <c r="S46" s="158"/>
      <c r="T46" s="159" t="s">
        <v>127</v>
      </c>
      <c r="U46" s="159"/>
      <c r="V46" s="159"/>
      <c r="W46" s="160">
        <v>46281</v>
      </c>
      <c r="X46" s="160"/>
      <c r="Y46" s="160"/>
      <c r="Z46" s="141"/>
    </row>
    <row r="47" spans="2:26" ht="51" customHeight="1">
      <c r="B47" s="151" t="s">
        <v>47</v>
      </c>
      <c r="C47" s="152"/>
      <c r="D47" s="153"/>
      <c r="E47" s="155" t="s">
        <v>154</v>
      </c>
      <c r="F47" s="155"/>
      <c r="G47" s="155"/>
      <c r="H47" s="155"/>
      <c r="I47" s="155"/>
      <c r="J47" s="155"/>
      <c r="K47" s="155"/>
      <c r="L47" s="158" t="s">
        <v>155</v>
      </c>
      <c r="M47" s="158"/>
      <c r="N47" s="158"/>
      <c r="O47" s="158"/>
      <c r="P47" s="158"/>
      <c r="Q47" s="158"/>
      <c r="R47" s="158"/>
      <c r="S47" s="158"/>
      <c r="T47" s="159"/>
      <c r="U47" s="159"/>
      <c r="V47" s="159"/>
      <c r="W47" s="160">
        <v>46312</v>
      </c>
      <c r="X47" s="160"/>
      <c r="Y47" s="160"/>
      <c r="Z47" s="141"/>
    </row>
    <row r="48" spans="2:26" ht="65.25" customHeight="1">
      <c r="B48" s="154" t="s">
        <v>14</v>
      </c>
      <c r="C48" s="154"/>
      <c r="D48" s="154"/>
      <c r="E48" s="155" t="s">
        <v>124</v>
      </c>
      <c r="F48" s="155"/>
      <c r="G48" s="155"/>
      <c r="H48" s="155"/>
      <c r="I48" s="155"/>
      <c r="J48" s="155"/>
      <c r="K48" s="155"/>
      <c r="L48" s="156" t="s">
        <v>125</v>
      </c>
      <c r="M48" s="156"/>
      <c r="N48" s="156"/>
      <c r="O48" s="156"/>
      <c r="P48" s="156"/>
      <c r="Q48" s="156"/>
      <c r="R48" s="156"/>
      <c r="S48" s="156"/>
      <c r="T48" s="157"/>
      <c r="U48" s="157"/>
      <c r="V48" s="157"/>
      <c r="W48" s="157"/>
      <c r="X48" s="157"/>
      <c r="Y48" s="157"/>
      <c r="Z48" s="141"/>
    </row>
    <row r="54" spans="3:24">
      <c r="C54" s="89" t="s">
        <v>120</v>
      </c>
      <c r="I54" s="12"/>
      <c r="J54" s="88" t="s">
        <v>110</v>
      </c>
      <c r="K54" s="12"/>
      <c r="L54" s="12" t="s">
        <v>111</v>
      </c>
      <c r="M54" s="12"/>
      <c r="N54" s="12"/>
      <c r="X54" s="12" t="s">
        <v>112</v>
      </c>
    </row>
  </sheetData>
  <mergeCells count="123">
    <mergeCell ref="B46:D46"/>
    <mergeCell ref="E46:K46"/>
    <mergeCell ref="L46:S46"/>
    <mergeCell ref="T46:V46"/>
    <mergeCell ref="W46:Y46"/>
    <mergeCell ref="E42:G42"/>
    <mergeCell ref="H42:P42"/>
    <mergeCell ref="Q42:Y42"/>
    <mergeCell ref="E43:G43"/>
    <mergeCell ref="H43:P43"/>
    <mergeCell ref="Q43:Y43"/>
    <mergeCell ref="E45:K45"/>
    <mergeCell ref="L45:S45"/>
    <mergeCell ref="T45:V45"/>
    <mergeCell ref="W45:Y45"/>
    <mergeCell ref="B27:B28"/>
    <mergeCell ref="C27:H27"/>
    <mergeCell ref="I27:J28"/>
    <mergeCell ref="K27:S28"/>
    <mergeCell ref="C28:E28"/>
    <mergeCell ref="F28:H28"/>
    <mergeCell ref="E36:G36"/>
    <mergeCell ref="H36:P36"/>
    <mergeCell ref="Q36:Y36"/>
    <mergeCell ref="C30:F30"/>
    <mergeCell ref="G30:P30"/>
    <mergeCell ref="Q30:S30"/>
    <mergeCell ref="U30:V30"/>
    <mergeCell ref="B33:Y33"/>
    <mergeCell ref="B34:D35"/>
    <mergeCell ref="E34:G35"/>
    <mergeCell ref="H34:Y34"/>
    <mergeCell ref="H35:P35"/>
    <mergeCell ref="Q35:Y35"/>
    <mergeCell ref="C23:D23"/>
    <mergeCell ref="E23:H23"/>
    <mergeCell ref="I23:O23"/>
    <mergeCell ref="P23:Q23"/>
    <mergeCell ref="R23:V23"/>
    <mergeCell ref="W23:Y23"/>
    <mergeCell ref="T28:V28"/>
    <mergeCell ref="W28:Y28"/>
    <mergeCell ref="C29:E29"/>
    <mergeCell ref="F29:H29"/>
    <mergeCell ref="I29:J29"/>
    <mergeCell ref="K29:S29"/>
    <mergeCell ref="C26:F26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  <mergeCell ref="B48:D48"/>
    <mergeCell ref="E48:K48"/>
    <mergeCell ref="L48:S48"/>
    <mergeCell ref="T48:V48"/>
    <mergeCell ref="W48:Y48"/>
    <mergeCell ref="H37:P37"/>
    <mergeCell ref="Q37:Y37"/>
    <mergeCell ref="E39:G39"/>
    <mergeCell ref="H39:P39"/>
    <mergeCell ref="Q39:Y39"/>
    <mergeCell ref="B36:D39"/>
    <mergeCell ref="B47:D47"/>
    <mergeCell ref="E47:K47"/>
    <mergeCell ref="L47:S47"/>
    <mergeCell ref="T47:V47"/>
    <mergeCell ref="W47:Y47"/>
    <mergeCell ref="E38:G38"/>
    <mergeCell ref="H38:P38"/>
    <mergeCell ref="Q38:Y38"/>
    <mergeCell ref="E37:G37"/>
    <mergeCell ref="B41:D43"/>
    <mergeCell ref="E41:G41"/>
    <mergeCell ref="H41:P41"/>
    <mergeCell ref="Q41:Y41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6"/>
  <sheetViews>
    <sheetView showGridLines="0" view="pageBreakPreview" zoomScale="112" zoomScaleNormal="89" zoomScaleSheetLayoutView="112" zoomScalePageLayoutView="85" workbookViewId="0">
      <selection activeCell="Q44" sqref="Q44:Y4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3.42578125" style="132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31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31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31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 t="s">
        <v>203</v>
      </c>
      <c r="Y4" s="220"/>
      <c r="Z4" s="131"/>
    </row>
    <row r="5" spans="2:30" s="9" customFormat="1" ht="35.25" customHeight="1">
      <c r="B5" s="61" t="s">
        <v>59</v>
      </c>
      <c r="C5" s="61"/>
      <c r="D5" s="44"/>
      <c r="G5" s="92" t="s">
        <v>140</v>
      </c>
      <c r="H5" s="50"/>
      <c r="I5" s="51"/>
      <c r="J5" s="51"/>
      <c r="K5" s="51"/>
      <c r="L5" s="51"/>
      <c r="M5" s="73"/>
      <c r="N5" s="46" t="s">
        <v>62</v>
      </c>
      <c r="P5" s="49" t="s">
        <v>152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  <c r="Z7" s="133"/>
    </row>
    <row r="8" spans="2:30" s="12" customFormat="1" ht="64.5" customHeight="1">
      <c r="B8" s="63">
        <v>1</v>
      </c>
      <c r="C8" s="246" t="s">
        <v>217</v>
      </c>
      <c r="D8" s="247"/>
      <c r="E8" s="248" t="s">
        <v>133</v>
      </c>
      <c r="F8" s="248"/>
      <c r="G8" s="265" t="s">
        <v>251</v>
      </c>
      <c r="H8" s="247"/>
      <c r="I8" s="247"/>
      <c r="J8" s="266"/>
      <c r="K8" s="252" t="s">
        <v>218</v>
      </c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4"/>
      <c r="Z8" s="134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Z9" s="134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Z10" s="134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  <c r="Z11" s="134"/>
    </row>
    <row r="12" spans="2:30" s="12" customFormat="1" ht="49.5" hidden="1" customHeight="1">
      <c r="C12" s="60"/>
      <c r="D12" s="11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  <c r="Z12" s="134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  <c r="Z13" s="134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34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34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  <c r="Z16" s="134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  <c r="Z17" s="134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  <c r="Z18" s="134"/>
    </row>
    <row r="19" spans="2:26" s="12" customFormat="1" ht="38.25" customHeight="1">
      <c r="B19" s="82" t="s">
        <v>57</v>
      </c>
      <c r="C19" s="181" t="s">
        <v>100</v>
      </c>
      <c r="D19" s="18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  <c r="Z19" s="134"/>
    </row>
    <row r="20" spans="2:26" s="12" customFormat="1" ht="21.95" customHeight="1">
      <c r="B20" s="64">
        <v>1</v>
      </c>
      <c r="C20" s="209">
        <v>46317</v>
      </c>
      <c r="D20" s="210"/>
      <c r="E20" s="209" t="s">
        <v>135</v>
      </c>
      <c r="F20" s="209"/>
      <c r="G20" s="209"/>
      <c r="H20" s="209"/>
      <c r="I20" s="211" t="s">
        <v>133</v>
      </c>
      <c r="J20" s="211"/>
      <c r="K20" s="211"/>
      <c r="L20" s="211"/>
      <c r="M20" s="211"/>
      <c r="N20" s="211"/>
      <c r="O20" s="211"/>
      <c r="P20" s="212">
        <v>0.20833333333333334</v>
      </c>
      <c r="Q20" s="211"/>
      <c r="R20" s="211" t="s">
        <v>219</v>
      </c>
      <c r="S20" s="211"/>
      <c r="T20" s="211"/>
      <c r="U20" s="211"/>
      <c r="V20" s="211"/>
      <c r="W20" s="212">
        <v>0.29166666666666669</v>
      </c>
      <c r="X20" s="212"/>
      <c r="Y20" s="212"/>
      <c r="Z20" s="135">
        <v>323</v>
      </c>
    </row>
    <row r="21" spans="2:26" s="12" customFormat="1" ht="21.95" customHeight="1">
      <c r="B21" s="126">
        <v>2</v>
      </c>
      <c r="C21" s="209">
        <v>46317</v>
      </c>
      <c r="D21" s="210"/>
      <c r="E21" s="209" t="s">
        <v>135</v>
      </c>
      <c r="F21" s="209"/>
      <c r="G21" s="209"/>
      <c r="H21" s="209"/>
      <c r="I21" s="211" t="s">
        <v>219</v>
      </c>
      <c r="J21" s="211"/>
      <c r="K21" s="211"/>
      <c r="L21" s="211"/>
      <c r="M21" s="211"/>
      <c r="N21" s="211"/>
      <c r="O21" s="211"/>
      <c r="P21" s="212">
        <v>0.45833333333333331</v>
      </c>
      <c r="Q21" s="211"/>
      <c r="R21" s="211" t="s">
        <v>220</v>
      </c>
      <c r="S21" s="211"/>
      <c r="T21" s="211"/>
      <c r="U21" s="211"/>
      <c r="V21" s="211"/>
      <c r="W21" s="212">
        <v>0.54166666666666663</v>
      </c>
      <c r="X21" s="212"/>
      <c r="Y21" s="212"/>
      <c r="Z21" s="135">
        <v>195</v>
      </c>
    </row>
    <row r="22" spans="2:26" s="12" customFormat="1" ht="21.95" customHeight="1">
      <c r="B22" s="64">
        <v>3</v>
      </c>
      <c r="C22" s="209">
        <v>46318</v>
      </c>
      <c r="D22" s="210"/>
      <c r="E22" s="209" t="s">
        <v>135</v>
      </c>
      <c r="F22" s="209"/>
      <c r="G22" s="209"/>
      <c r="H22" s="209"/>
      <c r="I22" s="211" t="s">
        <v>220</v>
      </c>
      <c r="J22" s="211"/>
      <c r="K22" s="211"/>
      <c r="L22" s="211"/>
      <c r="M22" s="211"/>
      <c r="N22" s="211"/>
      <c r="O22" s="211"/>
      <c r="P22" s="212">
        <v>0.41666666666666669</v>
      </c>
      <c r="Q22" s="211"/>
      <c r="R22" s="211" t="s">
        <v>133</v>
      </c>
      <c r="S22" s="211"/>
      <c r="T22" s="211"/>
      <c r="U22" s="211"/>
      <c r="V22" s="211"/>
      <c r="W22" s="212">
        <v>0.5</v>
      </c>
      <c r="X22" s="212"/>
      <c r="Y22" s="212"/>
      <c r="Z22" s="135">
        <v>884</v>
      </c>
    </row>
    <row r="23" spans="2:26" s="12" customFormat="1" ht="21.75" customHeight="1">
      <c r="C23" s="184"/>
      <c r="D23" s="184"/>
      <c r="E23" s="198"/>
      <c r="F23" s="198"/>
      <c r="G23" s="198"/>
      <c r="H23" s="198"/>
      <c r="I23" s="199"/>
      <c r="J23" s="199"/>
      <c r="K23" s="199"/>
      <c r="L23" s="199"/>
      <c r="M23" s="199"/>
      <c r="N23" s="199"/>
      <c r="O23" s="199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134"/>
    </row>
    <row r="24" spans="2:26" s="12" customFormat="1" ht="21.75" customHeight="1">
      <c r="C24" s="13"/>
      <c r="D24" s="14"/>
      <c r="E24" s="15"/>
      <c r="F24" s="79"/>
      <c r="G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34"/>
    </row>
    <row r="25" spans="2:26" s="12" customFormat="1" ht="23.25" customHeight="1">
      <c r="B25" s="46" t="s">
        <v>65</v>
      </c>
      <c r="C25" s="65"/>
      <c r="D25" s="66"/>
      <c r="E25" s="67"/>
      <c r="F25" s="67"/>
      <c r="G25" s="68" t="s">
        <v>66</v>
      </c>
      <c r="H25" s="40"/>
      <c r="I25" s="56" t="s">
        <v>126</v>
      </c>
      <c r="J25" s="40"/>
      <c r="K25" s="69"/>
      <c r="L25" s="69"/>
      <c r="N25" s="69" t="s">
        <v>57</v>
      </c>
      <c r="O25" s="69"/>
      <c r="P25" s="64"/>
      <c r="Q25" s="69"/>
      <c r="R25" s="69"/>
      <c r="S25" s="69"/>
      <c r="T25" s="80"/>
      <c r="U25" s="81"/>
      <c r="V25" s="69"/>
      <c r="W25" s="69"/>
      <c r="Y25" s="17"/>
      <c r="Z25" s="134"/>
    </row>
    <row r="26" spans="2:26" s="12" customFormat="1" ht="23.25" customHeight="1">
      <c r="C26" s="208"/>
      <c r="D26" s="208"/>
      <c r="E26" s="208"/>
      <c r="F26" s="208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34"/>
    </row>
    <row r="27" spans="2:26" s="12" customFormat="1" ht="23.25" customHeight="1">
      <c r="B27" s="167" t="s">
        <v>57</v>
      </c>
      <c r="C27" s="169" t="s">
        <v>58</v>
      </c>
      <c r="D27" s="170"/>
      <c r="E27" s="170"/>
      <c r="F27" s="170"/>
      <c r="G27" s="170"/>
      <c r="H27" s="170"/>
      <c r="I27" s="171" t="s">
        <v>79</v>
      </c>
      <c r="J27" s="172"/>
      <c r="K27" s="175" t="s">
        <v>102</v>
      </c>
      <c r="L27" s="176"/>
      <c r="M27" s="176"/>
      <c r="N27" s="176"/>
      <c r="O27" s="176"/>
      <c r="P27" s="176"/>
      <c r="Q27" s="176"/>
      <c r="R27" s="176"/>
      <c r="S27" s="177"/>
      <c r="T27" s="17"/>
      <c r="U27" s="17"/>
      <c r="V27" s="17"/>
      <c r="W27" s="17"/>
      <c r="X27" s="17"/>
      <c r="Y27" s="17"/>
      <c r="Z27" s="134"/>
    </row>
    <row r="28" spans="2:26" s="12" customFormat="1" ht="20.25" customHeight="1">
      <c r="B28" s="168"/>
      <c r="C28" s="181" t="s">
        <v>103</v>
      </c>
      <c r="D28" s="182"/>
      <c r="E28" s="182"/>
      <c r="F28" s="181" t="s">
        <v>101</v>
      </c>
      <c r="G28" s="182"/>
      <c r="H28" s="183"/>
      <c r="I28" s="173"/>
      <c r="J28" s="174"/>
      <c r="K28" s="178"/>
      <c r="L28" s="179"/>
      <c r="M28" s="179"/>
      <c r="N28" s="179"/>
      <c r="O28" s="179"/>
      <c r="P28" s="179"/>
      <c r="Q28" s="179"/>
      <c r="R28" s="179"/>
      <c r="S28" s="180"/>
      <c r="T28" s="201"/>
      <c r="U28" s="201"/>
      <c r="V28" s="201"/>
      <c r="W28" s="201"/>
      <c r="X28" s="201"/>
      <c r="Y28" s="201"/>
      <c r="Z28" s="134"/>
    </row>
    <row r="29" spans="2:26" s="12" customFormat="1" ht="20.25" customHeight="1">
      <c r="B29" s="56">
        <v>1</v>
      </c>
      <c r="C29" s="202">
        <v>46317</v>
      </c>
      <c r="D29" s="203"/>
      <c r="E29" s="204"/>
      <c r="F29" s="202">
        <v>46318</v>
      </c>
      <c r="G29" s="203"/>
      <c r="H29" s="204"/>
      <c r="I29" s="205">
        <f>F29-C29</f>
        <v>1</v>
      </c>
      <c r="J29" s="206"/>
      <c r="K29" s="205" t="s">
        <v>220</v>
      </c>
      <c r="L29" s="207"/>
      <c r="M29" s="207"/>
      <c r="N29" s="207"/>
      <c r="O29" s="207"/>
      <c r="P29" s="207"/>
      <c r="Q29" s="207"/>
      <c r="R29" s="207"/>
      <c r="S29" s="206"/>
      <c r="T29" s="81"/>
      <c r="U29" s="81"/>
      <c r="V29" s="81"/>
      <c r="W29" s="81"/>
      <c r="X29" s="81"/>
      <c r="Y29" s="81"/>
      <c r="Z29" s="134"/>
    </row>
    <row r="30" spans="2:26" s="12" customFormat="1" ht="23.25" customHeight="1">
      <c r="C30" s="184"/>
      <c r="D30" s="184"/>
      <c r="E30" s="184"/>
      <c r="F30" s="184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43"/>
      <c r="U30" s="185"/>
      <c r="V30" s="185"/>
      <c r="W30" s="17"/>
      <c r="X30" s="17"/>
      <c r="Y30" s="17"/>
      <c r="Z30" s="134"/>
    </row>
    <row r="31" spans="2:26" ht="18" customHeight="1"/>
    <row r="32" spans="2:26" ht="18" customHeight="1"/>
    <row r="33" spans="2:26" ht="14.25" customHeight="1">
      <c r="B33" s="186" t="s">
        <v>67</v>
      </c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8"/>
    </row>
    <row r="34" spans="2:26" ht="24.95" customHeight="1">
      <c r="B34" s="189" t="s">
        <v>58</v>
      </c>
      <c r="C34" s="190"/>
      <c r="D34" s="191"/>
      <c r="E34" s="189" t="s">
        <v>68</v>
      </c>
      <c r="F34" s="190"/>
      <c r="G34" s="191"/>
      <c r="H34" s="195" t="s">
        <v>69</v>
      </c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7"/>
    </row>
    <row r="35" spans="2:26" ht="24.95" customHeight="1">
      <c r="B35" s="192"/>
      <c r="C35" s="193"/>
      <c r="D35" s="194"/>
      <c r="E35" s="192"/>
      <c r="F35" s="193"/>
      <c r="G35" s="194"/>
      <c r="H35" s="195" t="s">
        <v>54</v>
      </c>
      <c r="I35" s="196"/>
      <c r="J35" s="196"/>
      <c r="K35" s="196"/>
      <c r="L35" s="196"/>
      <c r="M35" s="196"/>
      <c r="N35" s="196"/>
      <c r="O35" s="196"/>
      <c r="P35" s="196"/>
      <c r="Q35" s="196" t="s">
        <v>56</v>
      </c>
      <c r="R35" s="196"/>
      <c r="S35" s="196"/>
      <c r="T35" s="196"/>
      <c r="U35" s="196"/>
      <c r="V35" s="196"/>
      <c r="W35" s="196"/>
      <c r="X35" s="196"/>
      <c r="Y35" s="197"/>
      <c r="Z35" s="120"/>
    </row>
    <row r="36" spans="2:26" ht="20.25" customHeight="1">
      <c r="B36" s="259">
        <f>C20</f>
        <v>46317</v>
      </c>
      <c r="C36" s="260"/>
      <c r="D36" s="261"/>
      <c r="E36" s="161">
        <v>1</v>
      </c>
      <c r="F36" s="162"/>
      <c r="G36" s="163"/>
      <c r="H36" s="164" t="s">
        <v>156</v>
      </c>
      <c r="I36" s="165"/>
      <c r="J36" s="165"/>
      <c r="K36" s="165"/>
      <c r="L36" s="165"/>
      <c r="M36" s="165"/>
      <c r="N36" s="165"/>
      <c r="O36" s="165"/>
      <c r="P36" s="166"/>
      <c r="Q36" s="164" t="s">
        <v>182</v>
      </c>
      <c r="R36" s="165"/>
      <c r="S36" s="165"/>
      <c r="T36" s="165"/>
      <c r="U36" s="165"/>
      <c r="V36" s="165"/>
      <c r="W36" s="165"/>
      <c r="X36" s="165"/>
      <c r="Y36" s="166"/>
      <c r="Z36" s="121">
        <v>400</v>
      </c>
    </row>
    <row r="37" spans="2:26" ht="20.25" customHeight="1">
      <c r="B37" s="262"/>
      <c r="C37" s="263"/>
      <c r="D37" s="264"/>
      <c r="E37" s="161">
        <v>2</v>
      </c>
      <c r="F37" s="162"/>
      <c r="G37" s="163"/>
      <c r="H37" s="164" t="s">
        <v>252</v>
      </c>
      <c r="I37" s="165"/>
      <c r="J37" s="165"/>
      <c r="K37" s="165"/>
      <c r="L37" s="165"/>
      <c r="M37" s="165"/>
      <c r="N37" s="165"/>
      <c r="O37" s="165"/>
      <c r="P37" s="166"/>
      <c r="Q37" s="164" t="s">
        <v>253</v>
      </c>
      <c r="R37" s="165"/>
      <c r="S37" s="165"/>
      <c r="T37" s="165"/>
      <c r="U37" s="165"/>
      <c r="V37" s="165"/>
      <c r="W37" s="165"/>
      <c r="X37" s="165"/>
      <c r="Y37" s="166"/>
      <c r="Z37" s="121">
        <v>170</v>
      </c>
    </row>
    <row r="38" spans="2:26" ht="20.25" customHeight="1">
      <c r="B38" s="262"/>
      <c r="C38" s="263"/>
      <c r="D38" s="264"/>
      <c r="E38" s="161">
        <v>3</v>
      </c>
      <c r="F38" s="162"/>
      <c r="G38" s="163"/>
      <c r="H38" s="164" t="str">
        <f>Q37</f>
        <v>ISSSTE ZITÁCUARO</v>
      </c>
      <c r="I38" s="165"/>
      <c r="J38" s="165"/>
      <c r="K38" s="165"/>
      <c r="L38" s="165"/>
      <c r="M38" s="165"/>
      <c r="N38" s="165"/>
      <c r="O38" s="165"/>
      <c r="P38" s="166"/>
      <c r="Q38" s="164" t="str">
        <f>H37</f>
        <v>ESTACIÓN DE AUTOBUSES DE ZITÁCUARO</v>
      </c>
      <c r="R38" s="165"/>
      <c r="S38" s="165"/>
      <c r="T38" s="165"/>
      <c r="U38" s="165"/>
      <c r="V38" s="165"/>
      <c r="W38" s="165"/>
      <c r="X38" s="165"/>
      <c r="Y38" s="166"/>
      <c r="Z38" s="121">
        <v>170</v>
      </c>
    </row>
    <row r="39" spans="2:26" ht="20.25" customHeight="1">
      <c r="B39" s="262"/>
      <c r="C39" s="263"/>
      <c r="D39" s="264"/>
      <c r="E39" s="161">
        <v>4</v>
      </c>
      <c r="F39" s="162"/>
      <c r="G39" s="163"/>
      <c r="H39" s="164" t="s">
        <v>254</v>
      </c>
      <c r="I39" s="165"/>
      <c r="J39" s="165"/>
      <c r="K39" s="165"/>
      <c r="L39" s="165"/>
      <c r="M39" s="165"/>
      <c r="N39" s="165"/>
      <c r="O39" s="165"/>
      <c r="P39" s="166"/>
      <c r="Q39" s="164" t="s">
        <v>255</v>
      </c>
      <c r="R39" s="165"/>
      <c r="S39" s="165"/>
      <c r="T39" s="165"/>
      <c r="U39" s="165"/>
      <c r="V39" s="165"/>
      <c r="W39" s="165"/>
      <c r="X39" s="165"/>
      <c r="Y39" s="166"/>
      <c r="Z39" s="121">
        <v>170</v>
      </c>
    </row>
    <row r="40" spans="2:26" ht="20.25" customHeight="1">
      <c r="B40" s="267"/>
      <c r="C40" s="268"/>
      <c r="D40" s="269"/>
      <c r="E40" s="161">
        <v>5</v>
      </c>
      <c r="F40" s="162"/>
      <c r="G40" s="163"/>
      <c r="H40" s="164" t="str">
        <f>Q39</f>
        <v>HAE MORELIA</v>
      </c>
      <c r="I40" s="165"/>
      <c r="J40" s="165"/>
      <c r="K40" s="165"/>
      <c r="L40" s="165"/>
      <c r="M40" s="165"/>
      <c r="N40" s="165"/>
      <c r="O40" s="165"/>
      <c r="P40" s="166"/>
      <c r="Q40" s="164" t="s">
        <v>159</v>
      </c>
      <c r="R40" s="165"/>
      <c r="S40" s="165"/>
      <c r="T40" s="165"/>
      <c r="U40" s="165"/>
      <c r="V40" s="165"/>
      <c r="W40" s="165"/>
      <c r="X40" s="165"/>
      <c r="Y40" s="166"/>
      <c r="Z40" s="121">
        <v>170</v>
      </c>
    </row>
    <row r="41" spans="2:26" ht="18.95" customHeight="1">
      <c r="B41" s="57"/>
      <c r="C41" s="57"/>
      <c r="D41" s="57"/>
      <c r="E41" s="39"/>
      <c r="F41" s="39"/>
      <c r="G41" s="39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4"/>
      <c r="W41" s="94"/>
      <c r="X41" s="94"/>
      <c r="Y41" s="94"/>
      <c r="Z41" s="121"/>
    </row>
    <row r="42" spans="2:26" ht="18.95" customHeight="1">
      <c r="B42" s="147">
        <f>B36+1</f>
        <v>46318</v>
      </c>
      <c r="C42" s="147"/>
      <c r="D42" s="147"/>
      <c r="E42" s="161">
        <v>1</v>
      </c>
      <c r="F42" s="162"/>
      <c r="G42" s="163"/>
      <c r="H42" s="164" t="s">
        <v>159</v>
      </c>
      <c r="I42" s="165"/>
      <c r="J42" s="165"/>
      <c r="K42" s="165"/>
      <c r="L42" s="165"/>
      <c r="M42" s="165"/>
      <c r="N42" s="165"/>
      <c r="O42" s="165"/>
      <c r="P42" s="166"/>
      <c r="Q42" s="164" t="s">
        <v>255</v>
      </c>
      <c r="R42" s="165"/>
      <c r="S42" s="165"/>
      <c r="T42" s="165"/>
      <c r="U42" s="165"/>
      <c r="V42" s="165"/>
      <c r="W42" s="165"/>
      <c r="X42" s="165"/>
      <c r="Y42" s="166"/>
      <c r="Z42" s="121">
        <v>170</v>
      </c>
    </row>
    <row r="43" spans="2:26" ht="18.95" customHeight="1">
      <c r="B43" s="147"/>
      <c r="C43" s="147"/>
      <c r="D43" s="147"/>
      <c r="E43" s="161">
        <v>2</v>
      </c>
      <c r="F43" s="162"/>
      <c r="G43" s="163"/>
      <c r="H43" s="164" t="str">
        <f>Q42</f>
        <v>HAE MORELIA</v>
      </c>
      <c r="I43" s="165"/>
      <c r="J43" s="165"/>
      <c r="K43" s="165"/>
      <c r="L43" s="165"/>
      <c r="M43" s="165"/>
      <c r="N43" s="165"/>
      <c r="O43" s="165"/>
      <c r="P43" s="166"/>
      <c r="Q43" s="164" t="s">
        <v>256</v>
      </c>
      <c r="R43" s="165"/>
      <c r="S43" s="165"/>
      <c r="T43" s="165"/>
      <c r="U43" s="165"/>
      <c r="V43" s="165"/>
      <c r="W43" s="165"/>
      <c r="X43" s="165"/>
      <c r="Y43" s="166"/>
      <c r="Z43" s="121">
        <v>170</v>
      </c>
    </row>
    <row r="44" spans="2:26" ht="20.25" customHeight="1">
      <c r="B44" s="147"/>
      <c r="C44" s="147"/>
      <c r="D44" s="147"/>
      <c r="E44" s="161">
        <v>3</v>
      </c>
      <c r="F44" s="162"/>
      <c r="G44" s="163"/>
      <c r="H44" s="164" t="str">
        <f>Q43</f>
        <v>H. G. DE MORELIA</v>
      </c>
      <c r="I44" s="165"/>
      <c r="J44" s="165"/>
      <c r="K44" s="165"/>
      <c r="L44" s="165"/>
      <c r="M44" s="165"/>
      <c r="N44" s="165"/>
      <c r="O44" s="165"/>
      <c r="P44" s="166"/>
      <c r="Q44" s="164" t="str">
        <f>H39</f>
        <v>ESTACIÓN DE AUTOBSES DE MORELIA</v>
      </c>
      <c r="R44" s="165"/>
      <c r="S44" s="165"/>
      <c r="T44" s="165"/>
      <c r="U44" s="165"/>
      <c r="V44" s="165"/>
      <c r="W44" s="165"/>
      <c r="X44" s="165"/>
      <c r="Y44" s="166"/>
      <c r="Z44" s="121">
        <v>200</v>
      </c>
    </row>
    <row r="45" spans="2:26" ht="20.25" customHeight="1">
      <c r="B45" s="147"/>
      <c r="C45" s="147"/>
      <c r="D45" s="147"/>
      <c r="E45" s="145">
        <v>4</v>
      </c>
      <c r="F45" s="145"/>
      <c r="G45" s="145"/>
      <c r="H45" s="164" t="s">
        <v>182</v>
      </c>
      <c r="I45" s="165"/>
      <c r="J45" s="165"/>
      <c r="K45" s="165"/>
      <c r="L45" s="165"/>
      <c r="M45" s="165"/>
      <c r="N45" s="165"/>
      <c r="O45" s="165"/>
      <c r="P45" s="166"/>
      <c r="Q45" s="146" t="s">
        <v>156</v>
      </c>
      <c r="R45" s="144"/>
      <c r="S45" s="144"/>
      <c r="T45" s="144"/>
      <c r="U45" s="144"/>
      <c r="V45" s="144"/>
      <c r="W45" s="144"/>
      <c r="X45" s="144"/>
      <c r="Y45" s="144"/>
      <c r="Z45" s="121">
        <v>400</v>
      </c>
    </row>
    <row r="46" spans="2:26" ht="23.25" customHeight="1">
      <c r="B46" s="75"/>
      <c r="C46" s="75"/>
      <c r="D46" s="75"/>
      <c r="E46" s="38"/>
      <c r="F46" s="38"/>
      <c r="G46" s="38"/>
      <c r="H46" s="81"/>
      <c r="I46" s="81"/>
      <c r="J46" s="81"/>
      <c r="K46" s="81"/>
      <c r="L46" s="81"/>
      <c r="M46" s="81"/>
      <c r="N46" s="81"/>
      <c r="O46" s="81"/>
      <c r="P46" s="81"/>
      <c r="Q46" s="95"/>
      <c r="R46" s="81"/>
      <c r="S46" s="81"/>
      <c r="T46" s="81"/>
      <c r="U46" s="81"/>
      <c r="V46" s="81"/>
      <c r="W46" s="81"/>
      <c r="X46" s="81"/>
      <c r="Y46" s="81"/>
      <c r="Z46" s="137"/>
    </row>
    <row r="47" spans="2:26" ht="15" customHeight="1">
      <c r="C47" s="4"/>
      <c r="D47" s="3"/>
      <c r="E47" s="148" t="s">
        <v>7</v>
      </c>
      <c r="F47" s="149"/>
      <c r="G47" s="149"/>
      <c r="H47" s="149"/>
      <c r="I47" s="149"/>
      <c r="J47" s="149"/>
      <c r="K47" s="150"/>
      <c r="L47" s="148" t="s">
        <v>8</v>
      </c>
      <c r="M47" s="149"/>
      <c r="N47" s="149"/>
      <c r="O47" s="149"/>
      <c r="P47" s="149"/>
      <c r="Q47" s="149"/>
      <c r="R47" s="149"/>
      <c r="S47" s="149"/>
      <c r="T47" s="149" t="s">
        <v>9</v>
      </c>
      <c r="U47" s="149"/>
      <c r="V47" s="150"/>
      <c r="W47" s="148" t="s">
        <v>10</v>
      </c>
      <c r="X47" s="149"/>
      <c r="Y47" s="150"/>
      <c r="Z47" s="141"/>
    </row>
    <row r="48" spans="2:26" ht="51" customHeight="1">
      <c r="B48" s="151" t="s">
        <v>47</v>
      </c>
      <c r="C48" s="152"/>
      <c r="D48" s="153"/>
      <c r="E48" s="155" t="s">
        <v>122</v>
      </c>
      <c r="F48" s="155"/>
      <c r="G48" s="155"/>
      <c r="H48" s="155"/>
      <c r="I48" s="155"/>
      <c r="J48" s="155"/>
      <c r="K48" s="155"/>
      <c r="L48" s="158" t="s">
        <v>123</v>
      </c>
      <c r="M48" s="158"/>
      <c r="N48" s="158"/>
      <c r="O48" s="158"/>
      <c r="P48" s="158"/>
      <c r="Q48" s="158"/>
      <c r="R48" s="158"/>
      <c r="S48" s="158"/>
      <c r="T48" s="159" t="s">
        <v>127</v>
      </c>
      <c r="U48" s="159"/>
      <c r="V48" s="159"/>
      <c r="W48" s="160">
        <v>46281</v>
      </c>
      <c r="X48" s="160"/>
      <c r="Y48" s="160"/>
      <c r="Z48" s="141"/>
    </row>
    <row r="49" spans="2:26" ht="51" customHeight="1">
      <c r="B49" s="151" t="s">
        <v>47</v>
      </c>
      <c r="C49" s="152"/>
      <c r="D49" s="153"/>
      <c r="E49" s="155" t="s">
        <v>154</v>
      </c>
      <c r="F49" s="155"/>
      <c r="G49" s="155"/>
      <c r="H49" s="155"/>
      <c r="I49" s="155"/>
      <c r="J49" s="155"/>
      <c r="K49" s="155"/>
      <c r="L49" s="158" t="s">
        <v>155</v>
      </c>
      <c r="M49" s="158"/>
      <c r="N49" s="158"/>
      <c r="O49" s="158"/>
      <c r="P49" s="158"/>
      <c r="Q49" s="158"/>
      <c r="R49" s="158"/>
      <c r="S49" s="158"/>
      <c r="T49" s="159"/>
      <c r="U49" s="159"/>
      <c r="V49" s="159"/>
      <c r="W49" s="160">
        <v>46282</v>
      </c>
      <c r="X49" s="160"/>
      <c r="Y49" s="160"/>
      <c r="Z49" s="141"/>
    </row>
    <row r="50" spans="2:26" ht="65.25" customHeight="1">
      <c r="B50" s="154" t="s">
        <v>14</v>
      </c>
      <c r="C50" s="154"/>
      <c r="D50" s="154"/>
      <c r="E50" s="155" t="s">
        <v>124</v>
      </c>
      <c r="F50" s="155"/>
      <c r="G50" s="155"/>
      <c r="H50" s="155"/>
      <c r="I50" s="155"/>
      <c r="J50" s="155"/>
      <c r="K50" s="155"/>
      <c r="L50" s="156" t="s">
        <v>125</v>
      </c>
      <c r="M50" s="156"/>
      <c r="N50" s="156"/>
      <c r="O50" s="156"/>
      <c r="P50" s="156"/>
      <c r="Q50" s="156"/>
      <c r="R50" s="156"/>
      <c r="S50" s="156"/>
      <c r="T50" s="157"/>
      <c r="U50" s="157"/>
      <c r="V50" s="157"/>
      <c r="W50" s="157"/>
      <c r="X50" s="157"/>
      <c r="Y50" s="157"/>
      <c r="Z50" s="141"/>
    </row>
    <row r="56" spans="2:26">
      <c r="C56" s="89" t="s">
        <v>120</v>
      </c>
      <c r="I56" s="12"/>
      <c r="J56" s="88" t="s">
        <v>110</v>
      </c>
      <c r="K56" s="12"/>
      <c r="L56" s="12" t="s">
        <v>111</v>
      </c>
      <c r="M56" s="12"/>
      <c r="N56" s="12"/>
      <c r="X56" s="12" t="s">
        <v>112</v>
      </c>
    </row>
  </sheetData>
  <mergeCells count="129">
    <mergeCell ref="E36:G36"/>
    <mergeCell ref="H36:P36"/>
    <mergeCell ref="Q36:Y36"/>
    <mergeCell ref="E39:G39"/>
    <mergeCell ref="H39:P39"/>
    <mergeCell ref="Q39:Y39"/>
    <mergeCell ref="C30:F30"/>
    <mergeCell ref="G30:P30"/>
    <mergeCell ref="Q30:S30"/>
    <mergeCell ref="U30:V30"/>
    <mergeCell ref="B33:Y33"/>
    <mergeCell ref="B34:D35"/>
    <mergeCell ref="E34:G35"/>
    <mergeCell ref="H34:Y34"/>
    <mergeCell ref="H35:P35"/>
    <mergeCell ref="Q35:Y35"/>
    <mergeCell ref="B48:D48"/>
    <mergeCell ref="E48:K48"/>
    <mergeCell ref="L48:S48"/>
    <mergeCell ref="T48:V48"/>
    <mergeCell ref="W48:Y48"/>
    <mergeCell ref="E45:G45"/>
    <mergeCell ref="H45:P45"/>
    <mergeCell ref="Q45:Y45"/>
    <mergeCell ref="B42:D45"/>
    <mergeCell ref="E42:G42"/>
    <mergeCell ref="H42:P42"/>
    <mergeCell ref="Q42:Y42"/>
    <mergeCell ref="E43:G43"/>
    <mergeCell ref="H43:P43"/>
    <mergeCell ref="Q43:Y43"/>
    <mergeCell ref="E44:G44"/>
    <mergeCell ref="H44:P44"/>
    <mergeCell ref="Q44:Y44"/>
    <mergeCell ref="T28:V28"/>
    <mergeCell ref="W28:Y28"/>
    <mergeCell ref="C29:E29"/>
    <mergeCell ref="F29:H29"/>
    <mergeCell ref="I29:J29"/>
    <mergeCell ref="K29:S29"/>
    <mergeCell ref="C26:F26"/>
    <mergeCell ref="B27:B28"/>
    <mergeCell ref="C27:H27"/>
    <mergeCell ref="I27:J28"/>
    <mergeCell ref="K27:S28"/>
    <mergeCell ref="C28:E28"/>
    <mergeCell ref="F28:H28"/>
    <mergeCell ref="C23:D23"/>
    <mergeCell ref="E23:H23"/>
    <mergeCell ref="I23:O23"/>
    <mergeCell ref="P23:Q23"/>
    <mergeCell ref="R23:V23"/>
    <mergeCell ref="W23:Y23"/>
    <mergeCell ref="C22:D22"/>
    <mergeCell ref="E22:H22"/>
    <mergeCell ref="I22:O22"/>
    <mergeCell ref="P22:Q22"/>
    <mergeCell ref="R22:V22"/>
    <mergeCell ref="W22:Y22"/>
    <mergeCell ref="C20:D20"/>
    <mergeCell ref="E20:H20"/>
    <mergeCell ref="I20:O20"/>
    <mergeCell ref="P20:Q20"/>
    <mergeCell ref="R20:V20"/>
    <mergeCell ref="W20:Y20"/>
    <mergeCell ref="C21:D21"/>
    <mergeCell ref="E21:H21"/>
    <mergeCell ref="I21:O21"/>
    <mergeCell ref="P21:Q21"/>
    <mergeCell ref="R21:V21"/>
    <mergeCell ref="W21:Y21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B50:D50"/>
    <mergeCell ref="E50:K50"/>
    <mergeCell ref="L50:S50"/>
    <mergeCell ref="T50:V50"/>
    <mergeCell ref="W50:Y50"/>
    <mergeCell ref="B36:D40"/>
    <mergeCell ref="E47:K47"/>
    <mergeCell ref="L47:S47"/>
    <mergeCell ref="T47:V47"/>
    <mergeCell ref="W47:Y47"/>
    <mergeCell ref="B49:D49"/>
    <mergeCell ref="E49:K49"/>
    <mergeCell ref="L49:S49"/>
    <mergeCell ref="T49:V49"/>
    <mergeCell ref="W49:Y49"/>
    <mergeCell ref="E37:G37"/>
    <mergeCell ref="E38:G38"/>
    <mergeCell ref="H37:P37"/>
    <mergeCell ref="Q37:Y37"/>
    <mergeCell ref="H38:P38"/>
    <mergeCell ref="Q38:Y38"/>
    <mergeCell ref="H40:P40"/>
    <mergeCell ref="Q40:Y40"/>
    <mergeCell ref="E40:G4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3"/>
  <sheetViews>
    <sheetView showGridLines="0" zoomScaleNormal="100" zoomScaleSheetLayoutView="89" zoomScalePageLayoutView="85" workbookViewId="0">
      <selection activeCell="Q45" sqref="Q45:Y45"/>
    </sheetView>
  </sheetViews>
  <sheetFormatPr baseColWidth="10" defaultColWidth="6.140625" defaultRowHeight="1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4.42578125" style="46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46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46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46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 t="s">
        <v>203</v>
      </c>
      <c r="Y4" s="220"/>
      <c r="Z4" s="46"/>
    </row>
    <row r="5" spans="2:30" s="9" customFormat="1" ht="35.25" customHeight="1">
      <c r="B5" s="61" t="s">
        <v>59</v>
      </c>
      <c r="C5" s="61"/>
      <c r="D5" s="44"/>
      <c r="G5" s="92" t="s">
        <v>140</v>
      </c>
      <c r="H5" s="50"/>
      <c r="I5" s="51"/>
      <c r="J5" s="51"/>
      <c r="K5" s="51"/>
      <c r="L5" s="51"/>
      <c r="M5" s="73"/>
      <c r="N5" s="46" t="s">
        <v>62</v>
      </c>
      <c r="P5" s="119" t="s">
        <v>152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3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  <c r="Z7" s="139"/>
    </row>
    <row r="8" spans="2:30" s="12" customFormat="1" ht="64.5" customHeight="1">
      <c r="B8" s="63">
        <v>1</v>
      </c>
      <c r="C8" s="246" t="s">
        <v>221</v>
      </c>
      <c r="D8" s="247"/>
      <c r="E8" s="248" t="s">
        <v>133</v>
      </c>
      <c r="F8" s="248"/>
      <c r="G8" s="282" t="s">
        <v>153</v>
      </c>
      <c r="H8" s="283"/>
      <c r="I8" s="283"/>
      <c r="J8" s="284"/>
      <c r="K8" s="285" t="s">
        <v>145</v>
      </c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7"/>
      <c r="Z8" s="46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Z9" s="46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Z10" s="46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  <c r="Z11" s="46"/>
    </row>
    <row r="12" spans="2:30" s="12" customFormat="1" ht="49.5" hidden="1" customHeight="1">
      <c r="C12" s="60"/>
      <c r="D12" s="11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  <c r="Z12" s="46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  <c r="Z13" s="4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46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46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  <c r="Z16" s="46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  <c r="Z17" s="46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  <c r="Z18" s="46"/>
    </row>
    <row r="19" spans="2:26" s="12" customFormat="1" ht="38.25" customHeight="1">
      <c r="B19" s="82" t="s">
        <v>57</v>
      </c>
      <c r="C19" s="181" t="s">
        <v>100</v>
      </c>
      <c r="D19" s="18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  <c r="Z19" s="46"/>
    </row>
    <row r="20" spans="2:26" s="12" customFormat="1" ht="21.95" customHeight="1">
      <c r="B20" s="64">
        <v>1</v>
      </c>
      <c r="C20" s="209">
        <v>46322</v>
      </c>
      <c r="D20" s="210"/>
      <c r="E20" s="209" t="s">
        <v>44</v>
      </c>
      <c r="F20" s="209"/>
      <c r="G20" s="209"/>
      <c r="H20" s="209"/>
      <c r="I20" s="211" t="s">
        <v>133</v>
      </c>
      <c r="J20" s="211"/>
      <c r="K20" s="211"/>
      <c r="L20" s="211"/>
      <c r="M20" s="211"/>
      <c r="N20" s="211"/>
      <c r="O20" s="211"/>
      <c r="P20" s="212">
        <v>0.58333333333333337</v>
      </c>
      <c r="Q20" s="211"/>
      <c r="R20" s="211" t="s">
        <v>222</v>
      </c>
      <c r="S20" s="211"/>
      <c r="T20" s="211"/>
      <c r="U20" s="211"/>
      <c r="V20" s="211"/>
      <c r="W20" s="212">
        <v>0.70833333333333337</v>
      </c>
      <c r="X20" s="212"/>
      <c r="Y20" s="212"/>
      <c r="Z20" s="140">
        <v>4574</v>
      </c>
    </row>
    <row r="21" spans="2:26" s="12" customFormat="1" ht="21.95" customHeight="1">
      <c r="B21" s="126">
        <v>2</v>
      </c>
      <c r="C21" s="209">
        <v>46324</v>
      </c>
      <c r="D21" s="210"/>
      <c r="E21" s="209" t="s">
        <v>135</v>
      </c>
      <c r="F21" s="209"/>
      <c r="G21" s="209"/>
      <c r="H21" s="209"/>
      <c r="I21" s="211" t="s">
        <v>222</v>
      </c>
      <c r="J21" s="211"/>
      <c r="K21" s="211"/>
      <c r="L21" s="211"/>
      <c r="M21" s="211"/>
      <c r="N21" s="211"/>
      <c r="O21" s="211"/>
      <c r="P21" s="212">
        <v>0.41666666666666669</v>
      </c>
      <c r="Q21" s="211"/>
      <c r="R21" s="211" t="s">
        <v>146</v>
      </c>
      <c r="S21" s="211"/>
      <c r="T21" s="211"/>
      <c r="U21" s="211"/>
      <c r="V21" s="211"/>
      <c r="W21" s="212">
        <v>0.45833333333333331</v>
      </c>
      <c r="X21" s="212"/>
      <c r="Y21" s="212"/>
      <c r="Z21" s="140">
        <v>600</v>
      </c>
    </row>
    <row r="22" spans="2:26" s="12" customFormat="1" ht="21.95" customHeight="1">
      <c r="B22" s="126">
        <v>3</v>
      </c>
      <c r="C22" s="209">
        <v>46325</v>
      </c>
      <c r="D22" s="210"/>
      <c r="E22" s="209" t="s">
        <v>129</v>
      </c>
      <c r="F22" s="209"/>
      <c r="G22" s="209"/>
      <c r="H22" s="209"/>
      <c r="I22" s="211" t="s">
        <v>146</v>
      </c>
      <c r="J22" s="211"/>
      <c r="K22" s="211"/>
      <c r="L22" s="211"/>
      <c r="M22" s="211"/>
      <c r="N22" s="211"/>
      <c r="O22" s="211"/>
      <c r="P22" s="212">
        <v>0.58333333333333337</v>
      </c>
      <c r="Q22" s="211"/>
      <c r="R22" s="211" t="s">
        <v>147</v>
      </c>
      <c r="S22" s="211"/>
      <c r="T22" s="211"/>
      <c r="U22" s="211"/>
      <c r="V22" s="211"/>
      <c r="W22" s="212">
        <v>0.66666666666666663</v>
      </c>
      <c r="X22" s="212"/>
      <c r="Y22" s="212"/>
      <c r="Z22" s="140">
        <v>7338</v>
      </c>
    </row>
    <row r="23" spans="2:26" s="12" customFormat="1" ht="21.75" customHeight="1">
      <c r="C23" s="184"/>
      <c r="D23" s="184"/>
      <c r="E23" s="198"/>
      <c r="F23" s="198"/>
      <c r="G23" s="198"/>
      <c r="H23" s="198"/>
      <c r="I23" s="199"/>
      <c r="J23" s="199"/>
      <c r="K23" s="199"/>
      <c r="L23" s="199"/>
      <c r="M23" s="199"/>
      <c r="N23" s="199"/>
      <c r="O23" s="199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46"/>
    </row>
    <row r="24" spans="2:26" s="12" customFormat="1" ht="21.75" customHeight="1">
      <c r="C24" s="13"/>
      <c r="D24" s="14"/>
      <c r="E24" s="15"/>
      <c r="F24" s="79"/>
      <c r="G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505"/>
    </row>
    <row r="25" spans="2:26" s="12" customFormat="1" ht="23.25" customHeight="1">
      <c r="B25" s="46" t="s">
        <v>65</v>
      </c>
      <c r="C25" s="65"/>
      <c r="D25" s="66"/>
      <c r="E25" s="67"/>
      <c r="F25" s="67"/>
      <c r="G25" s="68" t="s">
        <v>66</v>
      </c>
      <c r="H25" s="40"/>
      <c r="I25" s="56" t="s">
        <v>126</v>
      </c>
      <c r="J25" s="40"/>
      <c r="K25" s="69"/>
      <c r="L25" s="69"/>
      <c r="N25" s="69" t="s">
        <v>57</v>
      </c>
      <c r="O25" s="69"/>
      <c r="P25" s="64"/>
      <c r="Q25" s="69"/>
      <c r="R25" s="69"/>
      <c r="S25" s="69"/>
      <c r="T25" s="80"/>
      <c r="U25" s="81"/>
      <c r="V25" s="69"/>
      <c r="W25" s="69"/>
      <c r="Y25" s="17"/>
      <c r="Z25" s="46"/>
    </row>
    <row r="26" spans="2:26" s="12" customFormat="1" ht="23.25" customHeight="1">
      <c r="C26" s="208"/>
      <c r="D26" s="208"/>
      <c r="E26" s="208"/>
      <c r="F26" s="208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46"/>
    </row>
    <row r="27" spans="2:26" s="12" customFormat="1" ht="23.25" customHeight="1">
      <c r="B27" s="167" t="s">
        <v>57</v>
      </c>
      <c r="C27" s="169" t="s">
        <v>58</v>
      </c>
      <c r="D27" s="170"/>
      <c r="E27" s="170"/>
      <c r="F27" s="170"/>
      <c r="G27" s="170"/>
      <c r="H27" s="170"/>
      <c r="I27" s="171" t="s">
        <v>79</v>
      </c>
      <c r="J27" s="172"/>
      <c r="K27" s="175" t="s">
        <v>102</v>
      </c>
      <c r="L27" s="176"/>
      <c r="M27" s="176"/>
      <c r="N27" s="176"/>
      <c r="O27" s="176"/>
      <c r="P27" s="176"/>
      <c r="Q27" s="176"/>
      <c r="R27" s="176"/>
      <c r="S27" s="177"/>
      <c r="T27" s="17"/>
      <c r="U27" s="17"/>
      <c r="V27" s="17"/>
      <c r="W27" s="17"/>
      <c r="X27" s="17"/>
      <c r="Y27" s="17"/>
      <c r="Z27" s="46"/>
    </row>
    <row r="28" spans="2:26" s="12" customFormat="1" ht="20.25" customHeight="1">
      <c r="B28" s="168"/>
      <c r="C28" s="181" t="s">
        <v>103</v>
      </c>
      <c r="D28" s="182"/>
      <c r="E28" s="182"/>
      <c r="F28" s="181" t="s">
        <v>101</v>
      </c>
      <c r="G28" s="182"/>
      <c r="H28" s="183"/>
      <c r="I28" s="173"/>
      <c r="J28" s="174"/>
      <c r="K28" s="178"/>
      <c r="L28" s="179"/>
      <c r="M28" s="179"/>
      <c r="N28" s="179"/>
      <c r="O28" s="179"/>
      <c r="P28" s="179"/>
      <c r="Q28" s="179"/>
      <c r="R28" s="179"/>
      <c r="S28" s="180"/>
      <c r="T28" s="201"/>
      <c r="U28" s="201"/>
      <c r="V28" s="201"/>
      <c r="W28" s="201"/>
      <c r="X28" s="201"/>
      <c r="Y28" s="201"/>
      <c r="Z28" s="46"/>
    </row>
    <row r="29" spans="2:26" s="12" customFormat="1" ht="20.25" customHeight="1">
      <c r="B29" s="56">
        <v>1</v>
      </c>
      <c r="C29" s="202">
        <v>46322</v>
      </c>
      <c r="D29" s="203"/>
      <c r="E29" s="204"/>
      <c r="F29" s="202">
        <v>46325</v>
      </c>
      <c r="G29" s="203"/>
      <c r="H29" s="204"/>
      <c r="I29" s="205">
        <f>F29-C29</f>
        <v>3</v>
      </c>
      <c r="J29" s="206"/>
      <c r="K29" s="205" t="s">
        <v>144</v>
      </c>
      <c r="L29" s="207"/>
      <c r="M29" s="207"/>
      <c r="N29" s="207"/>
      <c r="O29" s="207"/>
      <c r="P29" s="207"/>
      <c r="Q29" s="207"/>
      <c r="R29" s="207"/>
      <c r="S29" s="206"/>
      <c r="T29" s="81"/>
      <c r="U29" s="81"/>
      <c r="V29" s="81"/>
      <c r="W29" s="81"/>
      <c r="X29" s="81"/>
      <c r="Y29" s="81"/>
      <c r="Z29" s="46"/>
    </row>
    <row r="30" spans="2:26" s="12" customFormat="1" ht="23.25" customHeight="1">
      <c r="C30" s="184"/>
      <c r="D30" s="184"/>
      <c r="E30" s="184"/>
      <c r="F30" s="184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43"/>
      <c r="U30" s="185"/>
      <c r="V30" s="185"/>
      <c r="W30" s="17"/>
      <c r="X30" s="17"/>
      <c r="Y30" s="17"/>
      <c r="Z30" s="46"/>
    </row>
    <row r="31" spans="2:26" ht="14.25" customHeight="1">
      <c r="B31" s="186" t="s">
        <v>67</v>
      </c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8"/>
    </row>
    <row r="32" spans="2:26" ht="24.95" customHeight="1">
      <c r="B32" s="189" t="s">
        <v>58</v>
      </c>
      <c r="C32" s="190"/>
      <c r="D32" s="191"/>
      <c r="E32" s="189" t="s">
        <v>68</v>
      </c>
      <c r="F32" s="190"/>
      <c r="G32" s="191"/>
      <c r="H32" s="195" t="s">
        <v>69</v>
      </c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7"/>
    </row>
    <row r="33" spans="2:26" ht="24.95" customHeight="1">
      <c r="B33" s="192"/>
      <c r="C33" s="193"/>
      <c r="D33" s="194"/>
      <c r="E33" s="192"/>
      <c r="F33" s="193"/>
      <c r="G33" s="194"/>
      <c r="H33" s="195" t="s">
        <v>54</v>
      </c>
      <c r="I33" s="196"/>
      <c r="J33" s="196"/>
      <c r="K33" s="196"/>
      <c r="L33" s="196"/>
      <c r="M33" s="196"/>
      <c r="N33" s="196"/>
      <c r="O33" s="196"/>
      <c r="P33" s="196"/>
      <c r="Q33" s="196" t="s">
        <v>56</v>
      </c>
      <c r="R33" s="196"/>
      <c r="S33" s="196"/>
      <c r="T33" s="196"/>
      <c r="U33" s="196"/>
      <c r="V33" s="196"/>
      <c r="W33" s="196"/>
      <c r="X33" s="196"/>
      <c r="Y33" s="197"/>
      <c r="Z33" s="141"/>
    </row>
    <row r="34" spans="2:26" ht="20.25" customHeight="1">
      <c r="B34" s="270">
        <f>C20</f>
        <v>46322</v>
      </c>
      <c r="C34" s="271"/>
      <c r="D34" s="272"/>
      <c r="E34" s="145">
        <v>1</v>
      </c>
      <c r="F34" s="145"/>
      <c r="G34" s="145"/>
      <c r="H34" s="164" t="s">
        <v>156</v>
      </c>
      <c r="I34" s="165"/>
      <c r="J34" s="165"/>
      <c r="K34" s="165"/>
      <c r="L34" s="165"/>
      <c r="M34" s="165"/>
      <c r="N34" s="165"/>
      <c r="O34" s="165"/>
      <c r="P34" s="166"/>
      <c r="Q34" s="164" t="s">
        <v>157</v>
      </c>
      <c r="R34" s="165"/>
      <c r="S34" s="165"/>
      <c r="T34" s="165"/>
      <c r="U34" s="165"/>
      <c r="V34" s="165"/>
      <c r="W34" s="165"/>
      <c r="X34" s="165"/>
      <c r="Y34" s="166"/>
      <c r="Z34" s="142">
        <v>540</v>
      </c>
    </row>
    <row r="35" spans="2:26" ht="20.25" customHeight="1">
      <c r="B35" s="273"/>
      <c r="C35" s="281"/>
      <c r="D35" s="275"/>
      <c r="E35" s="161">
        <v>2</v>
      </c>
      <c r="F35" s="162"/>
      <c r="G35" s="163"/>
      <c r="H35" s="164" t="s">
        <v>158</v>
      </c>
      <c r="I35" s="165"/>
      <c r="J35" s="165"/>
      <c r="K35" s="165"/>
      <c r="L35" s="165"/>
      <c r="M35" s="165"/>
      <c r="N35" s="165"/>
      <c r="O35" s="165"/>
      <c r="P35" s="166"/>
      <c r="Q35" s="164" t="s">
        <v>159</v>
      </c>
      <c r="R35" s="165"/>
      <c r="S35" s="165"/>
      <c r="T35" s="165"/>
      <c r="U35" s="165"/>
      <c r="V35" s="165"/>
      <c r="W35" s="165"/>
      <c r="X35" s="165"/>
      <c r="Y35" s="166"/>
      <c r="Z35" s="142">
        <v>600</v>
      </c>
    </row>
    <row r="36" spans="2:26" ht="18.95" customHeight="1">
      <c r="B36" s="117"/>
      <c r="C36" s="117"/>
      <c r="D36" s="117"/>
      <c r="E36" s="104"/>
      <c r="F36" s="104"/>
      <c r="G36" s="104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4"/>
      <c r="W36" s="94"/>
      <c r="X36" s="94"/>
      <c r="Y36" s="94"/>
      <c r="Z36" s="142"/>
    </row>
    <row r="37" spans="2:26" ht="18.95" customHeight="1">
      <c r="B37" s="279">
        <f>B34+1</f>
        <v>46323</v>
      </c>
      <c r="C37" s="279"/>
      <c r="D37" s="279"/>
      <c r="E37" s="161">
        <v>1</v>
      </c>
      <c r="F37" s="162"/>
      <c r="G37" s="163"/>
      <c r="H37" s="164" t="s">
        <v>159</v>
      </c>
      <c r="I37" s="165"/>
      <c r="J37" s="165"/>
      <c r="K37" s="165"/>
      <c r="L37" s="165"/>
      <c r="M37" s="165"/>
      <c r="N37" s="165"/>
      <c r="O37" s="165"/>
      <c r="P37" s="166"/>
      <c r="Q37" s="164" t="s">
        <v>160</v>
      </c>
      <c r="R37" s="165"/>
      <c r="S37" s="165"/>
      <c r="T37" s="165"/>
      <c r="U37" s="165"/>
      <c r="V37" s="165"/>
      <c r="W37" s="165"/>
      <c r="X37" s="165"/>
      <c r="Y37" s="166"/>
      <c r="Z37" s="142">
        <v>170</v>
      </c>
    </row>
    <row r="38" spans="2:26" ht="18.95" customHeight="1">
      <c r="B38" s="279"/>
      <c r="C38" s="279"/>
      <c r="D38" s="279"/>
      <c r="E38" s="161">
        <v>2</v>
      </c>
      <c r="F38" s="162"/>
      <c r="G38" s="163"/>
      <c r="H38" s="164" t="s">
        <v>160</v>
      </c>
      <c r="I38" s="165"/>
      <c r="J38" s="165"/>
      <c r="K38" s="165"/>
      <c r="L38" s="165"/>
      <c r="M38" s="165"/>
      <c r="N38" s="165"/>
      <c r="O38" s="165"/>
      <c r="P38" s="166"/>
      <c r="Q38" s="164" t="s">
        <v>161</v>
      </c>
      <c r="R38" s="165"/>
      <c r="S38" s="165"/>
      <c r="T38" s="165"/>
      <c r="U38" s="165"/>
      <c r="V38" s="165"/>
      <c r="W38" s="165"/>
      <c r="X38" s="165"/>
      <c r="Y38" s="166"/>
      <c r="Z38" s="142">
        <v>170</v>
      </c>
    </row>
    <row r="39" spans="2:26" ht="20.25" customHeight="1">
      <c r="B39" s="279"/>
      <c r="C39" s="279"/>
      <c r="D39" s="279"/>
      <c r="E39" s="161">
        <v>3</v>
      </c>
      <c r="F39" s="162"/>
      <c r="G39" s="163"/>
      <c r="H39" s="164" t="s">
        <v>161</v>
      </c>
      <c r="I39" s="165"/>
      <c r="J39" s="165"/>
      <c r="K39" s="165"/>
      <c r="L39" s="165"/>
      <c r="M39" s="165"/>
      <c r="N39" s="165"/>
      <c r="O39" s="165"/>
      <c r="P39" s="166"/>
      <c r="Q39" s="164" t="s">
        <v>162</v>
      </c>
      <c r="R39" s="165"/>
      <c r="S39" s="165"/>
      <c r="T39" s="165"/>
      <c r="U39" s="165"/>
      <c r="V39" s="165"/>
      <c r="W39" s="165"/>
      <c r="X39" s="165"/>
      <c r="Y39" s="166"/>
      <c r="Z39" s="142">
        <v>170</v>
      </c>
    </row>
    <row r="40" spans="2:26" ht="20.25" customHeight="1">
      <c r="B40" s="279"/>
      <c r="C40" s="279"/>
      <c r="D40" s="279"/>
      <c r="E40" s="145">
        <v>4</v>
      </c>
      <c r="F40" s="145"/>
      <c r="G40" s="145"/>
      <c r="H40" s="164" t="s">
        <v>162</v>
      </c>
      <c r="I40" s="165"/>
      <c r="J40" s="165"/>
      <c r="K40" s="165"/>
      <c r="L40" s="165"/>
      <c r="M40" s="165"/>
      <c r="N40" s="165"/>
      <c r="O40" s="165"/>
      <c r="P40" s="166"/>
      <c r="Q40" s="146" t="s">
        <v>160</v>
      </c>
      <c r="R40" s="144"/>
      <c r="S40" s="144"/>
      <c r="T40" s="144"/>
      <c r="U40" s="144"/>
      <c r="V40" s="144"/>
      <c r="W40" s="144"/>
      <c r="X40" s="144"/>
      <c r="Y40" s="144"/>
      <c r="Z40" s="142">
        <v>170</v>
      </c>
    </row>
    <row r="41" spans="2:26" ht="20.25" customHeight="1">
      <c r="B41" s="279"/>
      <c r="C41" s="279"/>
      <c r="D41" s="279"/>
      <c r="E41" s="145">
        <v>5</v>
      </c>
      <c r="F41" s="145"/>
      <c r="G41" s="145"/>
      <c r="H41" s="280" t="str">
        <f>Q40</f>
        <v>ISSSTE TIJUANA</v>
      </c>
      <c r="I41" s="165"/>
      <c r="J41" s="165"/>
      <c r="K41" s="165"/>
      <c r="L41" s="165"/>
      <c r="M41" s="165"/>
      <c r="N41" s="165"/>
      <c r="O41" s="165"/>
      <c r="P41" s="166"/>
      <c r="Q41" s="146" t="s">
        <v>159</v>
      </c>
      <c r="R41" s="144"/>
      <c r="S41" s="144"/>
      <c r="T41" s="144"/>
      <c r="U41" s="144"/>
      <c r="V41" s="144"/>
      <c r="W41" s="144"/>
      <c r="X41" s="144"/>
      <c r="Y41" s="144"/>
      <c r="Z41" s="142">
        <v>170</v>
      </c>
    </row>
    <row r="42" spans="2:26" ht="18.95" customHeight="1">
      <c r="B42" s="117"/>
      <c r="C42" s="117"/>
      <c r="D42" s="117"/>
      <c r="E42" s="104"/>
      <c r="F42" s="104"/>
      <c r="G42" s="104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4"/>
      <c r="W42" s="94"/>
      <c r="X42" s="94"/>
      <c r="Y42" s="94"/>
      <c r="Z42" s="142"/>
    </row>
    <row r="43" spans="2:26" ht="18.95" customHeight="1">
      <c r="B43" s="270">
        <v>46324</v>
      </c>
      <c r="C43" s="271"/>
      <c r="D43" s="272"/>
      <c r="E43" s="161">
        <v>1</v>
      </c>
      <c r="F43" s="162"/>
      <c r="G43" s="163"/>
      <c r="H43" s="164" t="s">
        <v>159</v>
      </c>
      <c r="I43" s="165"/>
      <c r="J43" s="165"/>
      <c r="K43" s="165"/>
      <c r="L43" s="165"/>
      <c r="M43" s="165"/>
      <c r="N43" s="165"/>
      <c r="O43" s="165"/>
      <c r="P43" s="166"/>
      <c r="Q43" s="164" t="s">
        <v>257</v>
      </c>
      <c r="R43" s="165"/>
      <c r="S43" s="165"/>
      <c r="T43" s="165"/>
      <c r="U43" s="165"/>
      <c r="V43" s="165"/>
      <c r="W43" s="165"/>
      <c r="X43" s="165"/>
      <c r="Y43" s="166"/>
      <c r="Z43" s="142">
        <v>170</v>
      </c>
    </row>
    <row r="44" spans="2:26" ht="18.95" customHeight="1">
      <c r="B44" s="273"/>
      <c r="C44" s="274"/>
      <c r="D44" s="275"/>
      <c r="E44" s="161">
        <v>2</v>
      </c>
      <c r="F44" s="162"/>
      <c r="G44" s="163"/>
      <c r="H44" s="164" t="str">
        <f>Q43</f>
        <v>HOSPITAL DE LA MUJER DE TIJUANA</v>
      </c>
      <c r="I44" s="165"/>
      <c r="J44" s="165"/>
      <c r="K44" s="165"/>
      <c r="L44" s="165"/>
      <c r="M44" s="165"/>
      <c r="N44" s="165"/>
      <c r="O44" s="165"/>
      <c r="P44" s="166"/>
      <c r="Q44" s="164" t="s">
        <v>163</v>
      </c>
      <c r="R44" s="165"/>
      <c r="S44" s="165"/>
      <c r="T44" s="165"/>
      <c r="U44" s="165"/>
      <c r="V44" s="165"/>
      <c r="W44" s="165"/>
      <c r="X44" s="165"/>
      <c r="Y44" s="166"/>
      <c r="Z44" s="142">
        <v>170</v>
      </c>
    </row>
    <row r="45" spans="2:26" ht="20.25" customHeight="1">
      <c r="B45" s="273"/>
      <c r="C45" s="274"/>
      <c r="D45" s="275"/>
      <c r="E45" s="161">
        <v>3</v>
      </c>
      <c r="F45" s="162"/>
      <c r="G45" s="163"/>
      <c r="H45" s="164" t="s">
        <v>258</v>
      </c>
      <c r="I45" s="165"/>
      <c r="J45" s="165"/>
      <c r="K45" s="165"/>
      <c r="L45" s="165"/>
      <c r="M45" s="165"/>
      <c r="N45" s="165"/>
      <c r="O45" s="165"/>
      <c r="P45" s="166"/>
      <c r="Q45" s="164" t="s">
        <v>164</v>
      </c>
      <c r="R45" s="165"/>
      <c r="S45" s="165"/>
      <c r="T45" s="165"/>
      <c r="U45" s="165"/>
      <c r="V45" s="165"/>
      <c r="W45" s="165"/>
      <c r="X45" s="165"/>
      <c r="Y45" s="166"/>
      <c r="Z45" s="142">
        <v>170</v>
      </c>
    </row>
    <row r="46" spans="2:26" ht="20.25" customHeight="1">
      <c r="B46" s="273"/>
      <c r="C46" s="274"/>
      <c r="D46" s="275"/>
      <c r="E46" s="161">
        <v>4</v>
      </c>
      <c r="F46" s="162"/>
      <c r="G46" s="163"/>
      <c r="H46" s="164" t="str">
        <f>Q45</f>
        <v>H. G. DE MEXICALI</v>
      </c>
      <c r="I46" s="165"/>
      <c r="J46" s="165"/>
      <c r="K46" s="165"/>
      <c r="L46" s="165"/>
      <c r="M46" s="165"/>
      <c r="N46" s="165"/>
      <c r="O46" s="165"/>
      <c r="P46" s="166"/>
      <c r="Q46" s="164" t="s">
        <v>165</v>
      </c>
      <c r="R46" s="165"/>
      <c r="S46" s="165"/>
      <c r="T46" s="165"/>
      <c r="U46" s="165"/>
      <c r="V46" s="165"/>
      <c r="W46" s="165"/>
      <c r="X46" s="165"/>
      <c r="Y46" s="166"/>
      <c r="Z46" s="142">
        <v>170</v>
      </c>
    </row>
    <row r="47" spans="2:26" ht="20.25" customHeight="1">
      <c r="B47" s="276"/>
      <c r="C47" s="277"/>
      <c r="D47" s="278"/>
      <c r="E47" s="161">
        <v>5</v>
      </c>
      <c r="F47" s="162"/>
      <c r="G47" s="163"/>
      <c r="H47" s="164" t="str">
        <f>Q46</f>
        <v>ISSSTE MEXICALI</v>
      </c>
      <c r="I47" s="165"/>
      <c r="J47" s="165"/>
      <c r="K47" s="165"/>
      <c r="L47" s="165"/>
      <c r="M47" s="165"/>
      <c r="N47" s="165"/>
      <c r="O47" s="165"/>
      <c r="P47" s="166"/>
      <c r="Q47" s="164" t="s">
        <v>159</v>
      </c>
      <c r="R47" s="165"/>
      <c r="S47" s="165"/>
      <c r="T47" s="165"/>
      <c r="U47" s="165"/>
      <c r="V47" s="165"/>
      <c r="W47" s="165"/>
      <c r="X47" s="165"/>
      <c r="Y47" s="166"/>
      <c r="Z47" s="142">
        <v>170</v>
      </c>
    </row>
    <row r="48" spans="2:26" ht="18.95" customHeight="1">
      <c r="B48" s="117"/>
      <c r="C48" s="117"/>
      <c r="D48" s="117"/>
      <c r="E48" s="104"/>
      <c r="F48" s="104"/>
      <c r="G48" s="104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4"/>
      <c r="W48" s="94"/>
      <c r="X48" s="94"/>
      <c r="Y48" s="94"/>
      <c r="Z48" s="142"/>
    </row>
    <row r="49" spans="2:26" ht="18.95" customHeight="1">
      <c r="B49" s="279">
        <v>46325</v>
      </c>
      <c r="C49" s="279"/>
      <c r="D49" s="279"/>
      <c r="E49" s="161">
        <v>1</v>
      </c>
      <c r="F49" s="162"/>
      <c r="G49" s="163"/>
      <c r="H49" s="164" t="s">
        <v>159</v>
      </c>
      <c r="I49" s="165"/>
      <c r="J49" s="165"/>
      <c r="K49" s="165"/>
      <c r="L49" s="165"/>
      <c r="M49" s="165"/>
      <c r="N49" s="165"/>
      <c r="O49" s="165"/>
      <c r="P49" s="166"/>
      <c r="Q49" s="164" t="s">
        <v>161</v>
      </c>
      <c r="R49" s="165"/>
      <c r="S49" s="165"/>
      <c r="T49" s="165"/>
      <c r="U49" s="165"/>
      <c r="V49" s="165"/>
      <c r="W49" s="165"/>
      <c r="X49" s="165"/>
      <c r="Y49" s="166"/>
      <c r="Z49" s="142">
        <v>170</v>
      </c>
    </row>
    <row r="50" spans="2:26" ht="18.95" customHeight="1">
      <c r="B50" s="279"/>
      <c r="C50" s="279"/>
      <c r="D50" s="279"/>
      <c r="E50" s="161">
        <v>2</v>
      </c>
      <c r="F50" s="162"/>
      <c r="G50" s="163"/>
      <c r="H50" s="164" t="s">
        <v>161</v>
      </c>
      <c r="I50" s="165"/>
      <c r="J50" s="165"/>
      <c r="K50" s="165"/>
      <c r="L50" s="165"/>
      <c r="M50" s="165"/>
      <c r="N50" s="165"/>
      <c r="O50" s="165"/>
      <c r="P50" s="166"/>
      <c r="Q50" s="164" t="s">
        <v>259</v>
      </c>
      <c r="R50" s="165"/>
      <c r="S50" s="165"/>
      <c r="T50" s="165"/>
      <c r="U50" s="165"/>
      <c r="V50" s="165"/>
      <c r="W50" s="165"/>
      <c r="X50" s="165"/>
      <c r="Y50" s="166"/>
      <c r="Z50" s="142">
        <v>170</v>
      </c>
    </row>
    <row r="51" spans="2:26" ht="20.25" customHeight="1">
      <c r="B51" s="279"/>
      <c r="C51" s="279"/>
      <c r="D51" s="279"/>
      <c r="E51" s="161">
        <v>3</v>
      </c>
      <c r="F51" s="162"/>
      <c r="G51" s="163"/>
      <c r="H51" s="164" t="str">
        <f>Q50</f>
        <v>ISSSTE 5 DE DICIEMBRE</v>
      </c>
      <c r="I51" s="165"/>
      <c r="J51" s="165"/>
      <c r="K51" s="165"/>
      <c r="L51" s="165"/>
      <c r="M51" s="165"/>
      <c r="N51" s="165"/>
      <c r="O51" s="165"/>
      <c r="P51" s="166"/>
      <c r="Q51" s="164" t="s">
        <v>166</v>
      </c>
      <c r="R51" s="165"/>
      <c r="S51" s="165"/>
      <c r="T51" s="165"/>
      <c r="U51" s="165"/>
      <c r="V51" s="165"/>
      <c r="W51" s="165"/>
      <c r="X51" s="165"/>
      <c r="Y51" s="166"/>
      <c r="Z51" s="142">
        <v>600</v>
      </c>
    </row>
    <row r="52" spans="2:26" ht="20.25" customHeight="1">
      <c r="B52" s="279"/>
      <c r="C52" s="279"/>
      <c r="D52" s="279"/>
      <c r="E52" s="145">
        <v>4</v>
      </c>
      <c r="F52" s="145"/>
      <c r="G52" s="145"/>
      <c r="H52" s="164" t="s">
        <v>157</v>
      </c>
      <c r="I52" s="165"/>
      <c r="J52" s="165"/>
      <c r="K52" s="165"/>
      <c r="L52" s="165"/>
      <c r="M52" s="165"/>
      <c r="N52" s="165"/>
      <c r="O52" s="165"/>
      <c r="P52" s="166"/>
      <c r="Q52" s="146" t="s">
        <v>156</v>
      </c>
      <c r="R52" s="144"/>
      <c r="S52" s="144"/>
      <c r="T52" s="144"/>
      <c r="U52" s="144"/>
      <c r="V52" s="144"/>
      <c r="W52" s="144"/>
      <c r="X52" s="144"/>
      <c r="Y52" s="144"/>
      <c r="Z52" s="142">
        <v>540</v>
      </c>
    </row>
    <row r="53" spans="2:26" ht="20.25" customHeight="1">
      <c r="B53" s="75"/>
      <c r="C53" s="75"/>
      <c r="D53" s="75"/>
      <c r="E53" s="38"/>
      <c r="F53" s="38"/>
      <c r="G53" s="38"/>
      <c r="H53" s="102"/>
      <c r="I53" s="102"/>
      <c r="J53" s="102"/>
      <c r="K53" s="102"/>
      <c r="L53" s="102"/>
      <c r="M53" s="102"/>
      <c r="N53" s="102"/>
      <c r="O53" s="102"/>
      <c r="P53" s="102"/>
      <c r="Q53" s="96"/>
      <c r="R53" s="97"/>
      <c r="S53" s="97"/>
      <c r="T53" s="97"/>
      <c r="U53" s="97"/>
      <c r="V53" s="97"/>
      <c r="W53" s="97"/>
      <c r="X53" s="97"/>
      <c r="Y53" s="97"/>
      <c r="Z53" s="142"/>
    </row>
    <row r="54" spans="2:26" ht="15" customHeight="1">
      <c r="C54" s="4"/>
      <c r="D54" s="3"/>
      <c r="E54" s="148" t="s">
        <v>7</v>
      </c>
      <c r="F54" s="149"/>
      <c r="G54" s="149"/>
      <c r="H54" s="149"/>
      <c r="I54" s="149"/>
      <c r="J54" s="149"/>
      <c r="K54" s="150"/>
      <c r="L54" s="148" t="s">
        <v>8</v>
      </c>
      <c r="M54" s="149"/>
      <c r="N54" s="149"/>
      <c r="O54" s="149"/>
      <c r="P54" s="149"/>
      <c r="Q54" s="149"/>
      <c r="R54" s="149"/>
      <c r="S54" s="149"/>
      <c r="T54" s="149" t="s">
        <v>9</v>
      </c>
      <c r="U54" s="149"/>
      <c r="V54" s="150"/>
      <c r="W54" s="148" t="s">
        <v>10</v>
      </c>
      <c r="X54" s="149"/>
      <c r="Y54" s="150"/>
    </row>
    <row r="55" spans="2:26" ht="51" customHeight="1">
      <c r="B55" s="151" t="s">
        <v>47</v>
      </c>
      <c r="C55" s="152"/>
      <c r="D55" s="153"/>
      <c r="E55" s="155" t="s">
        <v>122</v>
      </c>
      <c r="F55" s="155"/>
      <c r="G55" s="155"/>
      <c r="H55" s="155"/>
      <c r="I55" s="155"/>
      <c r="J55" s="155"/>
      <c r="K55" s="155"/>
      <c r="L55" s="158" t="s">
        <v>123</v>
      </c>
      <c r="M55" s="158"/>
      <c r="N55" s="158"/>
      <c r="O55" s="158"/>
      <c r="P55" s="158"/>
      <c r="Q55" s="158"/>
      <c r="R55" s="158"/>
      <c r="S55" s="158"/>
      <c r="T55" s="159" t="s">
        <v>127</v>
      </c>
      <c r="U55" s="159"/>
      <c r="V55" s="159"/>
      <c r="W55" s="160">
        <v>46281</v>
      </c>
      <c r="X55" s="160"/>
      <c r="Y55" s="160"/>
    </row>
    <row r="56" spans="2:26" ht="51" customHeight="1">
      <c r="B56" s="151" t="s">
        <v>47</v>
      </c>
      <c r="C56" s="152"/>
      <c r="D56" s="153"/>
      <c r="E56" s="155" t="s">
        <v>154</v>
      </c>
      <c r="F56" s="155"/>
      <c r="G56" s="155"/>
      <c r="H56" s="155"/>
      <c r="I56" s="155"/>
      <c r="J56" s="155"/>
      <c r="K56" s="155"/>
      <c r="L56" s="158" t="s">
        <v>155</v>
      </c>
      <c r="M56" s="158"/>
      <c r="N56" s="158"/>
      <c r="O56" s="158"/>
      <c r="P56" s="158"/>
      <c r="Q56" s="158"/>
      <c r="R56" s="158"/>
      <c r="S56" s="158"/>
      <c r="T56" s="159"/>
      <c r="U56" s="159"/>
      <c r="V56" s="159"/>
      <c r="W56" s="160">
        <v>46282</v>
      </c>
      <c r="X56" s="160"/>
      <c r="Y56" s="160"/>
    </row>
    <row r="57" spans="2:26" ht="65.25" customHeight="1">
      <c r="B57" s="154" t="s">
        <v>14</v>
      </c>
      <c r="C57" s="154"/>
      <c r="D57" s="154"/>
      <c r="E57" s="155" t="s">
        <v>124</v>
      </c>
      <c r="F57" s="155"/>
      <c r="G57" s="155"/>
      <c r="H57" s="155"/>
      <c r="I57" s="155"/>
      <c r="J57" s="155"/>
      <c r="K57" s="155"/>
      <c r="L57" s="156" t="s">
        <v>125</v>
      </c>
      <c r="M57" s="156"/>
      <c r="N57" s="156"/>
      <c r="O57" s="156"/>
      <c r="P57" s="156"/>
      <c r="Q57" s="156"/>
      <c r="R57" s="156"/>
      <c r="S57" s="156"/>
      <c r="T57" s="157"/>
      <c r="U57" s="157"/>
      <c r="V57" s="157"/>
      <c r="W57" s="157"/>
      <c r="X57" s="157"/>
      <c r="Y57" s="157"/>
    </row>
    <row r="63" spans="2:26">
      <c r="C63" s="89" t="s">
        <v>120</v>
      </c>
      <c r="I63" s="12"/>
      <c r="J63" s="88" t="s">
        <v>110</v>
      </c>
      <c r="K63" s="12"/>
      <c r="L63" s="12" t="s">
        <v>111</v>
      </c>
      <c r="M63" s="12"/>
      <c r="N63" s="12"/>
      <c r="X63" s="12" t="s">
        <v>112</v>
      </c>
    </row>
  </sheetData>
  <mergeCells count="152"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23:D23"/>
    <mergeCell ref="E23:H23"/>
    <mergeCell ref="I23:O23"/>
    <mergeCell ref="P23:Q23"/>
    <mergeCell ref="R23:V23"/>
    <mergeCell ref="W23:Y23"/>
    <mergeCell ref="T28:V28"/>
    <mergeCell ref="W28:Y28"/>
    <mergeCell ref="C29:E29"/>
    <mergeCell ref="F29:H29"/>
    <mergeCell ref="I29:J29"/>
    <mergeCell ref="K29:S29"/>
    <mergeCell ref="C26:F26"/>
    <mergeCell ref="B27:B28"/>
    <mergeCell ref="C27:H27"/>
    <mergeCell ref="I27:J28"/>
    <mergeCell ref="K27:S28"/>
    <mergeCell ref="C28:E28"/>
    <mergeCell ref="F28:H28"/>
    <mergeCell ref="B34:D35"/>
    <mergeCell ref="E34:G34"/>
    <mergeCell ref="H34:P34"/>
    <mergeCell ref="Q34:Y34"/>
    <mergeCell ref="E35:G35"/>
    <mergeCell ref="H35:P35"/>
    <mergeCell ref="Q35:Y35"/>
    <mergeCell ref="C30:F30"/>
    <mergeCell ref="G30:P30"/>
    <mergeCell ref="Q30:S30"/>
    <mergeCell ref="U30:V30"/>
    <mergeCell ref="B31:Y31"/>
    <mergeCell ref="B32:D33"/>
    <mergeCell ref="E32:G33"/>
    <mergeCell ref="H32:Y32"/>
    <mergeCell ref="H33:P33"/>
    <mergeCell ref="Q33:Y33"/>
    <mergeCell ref="E41:G41"/>
    <mergeCell ref="H41:P41"/>
    <mergeCell ref="Q41:Y41"/>
    <mergeCell ref="B37:D41"/>
    <mergeCell ref="E37:G37"/>
    <mergeCell ref="H37:P37"/>
    <mergeCell ref="Q37:Y37"/>
    <mergeCell ref="E38:G38"/>
    <mergeCell ref="H38:P38"/>
    <mergeCell ref="Q38:Y38"/>
    <mergeCell ref="E40:G40"/>
    <mergeCell ref="H40:P40"/>
    <mergeCell ref="Q40:Y40"/>
    <mergeCell ref="E39:G39"/>
    <mergeCell ref="H39:P39"/>
    <mergeCell ref="Q39:Y39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  <mergeCell ref="Q44:Y44"/>
    <mergeCell ref="E45:G45"/>
    <mergeCell ref="H45:P45"/>
    <mergeCell ref="Q45:Y45"/>
    <mergeCell ref="E46:G46"/>
    <mergeCell ref="H46:P46"/>
    <mergeCell ref="Q46:Y46"/>
    <mergeCell ref="E47:G47"/>
    <mergeCell ref="H47:P47"/>
    <mergeCell ref="Q47:Y47"/>
    <mergeCell ref="B57:D57"/>
    <mergeCell ref="E57:K57"/>
    <mergeCell ref="L57:S57"/>
    <mergeCell ref="T57:V57"/>
    <mergeCell ref="W57:Y57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B43:D47"/>
    <mergeCell ref="B56:D56"/>
    <mergeCell ref="E56:K56"/>
    <mergeCell ref="L56:S56"/>
    <mergeCell ref="T56:V56"/>
    <mergeCell ref="W56:Y56"/>
    <mergeCell ref="B49:D52"/>
    <mergeCell ref="E49:G49"/>
    <mergeCell ref="H49:P49"/>
    <mergeCell ref="Q49:Y49"/>
    <mergeCell ref="E50:G50"/>
    <mergeCell ref="H50:P50"/>
    <mergeCell ref="Q50:Y50"/>
    <mergeCell ref="E51:G51"/>
    <mergeCell ref="H51:P51"/>
    <mergeCell ref="Q51:Y51"/>
    <mergeCell ref="E52:G52"/>
    <mergeCell ref="H52:P52"/>
    <mergeCell ref="Q52:Y52"/>
    <mergeCell ref="E43:G43"/>
    <mergeCell ref="H43:P43"/>
    <mergeCell ref="Q43:Y43"/>
    <mergeCell ref="E44:G44"/>
    <mergeCell ref="H44:P44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"/>
  <sheetViews>
    <sheetView topLeftCell="A9" workbookViewId="0">
      <selection activeCell="O2" sqref="O2"/>
    </sheetView>
  </sheetViews>
  <sheetFormatPr baseColWidth="10"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3"/>
  <sheetViews>
    <sheetView showGridLines="0" topLeftCell="A7" zoomScale="89" zoomScaleNormal="89" zoomScaleSheetLayoutView="89" zoomScalePageLayoutView="85" workbookViewId="0">
      <selection activeCell="H38" sqref="H38:P38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20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20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20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20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 t="s">
        <v>197</v>
      </c>
      <c r="Y4" s="220"/>
      <c r="Z4" s="120"/>
    </row>
    <row r="5" spans="2:30" s="9" customFormat="1" ht="35.25" customHeight="1">
      <c r="B5" s="61" t="s">
        <v>59</v>
      </c>
      <c r="C5" s="61"/>
      <c r="D5" s="118"/>
      <c r="G5" s="92" t="s">
        <v>140</v>
      </c>
      <c r="H5" s="50"/>
      <c r="I5" s="51"/>
      <c r="J5" s="51"/>
      <c r="K5" s="51"/>
      <c r="L5" s="51"/>
      <c r="M5" s="73"/>
      <c r="N5" s="46" t="s">
        <v>62</v>
      </c>
      <c r="P5" s="119" t="s">
        <v>152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23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  <c r="Z7" s="122"/>
    </row>
    <row r="8" spans="2:30" s="12" customFormat="1" ht="64.5" customHeight="1">
      <c r="B8" s="63">
        <v>1</v>
      </c>
      <c r="C8" s="246" t="s">
        <v>169</v>
      </c>
      <c r="D8" s="247"/>
      <c r="E8" s="248" t="s">
        <v>133</v>
      </c>
      <c r="F8" s="248"/>
      <c r="G8" s="249" t="s">
        <v>167</v>
      </c>
      <c r="H8" s="250"/>
      <c r="I8" s="250"/>
      <c r="J8" s="251"/>
      <c r="K8" s="232" t="s">
        <v>168</v>
      </c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4"/>
      <c r="Z8" s="120"/>
      <c r="AA8" s="36"/>
      <c r="AB8" s="36"/>
      <c r="AC8" s="36"/>
      <c r="AD8" s="36"/>
    </row>
    <row r="9" spans="2:30" s="12" customFormat="1" ht="74.25" hidden="1" customHeight="1">
      <c r="B9" s="103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Z9" s="120"/>
      <c r="AA9" s="36"/>
      <c r="AB9" s="36"/>
      <c r="AC9" s="36"/>
      <c r="AD9" s="36"/>
    </row>
    <row r="10" spans="2:30" s="12" customFormat="1" ht="53.25" hidden="1" customHeight="1">
      <c r="B10" s="103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Z10" s="120"/>
      <c r="AA10" s="36"/>
      <c r="AB10" s="36"/>
      <c r="AC10" s="36"/>
      <c r="AD10" s="36"/>
    </row>
    <row r="11" spans="2:30" s="12" customFormat="1" ht="49.5" hidden="1" customHeight="1">
      <c r="C11" s="60"/>
      <c r="D11" s="115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  <c r="Z11" s="120"/>
    </row>
    <row r="12" spans="2:30" s="12" customFormat="1" ht="49.5" hidden="1" customHeight="1">
      <c r="C12" s="60"/>
      <c r="D12" s="115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  <c r="Z12" s="120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  <c r="Z13" s="120"/>
    </row>
    <row r="14" spans="2:30" s="12" customFormat="1" ht="23.25" customHeight="1">
      <c r="C14" s="107"/>
      <c r="D14" s="110"/>
      <c r="E14" s="109"/>
      <c r="F14" s="109"/>
      <c r="G14" s="16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20"/>
    </row>
    <row r="15" spans="2:30" s="12" customFormat="1" ht="23.25" customHeight="1">
      <c r="C15" s="107"/>
      <c r="D15" s="110"/>
      <c r="E15" s="109"/>
      <c r="F15" s="109"/>
      <c r="G15" s="16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20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116" t="s">
        <v>66</v>
      </c>
      <c r="O16" s="112"/>
      <c r="P16" s="103" t="s">
        <v>126</v>
      </c>
      <c r="Q16" s="112"/>
      <c r="R16" s="116" t="s">
        <v>57</v>
      </c>
      <c r="S16" s="103"/>
      <c r="T16" s="68"/>
      <c r="V16" s="84" t="s">
        <v>64</v>
      </c>
      <c r="W16" s="103"/>
      <c r="X16" s="111"/>
      <c r="Y16" s="111"/>
      <c r="Z16" s="120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11"/>
      <c r="W17" s="80"/>
      <c r="X17" s="111"/>
      <c r="Z17" s="120"/>
    </row>
    <row r="18" spans="2:26" s="12" customFormat="1" ht="21.75" customHeight="1">
      <c r="C18" s="107"/>
      <c r="D18" s="110"/>
      <c r="E18" s="109"/>
      <c r="G18" s="4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79"/>
      <c r="Y18" s="16"/>
      <c r="Z18" s="120"/>
    </row>
    <row r="19" spans="2:26" s="12" customFormat="1" ht="38.25" customHeight="1">
      <c r="B19" s="113" t="s">
        <v>57</v>
      </c>
      <c r="C19" s="181" t="s">
        <v>100</v>
      </c>
      <c r="D19" s="18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  <c r="Z19" s="120"/>
    </row>
    <row r="20" spans="2:26" s="12" customFormat="1" ht="21.95" customHeight="1">
      <c r="B20" s="103">
        <v>1</v>
      </c>
      <c r="C20" s="209">
        <v>46286</v>
      </c>
      <c r="D20" s="210"/>
      <c r="E20" s="209" t="s">
        <v>170</v>
      </c>
      <c r="F20" s="209"/>
      <c r="G20" s="209"/>
      <c r="H20" s="209"/>
      <c r="I20" s="211" t="s">
        <v>133</v>
      </c>
      <c r="J20" s="211"/>
      <c r="K20" s="211"/>
      <c r="L20" s="211"/>
      <c r="M20" s="211"/>
      <c r="N20" s="211"/>
      <c r="O20" s="211"/>
      <c r="P20" s="212">
        <v>0.25</v>
      </c>
      <c r="Q20" s="211"/>
      <c r="R20" s="211" t="s">
        <v>171</v>
      </c>
      <c r="S20" s="211"/>
      <c r="T20" s="211"/>
      <c r="U20" s="211"/>
      <c r="V20" s="211"/>
      <c r="W20" s="212">
        <v>0.33333333333333331</v>
      </c>
      <c r="X20" s="212"/>
      <c r="Y20" s="212"/>
      <c r="Z20" s="124"/>
    </row>
    <row r="21" spans="2:26" s="12" customFormat="1" ht="21.95" customHeight="1">
      <c r="B21" s="103">
        <v>2</v>
      </c>
      <c r="C21" s="209">
        <v>46287</v>
      </c>
      <c r="D21" s="210"/>
      <c r="E21" s="209" t="s">
        <v>170</v>
      </c>
      <c r="F21" s="209"/>
      <c r="G21" s="209"/>
      <c r="H21" s="209"/>
      <c r="I21" s="211" t="s">
        <v>171</v>
      </c>
      <c r="J21" s="211"/>
      <c r="K21" s="211"/>
      <c r="L21" s="211"/>
      <c r="M21" s="211"/>
      <c r="N21" s="211"/>
      <c r="O21" s="211"/>
      <c r="P21" s="212">
        <v>0.54166666666666663</v>
      </c>
      <c r="Q21" s="211"/>
      <c r="R21" s="294" t="s">
        <v>157</v>
      </c>
      <c r="S21" s="295"/>
      <c r="T21" s="295"/>
      <c r="U21" s="295"/>
      <c r="V21" s="296"/>
      <c r="W21" s="212">
        <v>0.66666666666666663</v>
      </c>
      <c r="X21" s="212"/>
      <c r="Y21" s="212"/>
      <c r="Z21" s="124"/>
    </row>
    <row r="22" spans="2:26" s="12" customFormat="1" ht="21.75" customHeight="1">
      <c r="C22" s="184"/>
      <c r="D22" s="184"/>
      <c r="E22" s="198"/>
      <c r="F22" s="198"/>
      <c r="G22" s="198"/>
      <c r="H22" s="198"/>
      <c r="I22" s="199"/>
      <c r="J22" s="199"/>
      <c r="K22" s="199"/>
      <c r="L22" s="199"/>
      <c r="M22" s="199"/>
      <c r="N22" s="199"/>
      <c r="O22" s="199"/>
      <c r="P22" s="200"/>
      <c r="Q22" s="200"/>
      <c r="R22" s="200"/>
      <c r="S22" s="200"/>
      <c r="T22" s="200"/>
      <c r="U22" s="200"/>
      <c r="V22" s="200"/>
      <c r="W22" s="200" t="s">
        <v>128</v>
      </c>
      <c r="X22" s="200"/>
      <c r="Y22" s="200"/>
      <c r="Z22" s="120"/>
    </row>
    <row r="23" spans="2:26" s="12" customFormat="1" ht="21.75" customHeight="1">
      <c r="C23" s="107"/>
      <c r="D23" s="110"/>
      <c r="E23" s="109"/>
      <c r="F23" s="79"/>
      <c r="G23" s="16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20"/>
    </row>
    <row r="24" spans="2:26" s="12" customFormat="1" ht="23.25" customHeight="1">
      <c r="B24" s="46" t="s">
        <v>65</v>
      </c>
      <c r="C24" s="65"/>
      <c r="D24" s="66"/>
      <c r="E24" s="67"/>
      <c r="F24" s="67"/>
      <c r="G24" s="68" t="s">
        <v>66</v>
      </c>
      <c r="H24" s="40"/>
      <c r="I24" s="114" t="s">
        <v>130</v>
      </c>
      <c r="J24" s="40"/>
      <c r="K24" s="69"/>
      <c r="L24" s="69"/>
      <c r="N24" s="69" t="s">
        <v>57</v>
      </c>
      <c r="O24" s="69"/>
      <c r="P24" s="103"/>
      <c r="Q24" s="69"/>
      <c r="R24" s="69"/>
      <c r="S24" s="69"/>
      <c r="T24" s="80"/>
      <c r="U24" s="112"/>
      <c r="V24" s="69"/>
      <c r="W24" s="69"/>
      <c r="Y24" s="111"/>
      <c r="Z24" s="120"/>
    </row>
    <row r="25" spans="2:26" s="12" customFormat="1" ht="23.25" customHeight="1">
      <c r="C25" s="208"/>
      <c r="D25" s="208"/>
      <c r="E25" s="208"/>
      <c r="F25" s="208"/>
      <c r="G25" s="16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20"/>
    </row>
    <row r="26" spans="2:26" s="12" customFormat="1" ht="23.25" customHeight="1">
      <c r="B26" s="167" t="s">
        <v>57</v>
      </c>
      <c r="C26" s="169" t="s">
        <v>58</v>
      </c>
      <c r="D26" s="170"/>
      <c r="E26" s="170"/>
      <c r="F26" s="170"/>
      <c r="G26" s="170"/>
      <c r="H26" s="170"/>
      <c r="I26" s="171" t="s">
        <v>79</v>
      </c>
      <c r="J26" s="172"/>
      <c r="K26" s="175" t="s">
        <v>102</v>
      </c>
      <c r="L26" s="176"/>
      <c r="M26" s="176"/>
      <c r="N26" s="176"/>
      <c r="O26" s="176"/>
      <c r="P26" s="176"/>
      <c r="Q26" s="176"/>
      <c r="R26" s="176"/>
      <c r="S26" s="177"/>
      <c r="T26" s="111"/>
      <c r="U26" s="111"/>
      <c r="V26" s="111"/>
      <c r="W26" s="111"/>
      <c r="X26" s="111"/>
      <c r="Y26" s="111"/>
      <c r="Z26" s="120"/>
    </row>
    <row r="27" spans="2:26" s="12" customFormat="1" ht="20.25" customHeight="1">
      <c r="B27" s="168"/>
      <c r="C27" s="181" t="s">
        <v>103</v>
      </c>
      <c r="D27" s="182"/>
      <c r="E27" s="182"/>
      <c r="F27" s="181" t="s">
        <v>101</v>
      </c>
      <c r="G27" s="182"/>
      <c r="H27" s="183"/>
      <c r="I27" s="173"/>
      <c r="J27" s="174"/>
      <c r="K27" s="178"/>
      <c r="L27" s="179"/>
      <c r="M27" s="179"/>
      <c r="N27" s="179"/>
      <c r="O27" s="179"/>
      <c r="P27" s="179"/>
      <c r="Q27" s="179"/>
      <c r="R27" s="179"/>
      <c r="S27" s="180"/>
      <c r="T27" s="201"/>
      <c r="U27" s="201"/>
      <c r="V27" s="201"/>
      <c r="W27" s="201"/>
      <c r="X27" s="201"/>
      <c r="Y27" s="201"/>
      <c r="Z27" s="120"/>
    </row>
    <row r="28" spans="2:26" s="12" customFormat="1" ht="20.25" customHeight="1">
      <c r="B28" s="114">
        <v>1</v>
      </c>
      <c r="C28" s="202">
        <v>46286</v>
      </c>
      <c r="D28" s="203"/>
      <c r="E28" s="204"/>
      <c r="F28" s="202">
        <v>46287</v>
      </c>
      <c r="G28" s="203"/>
      <c r="H28" s="204"/>
      <c r="I28" s="205">
        <f>F28-C28</f>
        <v>1</v>
      </c>
      <c r="J28" s="206"/>
      <c r="K28" s="205" t="s">
        <v>172</v>
      </c>
      <c r="L28" s="207"/>
      <c r="M28" s="207"/>
      <c r="N28" s="207"/>
      <c r="O28" s="207"/>
      <c r="P28" s="207"/>
      <c r="Q28" s="207"/>
      <c r="R28" s="207"/>
      <c r="S28" s="206"/>
      <c r="T28" s="112"/>
      <c r="U28" s="112"/>
      <c r="V28" s="112"/>
      <c r="W28" s="112"/>
      <c r="X28" s="112"/>
      <c r="Y28" s="112"/>
      <c r="Z28" s="120"/>
    </row>
    <row r="29" spans="2:26" s="12" customFormat="1" ht="23.25" customHeight="1">
      <c r="C29" s="184"/>
      <c r="D29" s="184"/>
      <c r="E29" s="184"/>
      <c r="F29" s="184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08"/>
      <c r="U29" s="185"/>
      <c r="V29" s="185"/>
      <c r="W29" s="111"/>
      <c r="X29" s="111"/>
      <c r="Y29" s="111"/>
      <c r="Z29" s="120"/>
    </row>
    <row r="30" spans="2:26" ht="18" customHeight="1"/>
    <row r="31" spans="2:26" ht="18" customHeight="1"/>
    <row r="32" spans="2:26" ht="14.25" customHeight="1">
      <c r="B32" s="186" t="s">
        <v>67</v>
      </c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8"/>
    </row>
    <row r="33" spans="2:26" ht="24.95" customHeight="1">
      <c r="B33" s="189" t="s">
        <v>58</v>
      </c>
      <c r="C33" s="190"/>
      <c r="D33" s="191"/>
      <c r="E33" s="189" t="s">
        <v>68</v>
      </c>
      <c r="F33" s="190"/>
      <c r="G33" s="191"/>
      <c r="H33" s="288" t="s">
        <v>69</v>
      </c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90"/>
    </row>
    <row r="34" spans="2:26" ht="24.95" customHeight="1">
      <c r="B34" s="192"/>
      <c r="C34" s="193"/>
      <c r="D34" s="194"/>
      <c r="E34" s="192"/>
      <c r="F34" s="193"/>
      <c r="G34" s="194"/>
      <c r="H34" s="291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3"/>
    </row>
    <row r="35" spans="2:26" ht="18.95" customHeight="1">
      <c r="B35" s="279">
        <v>46286</v>
      </c>
      <c r="C35" s="279"/>
      <c r="D35" s="279"/>
      <c r="E35" s="161">
        <v>1</v>
      </c>
      <c r="F35" s="162"/>
      <c r="G35" s="163"/>
      <c r="H35" s="164" t="s">
        <v>156</v>
      </c>
      <c r="I35" s="165"/>
      <c r="J35" s="165"/>
      <c r="K35" s="165"/>
      <c r="L35" s="165"/>
      <c r="M35" s="165"/>
      <c r="N35" s="165"/>
      <c r="O35" s="165"/>
      <c r="P35" s="166"/>
      <c r="Q35" s="164" t="s">
        <v>157</v>
      </c>
      <c r="R35" s="165"/>
      <c r="S35" s="165"/>
      <c r="T35" s="165"/>
      <c r="U35" s="165"/>
      <c r="V35" s="165"/>
      <c r="W35" s="165"/>
      <c r="X35" s="165"/>
      <c r="Y35" s="166"/>
      <c r="Z35" s="121">
        <v>540</v>
      </c>
    </row>
    <row r="36" spans="2:26" ht="18.95" customHeight="1">
      <c r="B36" s="279"/>
      <c r="C36" s="279"/>
      <c r="D36" s="279"/>
      <c r="E36" s="161">
        <v>2</v>
      </c>
      <c r="F36" s="162"/>
      <c r="G36" s="163"/>
      <c r="H36" s="164" t="s">
        <v>173</v>
      </c>
      <c r="I36" s="165"/>
      <c r="J36" s="165"/>
      <c r="K36" s="165"/>
      <c r="L36" s="165"/>
      <c r="M36" s="165"/>
      <c r="N36" s="165"/>
      <c r="O36" s="165"/>
      <c r="P36" s="166"/>
      <c r="Q36" s="164" t="s">
        <v>174</v>
      </c>
      <c r="R36" s="165"/>
      <c r="S36" s="165"/>
      <c r="T36" s="165"/>
      <c r="U36" s="165"/>
      <c r="V36" s="165"/>
      <c r="W36" s="165"/>
      <c r="X36" s="165"/>
      <c r="Y36" s="166"/>
      <c r="Z36" s="121">
        <v>600</v>
      </c>
    </row>
    <row r="37" spans="2:26" ht="20.25" customHeight="1">
      <c r="B37" s="279"/>
      <c r="C37" s="279"/>
      <c r="D37" s="279"/>
      <c r="E37" s="161">
        <v>3</v>
      </c>
      <c r="F37" s="162"/>
      <c r="G37" s="163"/>
      <c r="H37" s="164" t="str">
        <f>Q36</f>
        <v>HOSPITAL GENERAL MINATITLÁN</v>
      </c>
      <c r="I37" s="165"/>
      <c r="J37" s="165"/>
      <c r="K37" s="165"/>
      <c r="L37" s="165"/>
      <c r="M37" s="165"/>
      <c r="N37" s="165"/>
      <c r="O37" s="165"/>
      <c r="P37" s="166"/>
      <c r="Q37" s="164" t="s">
        <v>175</v>
      </c>
      <c r="R37" s="165"/>
      <c r="S37" s="165"/>
      <c r="T37" s="165"/>
      <c r="U37" s="165"/>
      <c r="V37" s="165"/>
      <c r="W37" s="165"/>
      <c r="X37" s="165"/>
      <c r="Y37" s="166"/>
      <c r="Z37" s="121">
        <v>200</v>
      </c>
    </row>
    <row r="38" spans="2:26" ht="20.25" customHeight="1">
      <c r="B38" s="279"/>
      <c r="C38" s="279"/>
      <c r="D38" s="279"/>
      <c r="E38" s="145">
        <v>4</v>
      </c>
      <c r="F38" s="145"/>
      <c r="G38" s="145"/>
      <c r="H38" s="164" t="str">
        <f>Q37</f>
        <v>HGZ 32</v>
      </c>
      <c r="I38" s="165"/>
      <c r="J38" s="165"/>
      <c r="K38" s="165"/>
      <c r="L38" s="165"/>
      <c r="M38" s="165"/>
      <c r="N38" s="165"/>
      <c r="O38" s="165"/>
      <c r="P38" s="166"/>
      <c r="Q38" s="146" t="s">
        <v>159</v>
      </c>
      <c r="R38" s="144"/>
      <c r="S38" s="144"/>
      <c r="T38" s="144"/>
      <c r="U38" s="144"/>
      <c r="V38" s="144"/>
      <c r="W38" s="144"/>
      <c r="X38" s="144"/>
      <c r="Y38" s="144"/>
      <c r="Z38" s="121">
        <v>200</v>
      </c>
    </row>
    <row r="39" spans="2:26" ht="20.25" customHeight="1">
      <c r="B39" s="37"/>
      <c r="C39" s="37"/>
      <c r="D39" s="37"/>
      <c r="E39" s="38"/>
      <c r="F39" s="38"/>
      <c r="G39" s="38"/>
      <c r="H39" s="105"/>
      <c r="I39" s="105"/>
      <c r="J39" s="105"/>
      <c r="K39" s="105"/>
      <c r="L39" s="105"/>
      <c r="M39" s="105"/>
      <c r="N39" s="105"/>
      <c r="O39" s="105"/>
      <c r="P39" s="105"/>
      <c r="Q39" s="96"/>
      <c r="R39" s="97"/>
      <c r="S39" s="97"/>
      <c r="T39" s="97"/>
      <c r="U39" s="97"/>
      <c r="V39" s="97"/>
      <c r="W39" s="97"/>
      <c r="X39" s="97"/>
      <c r="Y39" s="97"/>
      <c r="Z39" s="121"/>
    </row>
    <row r="40" spans="2:26" ht="20.25" customHeight="1">
      <c r="B40" s="279">
        <v>46287</v>
      </c>
      <c r="C40" s="279"/>
      <c r="D40" s="279"/>
      <c r="E40" s="161">
        <v>1</v>
      </c>
      <c r="F40" s="162"/>
      <c r="G40" s="163"/>
      <c r="H40" s="164" t="s">
        <v>159</v>
      </c>
      <c r="I40" s="165"/>
      <c r="J40" s="165"/>
      <c r="K40" s="165"/>
      <c r="L40" s="165"/>
      <c r="M40" s="165"/>
      <c r="N40" s="165"/>
      <c r="O40" s="165"/>
      <c r="P40" s="166"/>
      <c r="Q40" s="164" t="s">
        <v>176</v>
      </c>
      <c r="R40" s="165"/>
      <c r="S40" s="165"/>
      <c r="T40" s="165"/>
      <c r="U40" s="165"/>
      <c r="V40" s="165"/>
      <c r="W40" s="165"/>
      <c r="X40" s="165"/>
      <c r="Y40" s="166"/>
      <c r="Z40" s="121">
        <v>200</v>
      </c>
    </row>
    <row r="41" spans="2:26" ht="20.25" customHeight="1">
      <c r="B41" s="279"/>
      <c r="C41" s="279"/>
      <c r="D41" s="279"/>
      <c r="E41" s="161">
        <v>2</v>
      </c>
      <c r="F41" s="162"/>
      <c r="G41" s="163"/>
      <c r="H41" s="164" t="s">
        <v>176</v>
      </c>
      <c r="I41" s="165"/>
      <c r="J41" s="165"/>
      <c r="K41" s="165"/>
      <c r="L41" s="165"/>
      <c r="M41" s="165"/>
      <c r="N41" s="165"/>
      <c r="O41" s="165"/>
      <c r="P41" s="166"/>
      <c r="Q41" s="164" t="s">
        <v>173</v>
      </c>
      <c r="R41" s="165"/>
      <c r="S41" s="165"/>
      <c r="T41" s="165"/>
      <c r="U41" s="165"/>
      <c r="V41" s="165"/>
      <c r="W41" s="165"/>
      <c r="X41" s="165"/>
      <c r="Y41" s="166"/>
      <c r="Z41" s="121">
        <v>600</v>
      </c>
    </row>
    <row r="42" spans="2:26" ht="20.25" customHeight="1">
      <c r="B42" s="279"/>
      <c r="C42" s="279"/>
      <c r="D42" s="279"/>
      <c r="E42" s="161">
        <v>3</v>
      </c>
      <c r="F42" s="162"/>
      <c r="G42" s="163"/>
      <c r="H42" s="164" t="s">
        <v>157</v>
      </c>
      <c r="I42" s="165"/>
      <c r="J42" s="165"/>
      <c r="K42" s="165"/>
      <c r="L42" s="165"/>
      <c r="M42" s="165"/>
      <c r="N42" s="165"/>
      <c r="O42" s="165"/>
      <c r="P42" s="166"/>
      <c r="Q42" s="164" t="s">
        <v>156</v>
      </c>
      <c r="R42" s="165"/>
      <c r="S42" s="165"/>
      <c r="T42" s="165"/>
      <c r="U42" s="165"/>
      <c r="V42" s="165"/>
      <c r="W42" s="165"/>
      <c r="X42" s="165"/>
      <c r="Y42" s="166"/>
      <c r="Z42" s="121">
        <v>540</v>
      </c>
    </row>
    <row r="43" spans="2:26" ht="23.25" customHeight="1">
      <c r="B43" s="106"/>
      <c r="C43" s="106"/>
      <c r="D43" s="106"/>
      <c r="E43" s="38"/>
      <c r="F43" s="38"/>
      <c r="G43" s="38"/>
      <c r="H43" s="112"/>
      <c r="I43" s="112"/>
      <c r="J43" s="112"/>
      <c r="K43" s="112"/>
      <c r="L43" s="112"/>
      <c r="M43" s="112"/>
      <c r="N43" s="112"/>
      <c r="O43" s="112"/>
      <c r="P43" s="112"/>
      <c r="Q43" s="95"/>
      <c r="R43" s="112"/>
      <c r="S43" s="112"/>
      <c r="T43" s="112"/>
      <c r="U43" s="112"/>
      <c r="V43" s="112"/>
      <c r="W43" s="112"/>
      <c r="X43" s="112"/>
      <c r="Y43" s="112"/>
      <c r="Z43" s="125"/>
    </row>
    <row r="44" spans="2:26" ht="15" customHeight="1">
      <c r="C44" s="4"/>
      <c r="D44" s="3"/>
      <c r="E44" s="148" t="s">
        <v>7</v>
      </c>
      <c r="F44" s="149"/>
      <c r="G44" s="149"/>
      <c r="H44" s="149"/>
      <c r="I44" s="149"/>
      <c r="J44" s="149"/>
      <c r="K44" s="150"/>
      <c r="L44" s="148" t="s">
        <v>8</v>
      </c>
      <c r="M44" s="149"/>
      <c r="N44" s="149"/>
      <c r="O44" s="149"/>
      <c r="P44" s="149"/>
      <c r="Q44" s="149"/>
      <c r="R44" s="149"/>
      <c r="S44" s="149"/>
      <c r="T44" s="149" t="s">
        <v>9</v>
      </c>
      <c r="U44" s="149"/>
      <c r="V44" s="150"/>
      <c r="W44" s="148" t="s">
        <v>10</v>
      </c>
      <c r="X44" s="149"/>
      <c r="Y44" s="150"/>
    </row>
    <row r="45" spans="2:26" ht="51" customHeight="1">
      <c r="B45" s="151" t="s">
        <v>47</v>
      </c>
      <c r="C45" s="152"/>
      <c r="D45" s="153"/>
      <c r="E45" s="155" t="s">
        <v>122</v>
      </c>
      <c r="F45" s="155"/>
      <c r="G45" s="155"/>
      <c r="H45" s="155"/>
      <c r="I45" s="155"/>
      <c r="J45" s="155"/>
      <c r="K45" s="155"/>
      <c r="L45" s="158" t="s">
        <v>123</v>
      </c>
      <c r="M45" s="158"/>
      <c r="N45" s="158"/>
      <c r="O45" s="158"/>
      <c r="P45" s="158"/>
      <c r="Q45" s="158"/>
      <c r="R45" s="158"/>
      <c r="S45" s="158"/>
      <c r="T45" s="159" t="s">
        <v>127</v>
      </c>
      <c r="U45" s="159"/>
      <c r="V45" s="159"/>
      <c r="W45" s="160">
        <v>45918</v>
      </c>
      <c r="X45" s="160"/>
      <c r="Y45" s="160"/>
    </row>
    <row r="46" spans="2:26" ht="51" customHeight="1">
      <c r="B46" s="151" t="s">
        <v>47</v>
      </c>
      <c r="C46" s="152"/>
      <c r="D46" s="153"/>
      <c r="E46" s="155" t="str">
        <f>P5</f>
        <v>ESPECIALISTA DE PRODUCTOS</v>
      </c>
      <c r="F46" s="155"/>
      <c r="G46" s="155"/>
      <c r="H46" s="155"/>
      <c r="I46" s="155"/>
      <c r="J46" s="155"/>
      <c r="K46" s="155"/>
      <c r="L46" s="158" t="s">
        <v>155</v>
      </c>
      <c r="M46" s="158"/>
      <c r="N46" s="158"/>
      <c r="O46" s="158"/>
      <c r="P46" s="158"/>
      <c r="Q46" s="158"/>
      <c r="R46" s="158"/>
      <c r="S46" s="158"/>
      <c r="T46" s="159"/>
      <c r="U46" s="159"/>
      <c r="V46" s="159"/>
      <c r="W46" s="160">
        <v>45918</v>
      </c>
      <c r="X46" s="160"/>
      <c r="Y46" s="160"/>
    </row>
    <row r="47" spans="2:26" ht="65.25" customHeight="1">
      <c r="B47" s="154" t="s">
        <v>14</v>
      </c>
      <c r="C47" s="154"/>
      <c r="D47" s="154"/>
      <c r="E47" s="155" t="s">
        <v>124</v>
      </c>
      <c r="F47" s="155"/>
      <c r="G47" s="155"/>
      <c r="H47" s="155"/>
      <c r="I47" s="155"/>
      <c r="J47" s="155"/>
      <c r="K47" s="155"/>
      <c r="L47" s="156" t="s">
        <v>125</v>
      </c>
      <c r="M47" s="156"/>
      <c r="N47" s="156"/>
      <c r="O47" s="156"/>
      <c r="P47" s="156"/>
      <c r="Q47" s="156"/>
      <c r="R47" s="156"/>
      <c r="S47" s="156"/>
      <c r="T47" s="157"/>
      <c r="U47" s="157"/>
      <c r="V47" s="157"/>
      <c r="W47" s="157"/>
      <c r="X47" s="157"/>
      <c r="Y47" s="157"/>
    </row>
    <row r="53" spans="3:24">
      <c r="C53" s="89" t="s">
        <v>120</v>
      </c>
      <c r="I53" s="12"/>
      <c r="J53" s="88" t="s">
        <v>110</v>
      </c>
      <c r="K53" s="12"/>
      <c r="L53" s="12" t="s">
        <v>111</v>
      </c>
      <c r="M53" s="12"/>
      <c r="N53" s="12"/>
      <c r="X53" s="12" t="s">
        <v>112</v>
      </c>
    </row>
  </sheetData>
  <mergeCells count="115"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W22:Y22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25:F25"/>
    <mergeCell ref="B26:B27"/>
    <mergeCell ref="C26:H26"/>
    <mergeCell ref="I26:J27"/>
    <mergeCell ref="K26:S27"/>
    <mergeCell ref="C27:E27"/>
    <mergeCell ref="F27:H27"/>
    <mergeCell ref="C22:D22"/>
    <mergeCell ref="E22:H22"/>
    <mergeCell ref="I22:O22"/>
    <mergeCell ref="P22:Q22"/>
    <mergeCell ref="R22:V22"/>
    <mergeCell ref="C29:F29"/>
    <mergeCell ref="G29:P29"/>
    <mergeCell ref="Q29:S29"/>
    <mergeCell ref="U29:V29"/>
    <mergeCell ref="B32:Y32"/>
    <mergeCell ref="B33:D34"/>
    <mergeCell ref="E33:G34"/>
    <mergeCell ref="T27:V27"/>
    <mergeCell ref="W27:Y27"/>
    <mergeCell ref="C28:E28"/>
    <mergeCell ref="F28:H28"/>
    <mergeCell ref="I28:J28"/>
    <mergeCell ref="K28:S28"/>
    <mergeCell ref="H33:Y34"/>
    <mergeCell ref="E38:G38"/>
    <mergeCell ref="H38:P38"/>
    <mergeCell ref="Q38:Y38"/>
    <mergeCell ref="B35:D38"/>
    <mergeCell ref="E35:G35"/>
    <mergeCell ref="H35:P35"/>
    <mergeCell ref="Q35:Y35"/>
    <mergeCell ref="E36:G36"/>
    <mergeCell ref="H36:P36"/>
    <mergeCell ref="Q36:Y36"/>
    <mergeCell ref="E37:G37"/>
    <mergeCell ref="H37:P37"/>
    <mergeCell ref="Q37:Y37"/>
    <mergeCell ref="B46:D46"/>
    <mergeCell ref="E46:K46"/>
    <mergeCell ref="L46:S46"/>
    <mergeCell ref="T46:V46"/>
    <mergeCell ref="W46:Y46"/>
    <mergeCell ref="B47:D47"/>
    <mergeCell ref="E47:K47"/>
    <mergeCell ref="L47:S47"/>
    <mergeCell ref="T47:V47"/>
    <mergeCell ref="W47:Y47"/>
    <mergeCell ref="B40:D42"/>
    <mergeCell ref="E40:G40"/>
    <mergeCell ref="H40:P40"/>
    <mergeCell ref="Q40:Y40"/>
    <mergeCell ref="E44:K44"/>
    <mergeCell ref="L44:S44"/>
    <mergeCell ref="T44:V44"/>
    <mergeCell ref="W44:Y44"/>
    <mergeCell ref="B45:D45"/>
    <mergeCell ref="E45:K45"/>
    <mergeCell ref="L45:S45"/>
    <mergeCell ref="T45:V45"/>
    <mergeCell ref="W45:Y45"/>
    <mergeCell ref="E41:G41"/>
    <mergeCell ref="H41:P41"/>
    <mergeCell ref="Q41:Y41"/>
    <mergeCell ref="E42:G42"/>
    <mergeCell ref="H42:P42"/>
    <mergeCell ref="Q42:Y42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4"/>
  <sheetViews>
    <sheetView showGridLines="0" view="pageBreakPreview" topLeftCell="A5" zoomScale="89" zoomScaleNormal="89" zoomScaleSheetLayoutView="89" zoomScalePageLayoutView="85" workbookViewId="0">
      <selection activeCell="X4" sqref="X4:Y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20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20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20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20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 t="s">
        <v>197</v>
      </c>
      <c r="Y4" s="220"/>
      <c r="Z4" s="120"/>
    </row>
    <row r="5" spans="2:30" s="9" customFormat="1" ht="35.25" customHeight="1">
      <c r="B5" s="61" t="s">
        <v>59</v>
      </c>
      <c r="C5" s="61"/>
      <c r="D5" s="44"/>
      <c r="G5" s="92" t="s">
        <v>140</v>
      </c>
      <c r="H5" s="50"/>
      <c r="I5" s="51"/>
      <c r="J5" s="51"/>
      <c r="K5" s="51"/>
      <c r="L5" s="51"/>
      <c r="M5" s="73"/>
      <c r="N5" s="46" t="s">
        <v>62</v>
      </c>
      <c r="P5" s="119" t="s">
        <v>152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23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  <c r="Z7" s="122"/>
    </row>
    <row r="8" spans="2:30" s="12" customFormat="1" ht="64.5" customHeight="1">
      <c r="B8" s="63">
        <v>1</v>
      </c>
      <c r="C8" s="246" t="s">
        <v>177</v>
      </c>
      <c r="D8" s="247"/>
      <c r="E8" s="248" t="s">
        <v>133</v>
      </c>
      <c r="F8" s="248"/>
      <c r="G8" s="249" t="s">
        <v>179</v>
      </c>
      <c r="H8" s="250"/>
      <c r="I8" s="250"/>
      <c r="J8" s="251"/>
      <c r="K8" s="232" t="s">
        <v>178</v>
      </c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4"/>
      <c r="Z8" s="120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Z9" s="120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Z10" s="120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  <c r="Z11" s="120"/>
    </row>
    <row r="12" spans="2:30" s="12" customFormat="1" ht="49.5" hidden="1" customHeight="1">
      <c r="C12" s="60"/>
      <c r="D12" s="11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  <c r="Z12" s="120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  <c r="Z13" s="120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20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20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  <c r="Z16" s="120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  <c r="Z17" s="120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  <c r="Z18" s="120"/>
    </row>
    <row r="19" spans="2:26" s="12" customFormat="1" ht="38.25" customHeight="1">
      <c r="B19" s="82" t="s">
        <v>57</v>
      </c>
      <c r="C19" s="181" t="s">
        <v>100</v>
      </c>
      <c r="D19" s="18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  <c r="Z19" s="120"/>
    </row>
    <row r="20" spans="2:26" s="12" customFormat="1" ht="21.95" customHeight="1">
      <c r="B20" s="64">
        <v>1</v>
      </c>
      <c r="C20" s="209">
        <v>46289</v>
      </c>
      <c r="D20" s="210"/>
      <c r="E20" s="209" t="s">
        <v>135</v>
      </c>
      <c r="F20" s="209"/>
      <c r="G20" s="209"/>
      <c r="H20" s="209"/>
      <c r="I20" s="211" t="s">
        <v>133</v>
      </c>
      <c r="J20" s="211"/>
      <c r="K20" s="211"/>
      <c r="L20" s="211"/>
      <c r="M20" s="211"/>
      <c r="N20" s="211"/>
      <c r="O20" s="211"/>
      <c r="P20" s="212">
        <v>0.25</v>
      </c>
      <c r="Q20" s="211"/>
      <c r="R20" s="211" t="s">
        <v>141</v>
      </c>
      <c r="S20" s="211"/>
      <c r="T20" s="211"/>
      <c r="U20" s="211"/>
      <c r="V20" s="211"/>
      <c r="W20" s="212">
        <v>0.375</v>
      </c>
      <c r="X20" s="212"/>
      <c r="Y20" s="212"/>
      <c r="Z20" s="124"/>
    </row>
    <row r="21" spans="2:26" s="12" customFormat="1" ht="21.95" customHeight="1">
      <c r="B21" s="64">
        <v>2</v>
      </c>
      <c r="C21" s="209">
        <v>46289</v>
      </c>
      <c r="D21" s="210"/>
      <c r="E21" s="209" t="s">
        <v>135</v>
      </c>
      <c r="F21" s="209"/>
      <c r="G21" s="209"/>
      <c r="H21" s="209"/>
      <c r="I21" s="211" t="s">
        <v>141</v>
      </c>
      <c r="J21" s="211"/>
      <c r="K21" s="211"/>
      <c r="L21" s="211"/>
      <c r="M21" s="211"/>
      <c r="N21" s="211"/>
      <c r="O21" s="211"/>
      <c r="P21" s="212">
        <v>0.5</v>
      </c>
      <c r="Q21" s="211"/>
      <c r="R21" s="294" t="s">
        <v>142</v>
      </c>
      <c r="S21" s="295"/>
      <c r="T21" s="295"/>
      <c r="U21" s="295"/>
      <c r="V21" s="296"/>
      <c r="W21" s="212">
        <v>0.66666666666666663</v>
      </c>
      <c r="X21" s="212"/>
      <c r="Y21" s="212"/>
      <c r="Z21" s="124"/>
    </row>
    <row r="22" spans="2:26" s="12" customFormat="1" ht="21.95" customHeight="1">
      <c r="B22" s="64">
        <v>3</v>
      </c>
      <c r="C22" s="202">
        <v>46290</v>
      </c>
      <c r="D22" s="204"/>
      <c r="E22" s="202" t="s">
        <v>135</v>
      </c>
      <c r="F22" s="203"/>
      <c r="G22" s="203"/>
      <c r="H22" s="204"/>
      <c r="I22" s="294" t="s">
        <v>142</v>
      </c>
      <c r="J22" s="295"/>
      <c r="K22" s="295"/>
      <c r="L22" s="295"/>
      <c r="M22" s="295"/>
      <c r="N22" s="295"/>
      <c r="O22" s="296"/>
      <c r="P22" s="297">
        <v>0.54166666666666663</v>
      </c>
      <c r="Q22" s="298"/>
      <c r="R22" s="294" t="s">
        <v>180</v>
      </c>
      <c r="S22" s="295"/>
      <c r="T22" s="295"/>
      <c r="U22" s="295"/>
      <c r="V22" s="296"/>
      <c r="W22" s="297">
        <v>0.70833333333333337</v>
      </c>
      <c r="X22" s="299"/>
      <c r="Y22" s="298"/>
      <c r="Z22" s="124"/>
    </row>
    <row r="23" spans="2:26" s="12" customFormat="1" ht="21.75" customHeight="1">
      <c r="C23" s="184"/>
      <c r="D23" s="184"/>
      <c r="E23" s="198"/>
      <c r="F23" s="198"/>
      <c r="G23" s="198"/>
      <c r="H23" s="198"/>
      <c r="I23" s="199"/>
      <c r="J23" s="199"/>
      <c r="K23" s="199"/>
      <c r="L23" s="199"/>
      <c r="M23" s="199"/>
      <c r="N23" s="199"/>
      <c r="O23" s="199"/>
      <c r="P23" s="200"/>
      <c r="Q23" s="200"/>
      <c r="R23" s="200"/>
      <c r="S23" s="200"/>
      <c r="T23" s="200"/>
      <c r="U23" s="200"/>
      <c r="V23" s="200"/>
      <c r="W23" s="200" t="s">
        <v>128</v>
      </c>
      <c r="X23" s="200"/>
      <c r="Y23" s="200"/>
      <c r="Z23" s="120"/>
    </row>
    <row r="24" spans="2:26" s="12" customFormat="1" ht="21.75" customHeight="1">
      <c r="C24" s="13"/>
      <c r="D24" s="14"/>
      <c r="E24" s="15"/>
      <c r="F24" s="79"/>
      <c r="G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20"/>
    </row>
    <row r="25" spans="2:26" s="12" customFormat="1" ht="23.25" customHeight="1">
      <c r="B25" s="46" t="s">
        <v>65</v>
      </c>
      <c r="C25" s="65"/>
      <c r="D25" s="66"/>
      <c r="E25" s="67"/>
      <c r="F25" s="67"/>
      <c r="G25" s="68" t="s">
        <v>66</v>
      </c>
      <c r="H25" s="40"/>
      <c r="I25" s="56" t="s">
        <v>130</v>
      </c>
      <c r="J25" s="40"/>
      <c r="K25" s="69"/>
      <c r="L25" s="69"/>
      <c r="N25" s="69" t="s">
        <v>57</v>
      </c>
      <c r="O25" s="69"/>
      <c r="P25" s="64"/>
      <c r="Q25" s="69"/>
      <c r="R25" s="69"/>
      <c r="S25" s="69"/>
      <c r="T25" s="80"/>
      <c r="U25" s="81"/>
      <c r="V25" s="69"/>
      <c r="W25" s="69"/>
      <c r="Y25" s="17"/>
      <c r="Z25" s="120"/>
    </row>
    <row r="26" spans="2:26" s="12" customFormat="1" ht="23.25" customHeight="1">
      <c r="C26" s="208"/>
      <c r="D26" s="208"/>
      <c r="E26" s="208"/>
      <c r="F26" s="208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20"/>
    </row>
    <row r="27" spans="2:26" s="12" customFormat="1" ht="23.25" customHeight="1">
      <c r="B27" s="167" t="s">
        <v>57</v>
      </c>
      <c r="C27" s="169" t="s">
        <v>58</v>
      </c>
      <c r="D27" s="170"/>
      <c r="E27" s="170"/>
      <c r="F27" s="170"/>
      <c r="G27" s="170"/>
      <c r="H27" s="170"/>
      <c r="I27" s="171" t="s">
        <v>79</v>
      </c>
      <c r="J27" s="172"/>
      <c r="K27" s="175" t="s">
        <v>102</v>
      </c>
      <c r="L27" s="176"/>
      <c r="M27" s="176"/>
      <c r="N27" s="176"/>
      <c r="O27" s="176"/>
      <c r="P27" s="176"/>
      <c r="Q27" s="176"/>
      <c r="R27" s="176"/>
      <c r="S27" s="177"/>
      <c r="T27" s="17"/>
      <c r="U27" s="17"/>
      <c r="V27" s="17"/>
      <c r="W27" s="17"/>
      <c r="X27" s="17"/>
      <c r="Y27" s="17"/>
      <c r="Z27" s="120"/>
    </row>
    <row r="28" spans="2:26" s="12" customFormat="1" ht="20.25" customHeight="1">
      <c r="B28" s="168"/>
      <c r="C28" s="181" t="s">
        <v>103</v>
      </c>
      <c r="D28" s="182"/>
      <c r="E28" s="182"/>
      <c r="F28" s="181" t="s">
        <v>101</v>
      </c>
      <c r="G28" s="182"/>
      <c r="H28" s="183"/>
      <c r="I28" s="173"/>
      <c r="J28" s="174"/>
      <c r="K28" s="178"/>
      <c r="L28" s="179"/>
      <c r="M28" s="179"/>
      <c r="N28" s="179"/>
      <c r="O28" s="179"/>
      <c r="P28" s="179"/>
      <c r="Q28" s="179"/>
      <c r="R28" s="179"/>
      <c r="S28" s="180"/>
      <c r="T28" s="201"/>
      <c r="U28" s="201"/>
      <c r="V28" s="201"/>
      <c r="W28" s="201"/>
      <c r="X28" s="201"/>
      <c r="Y28" s="201"/>
      <c r="Z28" s="120"/>
    </row>
    <row r="29" spans="2:26" s="12" customFormat="1" ht="20.25" customHeight="1">
      <c r="B29" s="56">
        <v>1</v>
      </c>
      <c r="C29" s="202">
        <v>46289</v>
      </c>
      <c r="D29" s="203"/>
      <c r="E29" s="204"/>
      <c r="F29" s="202">
        <v>46290</v>
      </c>
      <c r="G29" s="203"/>
      <c r="H29" s="204"/>
      <c r="I29" s="205">
        <f>F29-C29</f>
        <v>1</v>
      </c>
      <c r="J29" s="206"/>
      <c r="K29" s="205" t="s">
        <v>181</v>
      </c>
      <c r="L29" s="207"/>
      <c r="M29" s="207"/>
      <c r="N29" s="207"/>
      <c r="O29" s="207"/>
      <c r="P29" s="207"/>
      <c r="Q29" s="207"/>
      <c r="R29" s="207"/>
      <c r="S29" s="206"/>
      <c r="T29" s="81"/>
      <c r="U29" s="81"/>
      <c r="V29" s="81"/>
      <c r="W29" s="81"/>
      <c r="X29" s="81"/>
      <c r="Y29" s="81"/>
      <c r="Z29" s="120"/>
    </row>
    <row r="30" spans="2:26" s="12" customFormat="1" ht="23.25" customHeight="1">
      <c r="C30" s="184"/>
      <c r="D30" s="184"/>
      <c r="E30" s="184"/>
      <c r="F30" s="184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43"/>
      <c r="U30" s="185"/>
      <c r="V30" s="185"/>
      <c r="W30" s="17"/>
      <c r="X30" s="17"/>
      <c r="Y30" s="17"/>
      <c r="Z30" s="120"/>
    </row>
    <row r="31" spans="2:26" ht="18" customHeight="1"/>
    <row r="32" spans="2:26" ht="18" customHeight="1"/>
    <row r="33" spans="2:26" ht="14.25" customHeight="1">
      <c r="B33" s="186" t="s">
        <v>67</v>
      </c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8"/>
    </row>
    <row r="34" spans="2:26" ht="24.95" customHeight="1">
      <c r="B34" s="189" t="s">
        <v>58</v>
      </c>
      <c r="C34" s="190"/>
      <c r="D34" s="191"/>
      <c r="E34" s="189" t="s">
        <v>68</v>
      </c>
      <c r="F34" s="190"/>
      <c r="G34" s="191"/>
      <c r="H34" s="288" t="s">
        <v>69</v>
      </c>
      <c r="I34" s="289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90"/>
    </row>
    <row r="35" spans="2:26" ht="24.95" customHeight="1">
      <c r="B35" s="192"/>
      <c r="C35" s="193"/>
      <c r="D35" s="194"/>
      <c r="E35" s="192"/>
      <c r="F35" s="193"/>
      <c r="G35" s="194"/>
      <c r="H35" s="291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3"/>
    </row>
    <row r="36" spans="2:26" ht="18.95" customHeight="1">
      <c r="B36" s="279">
        <v>46289</v>
      </c>
      <c r="C36" s="279"/>
      <c r="D36" s="279"/>
      <c r="E36" s="161">
        <v>1</v>
      </c>
      <c r="F36" s="162"/>
      <c r="G36" s="163"/>
      <c r="H36" s="164" t="s">
        <v>156</v>
      </c>
      <c r="I36" s="165"/>
      <c r="J36" s="165"/>
      <c r="K36" s="165"/>
      <c r="L36" s="165"/>
      <c r="M36" s="165"/>
      <c r="N36" s="165"/>
      <c r="O36" s="165"/>
      <c r="P36" s="166"/>
      <c r="Q36" s="164" t="s">
        <v>182</v>
      </c>
      <c r="R36" s="165"/>
      <c r="S36" s="165"/>
      <c r="T36" s="165"/>
      <c r="U36" s="165"/>
      <c r="V36" s="165"/>
      <c r="W36" s="165"/>
      <c r="X36" s="165"/>
      <c r="Y36" s="166"/>
      <c r="Z36" s="121">
        <v>450</v>
      </c>
    </row>
    <row r="37" spans="2:26" ht="18.95" customHeight="1">
      <c r="B37" s="279"/>
      <c r="C37" s="279"/>
      <c r="D37" s="279"/>
      <c r="E37" s="161">
        <v>2</v>
      </c>
      <c r="F37" s="162"/>
      <c r="G37" s="163"/>
      <c r="H37" s="164" t="s">
        <v>183</v>
      </c>
      <c r="I37" s="165"/>
      <c r="J37" s="165"/>
      <c r="K37" s="165"/>
      <c r="L37" s="165"/>
      <c r="M37" s="165"/>
      <c r="N37" s="165"/>
      <c r="O37" s="165"/>
      <c r="P37" s="166"/>
      <c r="Q37" s="164" t="s">
        <v>184</v>
      </c>
      <c r="R37" s="165"/>
      <c r="S37" s="165"/>
      <c r="T37" s="165"/>
      <c r="U37" s="165"/>
      <c r="V37" s="165"/>
      <c r="W37" s="165"/>
      <c r="X37" s="165"/>
      <c r="Y37" s="166"/>
      <c r="Z37" s="121">
        <v>200</v>
      </c>
    </row>
    <row r="38" spans="2:26" ht="20.25" customHeight="1">
      <c r="B38" s="279"/>
      <c r="C38" s="279"/>
      <c r="D38" s="279"/>
      <c r="E38" s="161">
        <v>3</v>
      </c>
      <c r="F38" s="162"/>
      <c r="G38" s="163"/>
      <c r="H38" s="164" t="str">
        <f>Q37</f>
        <v>ISSSTE IGUALA</v>
      </c>
      <c r="I38" s="165"/>
      <c r="J38" s="165"/>
      <c r="K38" s="165"/>
      <c r="L38" s="165"/>
      <c r="M38" s="165"/>
      <c r="N38" s="165"/>
      <c r="O38" s="165"/>
      <c r="P38" s="166"/>
      <c r="Q38" s="164" t="str">
        <f>H37</f>
        <v>ESTACIÓN DE AUTOBUSES DE IGUALA</v>
      </c>
      <c r="R38" s="165"/>
      <c r="S38" s="165"/>
      <c r="T38" s="165"/>
      <c r="U38" s="165"/>
      <c r="V38" s="165"/>
      <c r="W38" s="165"/>
      <c r="X38" s="165"/>
      <c r="Y38" s="166"/>
      <c r="Z38" s="121">
        <v>200</v>
      </c>
    </row>
    <row r="39" spans="2:26" ht="20.25" customHeight="1">
      <c r="B39" s="279"/>
      <c r="C39" s="279"/>
      <c r="D39" s="279"/>
      <c r="E39" s="145">
        <v>4</v>
      </c>
      <c r="F39" s="145"/>
      <c r="G39" s="145"/>
      <c r="H39" s="164" t="s">
        <v>185</v>
      </c>
      <c r="I39" s="165"/>
      <c r="J39" s="165"/>
      <c r="K39" s="165"/>
      <c r="L39" s="165"/>
      <c r="M39" s="165"/>
      <c r="N39" s="165"/>
      <c r="O39" s="165"/>
      <c r="P39" s="166"/>
      <c r="Q39" s="146" t="s">
        <v>159</v>
      </c>
      <c r="R39" s="144"/>
      <c r="S39" s="144"/>
      <c r="T39" s="144"/>
      <c r="U39" s="144"/>
      <c r="V39" s="144"/>
      <c r="W39" s="144"/>
      <c r="X39" s="144"/>
      <c r="Y39" s="144"/>
      <c r="Z39" s="121">
        <v>200</v>
      </c>
    </row>
    <row r="40" spans="2:26" ht="20.25" customHeight="1">
      <c r="B40" s="37"/>
      <c r="C40" s="37"/>
      <c r="D40" s="37"/>
      <c r="E40" s="38"/>
      <c r="F40" s="38"/>
      <c r="G40" s="38"/>
      <c r="H40" s="105"/>
      <c r="I40" s="105"/>
      <c r="J40" s="105"/>
      <c r="K40" s="105"/>
      <c r="L40" s="105"/>
      <c r="M40" s="105"/>
      <c r="N40" s="105"/>
      <c r="O40" s="105"/>
      <c r="P40" s="105"/>
      <c r="Q40" s="96"/>
      <c r="R40" s="97"/>
      <c r="S40" s="97"/>
      <c r="T40" s="97"/>
      <c r="U40" s="97"/>
      <c r="V40" s="97"/>
      <c r="W40" s="97"/>
      <c r="X40" s="97"/>
      <c r="Y40" s="97"/>
      <c r="Z40" s="121"/>
    </row>
    <row r="41" spans="2:26" ht="20.25" customHeight="1">
      <c r="B41" s="279">
        <v>46290</v>
      </c>
      <c r="C41" s="279"/>
      <c r="D41" s="279"/>
      <c r="E41" s="161">
        <v>1</v>
      </c>
      <c r="F41" s="162"/>
      <c r="G41" s="163"/>
      <c r="H41" s="164" t="s">
        <v>159</v>
      </c>
      <c r="I41" s="165"/>
      <c r="J41" s="165"/>
      <c r="K41" s="165"/>
      <c r="L41" s="165"/>
      <c r="M41" s="165"/>
      <c r="N41" s="165"/>
      <c r="O41" s="165"/>
      <c r="P41" s="166"/>
      <c r="Q41" s="164" t="s">
        <v>186</v>
      </c>
      <c r="R41" s="165"/>
      <c r="S41" s="165"/>
      <c r="T41" s="165"/>
      <c r="U41" s="165"/>
      <c r="V41" s="165"/>
      <c r="W41" s="165"/>
      <c r="X41" s="165"/>
      <c r="Y41" s="166"/>
      <c r="Z41" s="121">
        <v>250</v>
      </c>
    </row>
    <row r="42" spans="2:26" ht="20.25" customHeight="1">
      <c r="B42" s="279"/>
      <c r="C42" s="279"/>
      <c r="D42" s="279"/>
      <c r="E42" s="161">
        <v>2</v>
      </c>
      <c r="F42" s="162"/>
      <c r="G42" s="163"/>
      <c r="H42" s="164" t="str">
        <f>Q41</f>
        <v>HOSPITAL DE ESPECIALIDADES DE ACAPULCO</v>
      </c>
      <c r="I42" s="165"/>
      <c r="J42" s="165"/>
      <c r="K42" s="165"/>
      <c r="L42" s="165"/>
      <c r="M42" s="165"/>
      <c r="N42" s="165"/>
      <c r="O42" s="165"/>
      <c r="P42" s="166"/>
      <c r="Q42" s="164" t="str">
        <f>H39</f>
        <v>ESTACIÓN DE AUTOBUSES DE ACAPULCO</v>
      </c>
      <c r="R42" s="165"/>
      <c r="S42" s="165"/>
      <c r="T42" s="165"/>
      <c r="U42" s="165"/>
      <c r="V42" s="165"/>
      <c r="W42" s="165"/>
      <c r="X42" s="165"/>
      <c r="Y42" s="166"/>
      <c r="Z42" s="121">
        <v>250</v>
      </c>
    </row>
    <row r="43" spans="2:26" ht="20.25" customHeight="1">
      <c r="B43" s="279"/>
      <c r="C43" s="279"/>
      <c r="D43" s="279"/>
      <c r="E43" s="161">
        <v>3</v>
      </c>
      <c r="F43" s="162"/>
      <c r="G43" s="163"/>
      <c r="H43" s="164" t="str">
        <f>Q36</f>
        <v>ESTACIÓN DE AUTOBUSES DE LA CD. DE MX.</v>
      </c>
      <c r="I43" s="165"/>
      <c r="J43" s="165"/>
      <c r="K43" s="165"/>
      <c r="L43" s="165"/>
      <c r="M43" s="165"/>
      <c r="N43" s="165"/>
      <c r="O43" s="165"/>
      <c r="P43" s="166"/>
      <c r="Q43" s="164" t="s">
        <v>156</v>
      </c>
      <c r="R43" s="165"/>
      <c r="S43" s="165"/>
      <c r="T43" s="165"/>
      <c r="U43" s="165"/>
      <c r="V43" s="165"/>
      <c r="W43" s="165"/>
      <c r="X43" s="165"/>
      <c r="Y43" s="166"/>
      <c r="Z43" s="121">
        <v>540</v>
      </c>
    </row>
    <row r="44" spans="2:26" ht="23.25" customHeight="1">
      <c r="B44" s="75"/>
      <c r="C44" s="75"/>
      <c r="D44" s="75"/>
      <c r="E44" s="38"/>
      <c r="F44" s="38"/>
      <c r="G44" s="38"/>
      <c r="H44" s="81"/>
      <c r="I44" s="81"/>
      <c r="J44" s="81"/>
      <c r="K44" s="81"/>
      <c r="L44" s="81"/>
      <c r="M44" s="81"/>
      <c r="N44" s="81"/>
      <c r="O44" s="81"/>
      <c r="P44" s="81"/>
      <c r="Q44" s="95"/>
      <c r="R44" s="81"/>
      <c r="S44" s="81"/>
      <c r="T44" s="81"/>
      <c r="U44" s="81"/>
      <c r="V44" s="81"/>
      <c r="W44" s="81"/>
      <c r="X44" s="81"/>
      <c r="Y44" s="81"/>
      <c r="Z44" s="125"/>
    </row>
    <row r="45" spans="2:26" ht="15" customHeight="1">
      <c r="C45" s="4"/>
      <c r="D45" s="3"/>
      <c r="E45" s="148" t="s">
        <v>7</v>
      </c>
      <c r="F45" s="149"/>
      <c r="G45" s="149"/>
      <c r="H45" s="149"/>
      <c r="I45" s="149"/>
      <c r="J45" s="149"/>
      <c r="K45" s="150"/>
      <c r="L45" s="148" t="s">
        <v>8</v>
      </c>
      <c r="M45" s="149"/>
      <c r="N45" s="149"/>
      <c r="O45" s="149"/>
      <c r="P45" s="149"/>
      <c r="Q45" s="149"/>
      <c r="R45" s="149"/>
      <c r="S45" s="149"/>
      <c r="T45" s="149" t="s">
        <v>9</v>
      </c>
      <c r="U45" s="149"/>
      <c r="V45" s="150"/>
      <c r="W45" s="148" t="s">
        <v>10</v>
      </c>
      <c r="X45" s="149"/>
      <c r="Y45" s="150"/>
    </row>
    <row r="46" spans="2:26" ht="51" customHeight="1">
      <c r="B46" s="151" t="s">
        <v>47</v>
      </c>
      <c r="C46" s="152"/>
      <c r="D46" s="153"/>
      <c r="E46" s="155" t="s">
        <v>122</v>
      </c>
      <c r="F46" s="155"/>
      <c r="G46" s="155"/>
      <c r="H46" s="155"/>
      <c r="I46" s="155"/>
      <c r="J46" s="155"/>
      <c r="K46" s="155"/>
      <c r="L46" s="158" t="s">
        <v>123</v>
      </c>
      <c r="M46" s="158"/>
      <c r="N46" s="158"/>
      <c r="O46" s="158"/>
      <c r="P46" s="158"/>
      <c r="Q46" s="158"/>
      <c r="R46" s="158"/>
      <c r="S46" s="158"/>
      <c r="T46" s="159" t="s">
        <v>127</v>
      </c>
      <c r="U46" s="159"/>
      <c r="V46" s="159"/>
      <c r="W46" s="160">
        <v>45918</v>
      </c>
      <c r="X46" s="160"/>
      <c r="Y46" s="160"/>
    </row>
    <row r="47" spans="2:26" ht="51" customHeight="1">
      <c r="B47" s="151" t="s">
        <v>47</v>
      </c>
      <c r="C47" s="152"/>
      <c r="D47" s="153"/>
      <c r="E47" s="155" t="str">
        <f>P5</f>
        <v>ESPECIALISTA DE PRODUCTOS</v>
      </c>
      <c r="F47" s="155"/>
      <c r="G47" s="155"/>
      <c r="H47" s="155"/>
      <c r="I47" s="155"/>
      <c r="J47" s="155"/>
      <c r="K47" s="155"/>
      <c r="L47" s="158" t="s">
        <v>155</v>
      </c>
      <c r="M47" s="158"/>
      <c r="N47" s="158"/>
      <c r="O47" s="158"/>
      <c r="P47" s="158"/>
      <c r="Q47" s="158"/>
      <c r="R47" s="158"/>
      <c r="S47" s="158"/>
      <c r="T47" s="159"/>
      <c r="U47" s="159"/>
      <c r="V47" s="159"/>
      <c r="W47" s="160">
        <v>45918</v>
      </c>
      <c r="X47" s="160"/>
      <c r="Y47" s="160"/>
    </row>
    <row r="48" spans="2:26" ht="65.25" customHeight="1">
      <c r="B48" s="154" t="s">
        <v>14</v>
      </c>
      <c r="C48" s="154"/>
      <c r="D48" s="154"/>
      <c r="E48" s="155" t="s">
        <v>124</v>
      </c>
      <c r="F48" s="155"/>
      <c r="G48" s="155"/>
      <c r="H48" s="155"/>
      <c r="I48" s="155"/>
      <c r="J48" s="155"/>
      <c r="K48" s="155"/>
      <c r="L48" s="156" t="s">
        <v>125</v>
      </c>
      <c r="M48" s="156"/>
      <c r="N48" s="156"/>
      <c r="O48" s="156"/>
      <c r="P48" s="156"/>
      <c r="Q48" s="156"/>
      <c r="R48" s="156"/>
      <c r="S48" s="156"/>
      <c r="T48" s="157"/>
      <c r="U48" s="157"/>
      <c r="V48" s="157"/>
      <c r="W48" s="157"/>
      <c r="X48" s="157"/>
      <c r="Y48" s="157"/>
    </row>
    <row r="54" spans="3:24">
      <c r="C54" s="89" t="s">
        <v>120</v>
      </c>
      <c r="I54" s="12"/>
      <c r="J54" s="88" t="s">
        <v>110</v>
      </c>
      <c r="K54" s="12"/>
      <c r="L54" s="12" t="s">
        <v>111</v>
      </c>
      <c r="M54" s="12"/>
      <c r="N54" s="12"/>
      <c r="X54" s="12" t="s">
        <v>112</v>
      </c>
    </row>
  </sheetData>
  <mergeCells count="121">
    <mergeCell ref="C22:D22"/>
    <mergeCell ref="E22:H22"/>
    <mergeCell ref="I22:O22"/>
    <mergeCell ref="P22:Q22"/>
    <mergeCell ref="R22:V22"/>
    <mergeCell ref="W22:Y22"/>
    <mergeCell ref="B47:D47"/>
    <mergeCell ref="E47:K47"/>
    <mergeCell ref="L47:S47"/>
    <mergeCell ref="T47:V47"/>
    <mergeCell ref="W47:Y47"/>
    <mergeCell ref="B41:D43"/>
    <mergeCell ref="E41:G41"/>
    <mergeCell ref="H41:P41"/>
    <mergeCell ref="Q41:Y41"/>
    <mergeCell ref="E42:G42"/>
    <mergeCell ref="H42:P42"/>
    <mergeCell ref="Q42:Y42"/>
    <mergeCell ref="E43:G43"/>
    <mergeCell ref="H43:P43"/>
    <mergeCell ref="Q43:Y43"/>
    <mergeCell ref="U30:V30"/>
    <mergeCell ref="B33:Y33"/>
    <mergeCell ref="B34:D35"/>
    <mergeCell ref="B48:D48"/>
    <mergeCell ref="E48:K48"/>
    <mergeCell ref="L48:S48"/>
    <mergeCell ref="T48:V48"/>
    <mergeCell ref="W48:Y48"/>
    <mergeCell ref="E45:K45"/>
    <mergeCell ref="L45:S45"/>
    <mergeCell ref="T45:V45"/>
    <mergeCell ref="W45:Y45"/>
    <mergeCell ref="B46:D46"/>
    <mergeCell ref="E46:K46"/>
    <mergeCell ref="L46:S46"/>
    <mergeCell ref="T46:V46"/>
    <mergeCell ref="W46:Y46"/>
    <mergeCell ref="E34:G35"/>
    <mergeCell ref="H34:Y35"/>
    <mergeCell ref="E39:G39"/>
    <mergeCell ref="H39:P39"/>
    <mergeCell ref="Q39:Y39"/>
    <mergeCell ref="B36:D39"/>
    <mergeCell ref="E36:G36"/>
    <mergeCell ref="H36:P36"/>
    <mergeCell ref="Q36:Y36"/>
    <mergeCell ref="E37:G37"/>
    <mergeCell ref="H37:P37"/>
    <mergeCell ref="Q37:Y37"/>
    <mergeCell ref="E38:G38"/>
    <mergeCell ref="H38:P38"/>
    <mergeCell ref="Q38:Y38"/>
    <mergeCell ref="B27:B28"/>
    <mergeCell ref="C27:H27"/>
    <mergeCell ref="I27:J28"/>
    <mergeCell ref="K27:S28"/>
    <mergeCell ref="C28:E28"/>
    <mergeCell ref="F28:H28"/>
    <mergeCell ref="C30:F30"/>
    <mergeCell ref="G30:P30"/>
    <mergeCell ref="Q30:S30"/>
    <mergeCell ref="C23:D23"/>
    <mergeCell ref="E23:H23"/>
    <mergeCell ref="I23:O23"/>
    <mergeCell ref="P23:Q23"/>
    <mergeCell ref="R23:V23"/>
    <mergeCell ref="W23:Y23"/>
    <mergeCell ref="T28:V28"/>
    <mergeCell ref="W28:Y28"/>
    <mergeCell ref="C29:E29"/>
    <mergeCell ref="F29:H29"/>
    <mergeCell ref="I29:J29"/>
    <mergeCell ref="K29:S29"/>
    <mergeCell ref="C26:F26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6"/>
  <sheetViews>
    <sheetView showGridLines="0" view="pageBreakPreview" topLeftCell="A44" zoomScale="89" zoomScaleNormal="89" zoomScaleSheetLayoutView="89" zoomScalePageLayoutView="85" workbookViewId="0">
      <selection activeCell="F81" sqref="F81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20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20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20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20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 t="s">
        <v>197</v>
      </c>
      <c r="Y4" s="220"/>
      <c r="Z4" s="120"/>
    </row>
    <row r="5" spans="2:30" s="9" customFormat="1" ht="35.25" customHeight="1">
      <c r="B5" s="61" t="s">
        <v>59</v>
      </c>
      <c r="C5" s="61"/>
      <c r="D5" s="44"/>
      <c r="G5" s="92" t="s">
        <v>140</v>
      </c>
      <c r="H5" s="50"/>
      <c r="I5" s="51"/>
      <c r="J5" s="51"/>
      <c r="K5" s="51"/>
      <c r="L5" s="51"/>
      <c r="M5" s="73"/>
      <c r="N5" s="46" t="s">
        <v>62</v>
      </c>
      <c r="P5" s="119" t="s">
        <v>152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23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  <c r="Z7" s="122"/>
    </row>
    <row r="8" spans="2:30" s="12" customFormat="1" ht="64.5" customHeight="1">
      <c r="B8" s="63">
        <v>1</v>
      </c>
      <c r="C8" s="246" t="s">
        <v>148</v>
      </c>
      <c r="D8" s="247"/>
      <c r="E8" s="248" t="s">
        <v>133</v>
      </c>
      <c r="F8" s="248"/>
      <c r="G8" s="249" t="s">
        <v>187</v>
      </c>
      <c r="H8" s="250"/>
      <c r="I8" s="250"/>
      <c r="J8" s="251"/>
      <c r="K8" s="232" t="s">
        <v>188</v>
      </c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4"/>
      <c r="Z8" s="120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Z9" s="120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Z10" s="120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  <c r="Z11" s="120"/>
    </row>
    <row r="12" spans="2:30" s="12" customFormat="1" ht="49.5" hidden="1" customHeight="1">
      <c r="C12" s="60"/>
      <c r="D12" s="11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  <c r="Z12" s="120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  <c r="Z13" s="120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20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20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  <c r="Z16" s="120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  <c r="Z17" s="120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  <c r="Z18" s="120"/>
    </row>
    <row r="19" spans="2:26" s="12" customFormat="1" ht="38.25" customHeight="1">
      <c r="B19" s="82" t="s">
        <v>57</v>
      </c>
      <c r="C19" s="181" t="s">
        <v>100</v>
      </c>
      <c r="D19" s="18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  <c r="Z19" s="120"/>
    </row>
    <row r="20" spans="2:26" s="12" customFormat="1" ht="21.95" customHeight="1">
      <c r="B20" s="64">
        <v>1</v>
      </c>
      <c r="C20" s="209">
        <v>46293</v>
      </c>
      <c r="D20" s="210"/>
      <c r="E20" s="209" t="s">
        <v>129</v>
      </c>
      <c r="F20" s="209"/>
      <c r="G20" s="209"/>
      <c r="H20" s="209"/>
      <c r="I20" s="211" t="s">
        <v>133</v>
      </c>
      <c r="J20" s="211"/>
      <c r="K20" s="211"/>
      <c r="L20" s="211"/>
      <c r="M20" s="211"/>
      <c r="N20" s="211"/>
      <c r="O20" s="211"/>
      <c r="P20" s="212">
        <v>0.20833333333333334</v>
      </c>
      <c r="Q20" s="211"/>
      <c r="R20" s="211" t="s">
        <v>149</v>
      </c>
      <c r="S20" s="211"/>
      <c r="T20" s="211"/>
      <c r="U20" s="211"/>
      <c r="V20" s="211"/>
      <c r="W20" s="212">
        <v>0.29166666666666669</v>
      </c>
      <c r="X20" s="212"/>
      <c r="Y20" s="212"/>
      <c r="Z20" s="124"/>
    </row>
    <row r="21" spans="2:26" s="12" customFormat="1" ht="21.95" customHeight="1">
      <c r="B21" s="64">
        <v>2</v>
      </c>
      <c r="C21" s="209">
        <v>46293</v>
      </c>
      <c r="D21" s="210"/>
      <c r="E21" s="209" t="s">
        <v>135</v>
      </c>
      <c r="F21" s="209"/>
      <c r="G21" s="209"/>
      <c r="H21" s="209"/>
      <c r="I21" s="211" t="s">
        <v>149</v>
      </c>
      <c r="J21" s="211"/>
      <c r="K21" s="211"/>
      <c r="L21" s="211"/>
      <c r="M21" s="211"/>
      <c r="N21" s="211"/>
      <c r="O21" s="211"/>
      <c r="P21" s="212">
        <v>0.66666666666666663</v>
      </c>
      <c r="Q21" s="211"/>
      <c r="R21" s="211" t="s">
        <v>150</v>
      </c>
      <c r="S21" s="211"/>
      <c r="T21" s="211"/>
      <c r="U21" s="211"/>
      <c r="V21" s="211"/>
      <c r="W21" s="212">
        <v>0.79166666666666663</v>
      </c>
      <c r="X21" s="212"/>
      <c r="Y21" s="212"/>
      <c r="Z21" s="124"/>
    </row>
    <row r="22" spans="2:26" s="12" customFormat="1" ht="21.95" hidden="1" customHeight="1">
      <c r="B22" s="64"/>
      <c r="C22" s="209"/>
      <c r="D22" s="210"/>
      <c r="E22" s="209"/>
      <c r="F22" s="209"/>
      <c r="G22" s="209"/>
      <c r="H22" s="209"/>
      <c r="I22" s="211"/>
      <c r="J22" s="211"/>
      <c r="K22" s="211"/>
      <c r="L22" s="211"/>
      <c r="M22" s="211"/>
      <c r="N22" s="211"/>
      <c r="O22" s="211"/>
      <c r="P22" s="212"/>
      <c r="Q22" s="211"/>
      <c r="R22" s="211"/>
      <c r="S22" s="211"/>
      <c r="T22" s="211"/>
      <c r="U22" s="211"/>
      <c r="V22" s="211"/>
      <c r="W22" s="212"/>
      <c r="X22" s="212"/>
      <c r="Y22" s="212"/>
      <c r="Z22" s="124"/>
    </row>
    <row r="23" spans="2:26" s="12" customFormat="1" ht="21.95" customHeight="1">
      <c r="B23" s="64">
        <v>3</v>
      </c>
      <c r="C23" s="209">
        <v>46294</v>
      </c>
      <c r="D23" s="210"/>
      <c r="E23" s="209" t="s">
        <v>129</v>
      </c>
      <c r="F23" s="209"/>
      <c r="G23" s="209"/>
      <c r="H23" s="209"/>
      <c r="I23" s="211" t="s">
        <v>151</v>
      </c>
      <c r="J23" s="211"/>
      <c r="K23" s="211"/>
      <c r="L23" s="211"/>
      <c r="M23" s="211"/>
      <c r="N23" s="211"/>
      <c r="O23" s="211"/>
      <c r="P23" s="212">
        <v>0.79166666666666663</v>
      </c>
      <c r="Q23" s="211"/>
      <c r="R23" s="211" t="s">
        <v>133</v>
      </c>
      <c r="S23" s="211"/>
      <c r="T23" s="211"/>
      <c r="U23" s="211"/>
      <c r="V23" s="211"/>
      <c r="W23" s="212">
        <v>0.91666666666666663</v>
      </c>
      <c r="X23" s="212"/>
      <c r="Y23" s="212"/>
      <c r="Z23" s="124"/>
    </row>
    <row r="24" spans="2:26" s="12" customFormat="1" ht="21.75" customHeight="1">
      <c r="C24" s="184"/>
      <c r="D24" s="184"/>
      <c r="E24" s="198"/>
      <c r="F24" s="198"/>
      <c r="G24" s="198"/>
      <c r="H24" s="198"/>
      <c r="I24" s="199"/>
      <c r="J24" s="199"/>
      <c r="K24" s="199"/>
      <c r="L24" s="199"/>
      <c r="M24" s="199"/>
      <c r="N24" s="199"/>
      <c r="O24" s="199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120"/>
    </row>
    <row r="25" spans="2:26" s="12" customFormat="1" ht="21.75" customHeight="1">
      <c r="C25" s="13"/>
      <c r="D25" s="14"/>
      <c r="E25" s="15"/>
      <c r="F25" s="79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20"/>
    </row>
    <row r="26" spans="2:26" s="12" customFormat="1" ht="23.25" customHeight="1">
      <c r="B26" s="46" t="s">
        <v>65</v>
      </c>
      <c r="C26" s="65"/>
      <c r="D26" s="66"/>
      <c r="E26" s="67"/>
      <c r="F26" s="67"/>
      <c r="G26" s="68" t="s">
        <v>66</v>
      </c>
      <c r="H26" s="40"/>
      <c r="I26" s="56" t="s">
        <v>130</v>
      </c>
      <c r="J26" s="40"/>
      <c r="K26" s="69"/>
      <c r="L26" s="69"/>
      <c r="N26" s="69" t="s">
        <v>57</v>
      </c>
      <c r="O26" s="69"/>
      <c r="P26" s="64"/>
      <c r="Q26" s="69"/>
      <c r="R26" s="69"/>
      <c r="S26" s="69"/>
      <c r="T26" s="80"/>
      <c r="U26" s="81"/>
      <c r="V26" s="69"/>
      <c r="W26" s="69"/>
      <c r="Y26" s="17"/>
      <c r="Z26" s="120"/>
    </row>
    <row r="27" spans="2:26" s="12" customFormat="1" ht="23.25" customHeight="1">
      <c r="C27" s="208"/>
      <c r="D27" s="208"/>
      <c r="E27" s="208"/>
      <c r="F27" s="208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20"/>
    </row>
    <row r="28" spans="2:26" s="12" customFormat="1" ht="23.25" customHeight="1">
      <c r="B28" s="167" t="s">
        <v>57</v>
      </c>
      <c r="C28" s="169" t="s">
        <v>58</v>
      </c>
      <c r="D28" s="170"/>
      <c r="E28" s="170"/>
      <c r="F28" s="170"/>
      <c r="G28" s="170"/>
      <c r="H28" s="170"/>
      <c r="I28" s="171" t="s">
        <v>79</v>
      </c>
      <c r="J28" s="172"/>
      <c r="K28" s="175" t="s">
        <v>102</v>
      </c>
      <c r="L28" s="176"/>
      <c r="M28" s="176"/>
      <c r="N28" s="176"/>
      <c r="O28" s="176"/>
      <c r="P28" s="176"/>
      <c r="Q28" s="176"/>
      <c r="R28" s="176"/>
      <c r="S28" s="177"/>
      <c r="T28" s="17"/>
      <c r="U28" s="17"/>
      <c r="V28" s="17"/>
      <c r="W28" s="17"/>
      <c r="X28" s="17"/>
      <c r="Y28" s="17"/>
      <c r="Z28" s="120"/>
    </row>
    <row r="29" spans="2:26" s="12" customFormat="1" ht="20.25" customHeight="1">
      <c r="B29" s="168"/>
      <c r="C29" s="181" t="s">
        <v>103</v>
      </c>
      <c r="D29" s="182"/>
      <c r="E29" s="182"/>
      <c r="F29" s="181" t="s">
        <v>101</v>
      </c>
      <c r="G29" s="182"/>
      <c r="H29" s="183"/>
      <c r="I29" s="173"/>
      <c r="J29" s="174"/>
      <c r="K29" s="178"/>
      <c r="L29" s="179"/>
      <c r="M29" s="179"/>
      <c r="N29" s="179"/>
      <c r="O29" s="179"/>
      <c r="P29" s="179"/>
      <c r="Q29" s="179"/>
      <c r="R29" s="179"/>
      <c r="S29" s="180"/>
      <c r="T29" s="201"/>
      <c r="U29" s="201"/>
      <c r="V29" s="201"/>
      <c r="W29" s="201"/>
      <c r="X29" s="201"/>
      <c r="Y29" s="201"/>
      <c r="Z29" s="120"/>
    </row>
    <row r="30" spans="2:26" s="12" customFormat="1" ht="20.25" customHeight="1">
      <c r="B30" s="56">
        <v>1</v>
      </c>
      <c r="C30" s="202">
        <v>46293</v>
      </c>
      <c r="D30" s="203"/>
      <c r="E30" s="204"/>
      <c r="F30" s="202">
        <v>46294</v>
      </c>
      <c r="G30" s="203"/>
      <c r="H30" s="204"/>
      <c r="I30" s="205">
        <f>F30-C30</f>
        <v>1</v>
      </c>
      <c r="J30" s="206"/>
      <c r="K30" s="205" t="s">
        <v>151</v>
      </c>
      <c r="L30" s="207"/>
      <c r="M30" s="207"/>
      <c r="N30" s="207"/>
      <c r="O30" s="207"/>
      <c r="P30" s="207"/>
      <c r="Q30" s="207"/>
      <c r="R30" s="207"/>
      <c r="S30" s="206"/>
      <c r="T30" s="81"/>
      <c r="U30" s="81"/>
      <c r="V30" s="81"/>
      <c r="W30" s="81"/>
      <c r="X30" s="81"/>
      <c r="Y30" s="81"/>
      <c r="Z30" s="120"/>
    </row>
    <row r="31" spans="2:26" s="12" customFormat="1" ht="23.25" customHeight="1">
      <c r="C31" s="301"/>
      <c r="D31" s="301"/>
      <c r="E31" s="301"/>
      <c r="F31" s="301"/>
      <c r="G31" s="302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T31" s="43"/>
      <c r="U31" s="185"/>
      <c r="V31" s="185"/>
      <c r="W31" s="17"/>
      <c r="X31" s="17"/>
      <c r="Y31" s="17"/>
      <c r="Z31" s="120"/>
    </row>
    <row r="32" spans="2:26" ht="18" customHeight="1"/>
    <row r="33" spans="2:26" ht="14.25" customHeight="1">
      <c r="B33" s="186" t="s">
        <v>67</v>
      </c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8"/>
    </row>
    <row r="34" spans="2:26" ht="24.95" customHeight="1">
      <c r="B34" s="189" t="s">
        <v>58</v>
      </c>
      <c r="C34" s="190"/>
      <c r="D34" s="191"/>
      <c r="E34" s="189" t="s">
        <v>68</v>
      </c>
      <c r="F34" s="190"/>
      <c r="G34" s="191"/>
      <c r="H34" s="195" t="s">
        <v>69</v>
      </c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7"/>
    </row>
    <row r="35" spans="2:26" ht="24.95" customHeight="1">
      <c r="B35" s="192"/>
      <c r="C35" s="193"/>
      <c r="D35" s="194"/>
      <c r="E35" s="192"/>
      <c r="F35" s="193"/>
      <c r="G35" s="194"/>
      <c r="H35" s="195" t="s">
        <v>54</v>
      </c>
      <c r="I35" s="196"/>
      <c r="J35" s="196"/>
      <c r="K35" s="196"/>
      <c r="L35" s="196"/>
      <c r="M35" s="196"/>
      <c r="N35" s="196"/>
      <c r="O35" s="196"/>
      <c r="P35" s="196"/>
      <c r="Q35" s="196" t="s">
        <v>56</v>
      </c>
      <c r="R35" s="196"/>
      <c r="S35" s="196"/>
      <c r="T35" s="196"/>
      <c r="U35" s="196"/>
      <c r="V35" s="196"/>
      <c r="W35" s="196"/>
      <c r="X35" s="196"/>
      <c r="Y35" s="197"/>
    </row>
    <row r="36" spans="2:26" ht="18.95" customHeight="1">
      <c r="B36" s="147">
        <v>46293</v>
      </c>
      <c r="C36" s="147"/>
      <c r="D36" s="147"/>
      <c r="E36" s="161">
        <v>1</v>
      </c>
      <c r="F36" s="162"/>
      <c r="G36" s="163"/>
      <c r="H36" s="164" t="s">
        <v>156</v>
      </c>
      <c r="I36" s="165"/>
      <c r="J36" s="165"/>
      <c r="K36" s="165"/>
      <c r="L36" s="165"/>
      <c r="M36" s="165"/>
      <c r="N36" s="165"/>
      <c r="O36" s="165"/>
      <c r="P36" s="166"/>
      <c r="Q36" s="164" t="s">
        <v>157</v>
      </c>
      <c r="R36" s="165"/>
      <c r="S36" s="165"/>
      <c r="T36" s="165"/>
      <c r="U36" s="165"/>
      <c r="V36" s="165"/>
      <c r="W36" s="165"/>
      <c r="X36" s="165"/>
      <c r="Y36" s="166"/>
      <c r="Z36" s="121">
        <v>540</v>
      </c>
    </row>
    <row r="37" spans="2:26" ht="18.95" customHeight="1">
      <c r="B37" s="147"/>
      <c r="C37" s="147"/>
      <c r="D37" s="147"/>
      <c r="E37" s="161">
        <v>2</v>
      </c>
      <c r="F37" s="162"/>
      <c r="G37" s="163"/>
      <c r="H37" s="164" t="s">
        <v>189</v>
      </c>
      <c r="I37" s="165"/>
      <c r="J37" s="165"/>
      <c r="K37" s="165"/>
      <c r="L37" s="165"/>
      <c r="M37" s="165"/>
      <c r="N37" s="165"/>
      <c r="O37" s="165"/>
      <c r="P37" s="166"/>
      <c r="Q37" s="164" t="s">
        <v>190</v>
      </c>
      <c r="R37" s="165"/>
      <c r="S37" s="165"/>
      <c r="T37" s="165"/>
      <c r="U37" s="165"/>
      <c r="V37" s="165"/>
      <c r="W37" s="165"/>
      <c r="X37" s="165"/>
      <c r="Y37" s="166"/>
      <c r="Z37" s="121">
        <v>800</v>
      </c>
    </row>
    <row r="38" spans="2:26" ht="20.25" customHeight="1">
      <c r="B38" s="147"/>
      <c r="C38" s="147"/>
      <c r="D38" s="147"/>
      <c r="E38" s="161">
        <v>3</v>
      </c>
      <c r="F38" s="162"/>
      <c r="G38" s="163"/>
      <c r="H38" s="164" t="str">
        <f>Q37</f>
        <v>ISSSTE CABO SAN LUCAS</v>
      </c>
      <c r="I38" s="165"/>
      <c r="J38" s="165"/>
      <c r="K38" s="165"/>
      <c r="L38" s="165"/>
      <c r="M38" s="165"/>
      <c r="N38" s="165"/>
      <c r="O38" s="165"/>
      <c r="P38" s="166"/>
      <c r="Q38" s="164" t="s">
        <v>191</v>
      </c>
      <c r="R38" s="165"/>
      <c r="S38" s="165"/>
      <c r="T38" s="165"/>
      <c r="U38" s="165"/>
      <c r="V38" s="165"/>
      <c r="W38" s="165"/>
      <c r="X38" s="165"/>
      <c r="Y38" s="166"/>
      <c r="Z38" s="121">
        <v>200</v>
      </c>
    </row>
    <row r="39" spans="2:26" ht="20.25" customHeight="1">
      <c r="B39" s="147"/>
      <c r="C39" s="147"/>
      <c r="D39" s="147"/>
      <c r="E39" s="145">
        <v>4</v>
      </c>
      <c r="F39" s="145"/>
      <c r="G39" s="145"/>
      <c r="H39" s="164" t="str">
        <f>Q38</f>
        <v>ISSSTE SAN JOSÉ DEL CABO</v>
      </c>
      <c r="I39" s="165"/>
      <c r="J39" s="165"/>
      <c r="K39" s="165"/>
      <c r="L39" s="165"/>
      <c r="M39" s="165"/>
      <c r="N39" s="165"/>
      <c r="O39" s="165"/>
      <c r="P39" s="166"/>
      <c r="Q39" s="146" t="s">
        <v>192</v>
      </c>
      <c r="R39" s="144"/>
      <c r="S39" s="144"/>
      <c r="T39" s="144"/>
      <c r="U39" s="144"/>
      <c r="V39" s="144"/>
      <c r="W39" s="144"/>
      <c r="X39" s="144"/>
      <c r="Y39" s="144"/>
      <c r="Z39" s="121">
        <v>200</v>
      </c>
    </row>
    <row r="40" spans="2:26" ht="20.25" customHeight="1">
      <c r="B40" s="147"/>
      <c r="C40" s="147"/>
      <c r="D40" s="147"/>
      <c r="E40" s="145">
        <v>5</v>
      </c>
      <c r="F40" s="145"/>
      <c r="G40" s="145"/>
      <c r="H40" s="300" t="str">
        <f>Q39</f>
        <v>H. G. LOS CABOS</v>
      </c>
      <c r="I40" s="257"/>
      <c r="J40" s="257"/>
      <c r="K40" s="257"/>
      <c r="L40" s="257"/>
      <c r="M40" s="257"/>
      <c r="N40" s="257"/>
      <c r="O40" s="257"/>
      <c r="P40" s="258"/>
      <c r="Q40" s="146" t="s">
        <v>193</v>
      </c>
      <c r="R40" s="144"/>
      <c r="S40" s="144"/>
      <c r="T40" s="144"/>
      <c r="U40" s="144"/>
      <c r="V40" s="144"/>
      <c r="W40" s="144"/>
      <c r="X40" s="144"/>
      <c r="Y40" s="144"/>
      <c r="Z40" s="121">
        <v>200</v>
      </c>
    </row>
    <row r="41" spans="2:26" ht="20.25" customHeight="1">
      <c r="B41" s="147"/>
      <c r="C41" s="147"/>
      <c r="D41" s="147"/>
      <c r="E41" s="145">
        <v>6</v>
      </c>
      <c r="F41" s="145"/>
      <c r="G41" s="145"/>
      <c r="H41" s="300" t="s">
        <v>194</v>
      </c>
      <c r="I41" s="257"/>
      <c r="J41" s="257"/>
      <c r="K41" s="257"/>
      <c r="L41" s="257"/>
      <c r="M41" s="257"/>
      <c r="N41" s="257"/>
      <c r="O41" s="257"/>
      <c r="P41" s="258"/>
      <c r="Q41" s="146" t="s">
        <v>159</v>
      </c>
      <c r="R41" s="144"/>
      <c r="S41" s="144"/>
      <c r="T41" s="144"/>
      <c r="U41" s="144"/>
      <c r="V41" s="144"/>
      <c r="W41" s="144"/>
      <c r="X41" s="144"/>
      <c r="Y41" s="144"/>
      <c r="Z41" s="121">
        <v>200</v>
      </c>
    </row>
    <row r="42" spans="2:26" ht="18.95" customHeight="1">
      <c r="B42" s="57"/>
      <c r="C42" s="57"/>
      <c r="D42" s="57"/>
      <c r="E42" s="104"/>
      <c r="F42" s="104"/>
      <c r="G42" s="104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4"/>
      <c r="W42" s="94"/>
      <c r="X42" s="94"/>
      <c r="Y42" s="94"/>
      <c r="Z42" s="121"/>
    </row>
    <row r="43" spans="2:26" ht="18.95" customHeight="1">
      <c r="B43" s="147">
        <v>46294</v>
      </c>
      <c r="C43" s="147"/>
      <c r="D43" s="147"/>
      <c r="E43" s="161">
        <v>1</v>
      </c>
      <c r="F43" s="162"/>
      <c r="G43" s="163"/>
      <c r="H43" s="164" t="s">
        <v>159</v>
      </c>
      <c r="I43" s="165"/>
      <c r="J43" s="165"/>
      <c r="K43" s="165"/>
      <c r="L43" s="165"/>
      <c r="M43" s="165"/>
      <c r="N43" s="165"/>
      <c r="O43" s="165"/>
      <c r="P43" s="166"/>
      <c r="Q43" s="164" t="s">
        <v>195</v>
      </c>
      <c r="R43" s="165"/>
      <c r="S43" s="165"/>
      <c r="T43" s="165"/>
      <c r="U43" s="165"/>
      <c r="V43" s="165"/>
      <c r="W43" s="165"/>
      <c r="X43" s="165"/>
      <c r="Y43" s="166"/>
      <c r="Z43" s="121">
        <v>200</v>
      </c>
    </row>
    <row r="44" spans="2:26" ht="18.95" customHeight="1">
      <c r="B44" s="147"/>
      <c r="C44" s="147"/>
      <c r="D44" s="147"/>
      <c r="E44" s="161">
        <v>2</v>
      </c>
      <c r="F44" s="162"/>
      <c r="G44" s="163"/>
      <c r="H44" s="164" t="str">
        <f>Q43</f>
        <v>ISSSTE LA PAZ</v>
      </c>
      <c r="I44" s="165"/>
      <c r="J44" s="165"/>
      <c r="K44" s="165"/>
      <c r="L44" s="165"/>
      <c r="M44" s="165"/>
      <c r="N44" s="165"/>
      <c r="O44" s="165"/>
      <c r="P44" s="166"/>
      <c r="Q44" s="164" t="s">
        <v>196</v>
      </c>
      <c r="R44" s="165"/>
      <c r="S44" s="165"/>
      <c r="T44" s="165"/>
      <c r="U44" s="165"/>
      <c r="V44" s="165"/>
      <c r="W44" s="165"/>
      <c r="X44" s="165"/>
      <c r="Y44" s="166"/>
      <c r="Z44" s="121">
        <v>600</v>
      </c>
    </row>
    <row r="45" spans="2:26" ht="20.25" customHeight="1">
      <c r="B45" s="147"/>
      <c r="C45" s="147"/>
      <c r="D45" s="147"/>
      <c r="E45" s="161">
        <v>3</v>
      </c>
      <c r="F45" s="162"/>
      <c r="G45" s="163"/>
      <c r="H45" s="164" t="s">
        <v>157</v>
      </c>
      <c r="I45" s="165"/>
      <c r="J45" s="165"/>
      <c r="K45" s="165"/>
      <c r="L45" s="165"/>
      <c r="M45" s="165"/>
      <c r="N45" s="165"/>
      <c r="O45" s="165"/>
      <c r="P45" s="166"/>
      <c r="Q45" s="164" t="s">
        <v>156</v>
      </c>
      <c r="R45" s="165"/>
      <c r="S45" s="165"/>
      <c r="T45" s="165"/>
      <c r="U45" s="165"/>
      <c r="V45" s="165"/>
      <c r="W45" s="165"/>
      <c r="X45" s="165"/>
      <c r="Y45" s="166"/>
      <c r="Z45" s="121">
        <v>540</v>
      </c>
    </row>
    <row r="46" spans="2:26" ht="20.25" customHeight="1">
      <c r="B46" s="75"/>
      <c r="C46" s="75"/>
      <c r="D46" s="75"/>
      <c r="E46" s="38"/>
      <c r="F46" s="38"/>
      <c r="G46" s="38"/>
      <c r="H46" s="102"/>
      <c r="I46" s="102"/>
      <c r="J46" s="102"/>
      <c r="K46" s="102"/>
      <c r="L46" s="102"/>
      <c r="M46" s="102"/>
      <c r="N46" s="102"/>
      <c r="O46" s="102"/>
      <c r="P46" s="102"/>
      <c r="Q46" s="96"/>
      <c r="R46" s="97"/>
      <c r="S46" s="97"/>
      <c r="T46" s="97"/>
      <c r="U46" s="97"/>
      <c r="V46" s="97"/>
      <c r="W46" s="97"/>
      <c r="X46" s="97"/>
      <c r="Y46" s="97"/>
      <c r="Z46" s="121"/>
    </row>
    <row r="47" spans="2:26" ht="15" customHeight="1">
      <c r="C47" s="4"/>
      <c r="D47" s="3"/>
      <c r="E47" s="148" t="s">
        <v>7</v>
      </c>
      <c r="F47" s="149"/>
      <c r="G47" s="149"/>
      <c r="H47" s="149"/>
      <c r="I47" s="149"/>
      <c r="J47" s="149"/>
      <c r="K47" s="150"/>
      <c r="L47" s="148" t="s">
        <v>8</v>
      </c>
      <c r="M47" s="149"/>
      <c r="N47" s="149"/>
      <c r="O47" s="149"/>
      <c r="P47" s="149"/>
      <c r="Q47" s="149"/>
      <c r="R47" s="149"/>
      <c r="S47" s="149"/>
      <c r="T47" s="149" t="s">
        <v>9</v>
      </c>
      <c r="U47" s="149"/>
      <c r="V47" s="150"/>
      <c r="W47" s="148" t="s">
        <v>10</v>
      </c>
      <c r="X47" s="149"/>
      <c r="Y47" s="150"/>
    </row>
    <row r="48" spans="2:26" ht="51" customHeight="1">
      <c r="B48" s="151" t="s">
        <v>47</v>
      </c>
      <c r="C48" s="152"/>
      <c r="D48" s="153"/>
      <c r="E48" s="155" t="s">
        <v>122</v>
      </c>
      <c r="F48" s="155"/>
      <c r="G48" s="155"/>
      <c r="H48" s="155"/>
      <c r="I48" s="155"/>
      <c r="J48" s="155"/>
      <c r="K48" s="155"/>
      <c r="L48" s="158" t="s">
        <v>123</v>
      </c>
      <c r="M48" s="158"/>
      <c r="N48" s="158"/>
      <c r="O48" s="158"/>
      <c r="P48" s="158"/>
      <c r="Q48" s="158"/>
      <c r="R48" s="158"/>
      <c r="S48" s="158"/>
      <c r="T48" s="159" t="s">
        <v>127</v>
      </c>
      <c r="U48" s="159"/>
      <c r="V48" s="159"/>
      <c r="W48" s="160">
        <v>45918</v>
      </c>
      <c r="X48" s="160"/>
      <c r="Y48" s="160"/>
    </row>
    <row r="49" spans="2:25" ht="51" customHeight="1">
      <c r="B49" s="151" t="s">
        <v>47</v>
      </c>
      <c r="C49" s="152"/>
      <c r="D49" s="153"/>
      <c r="E49" s="155" t="s">
        <v>154</v>
      </c>
      <c r="F49" s="155"/>
      <c r="G49" s="155"/>
      <c r="H49" s="155"/>
      <c r="I49" s="155"/>
      <c r="J49" s="155"/>
      <c r="K49" s="155"/>
      <c r="L49" s="158" t="s">
        <v>155</v>
      </c>
      <c r="M49" s="158"/>
      <c r="N49" s="158"/>
      <c r="O49" s="158"/>
      <c r="P49" s="158"/>
      <c r="Q49" s="158"/>
      <c r="R49" s="158"/>
      <c r="S49" s="158"/>
      <c r="T49" s="159"/>
      <c r="U49" s="159"/>
      <c r="V49" s="159"/>
      <c r="W49" s="160">
        <v>45918</v>
      </c>
      <c r="X49" s="160"/>
      <c r="Y49" s="160"/>
    </row>
    <row r="50" spans="2:25" ht="65.25" customHeight="1">
      <c r="B50" s="154" t="s">
        <v>14</v>
      </c>
      <c r="C50" s="154"/>
      <c r="D50" s="154"/>
      <c r="E50" s="155" t="s">
        <v>124</v>
      </c>
      <c r="F50" s="155"/>
      <c r="G50" s="155"/>
      <c r="H50" s="155"/>
      <c r="I50" s="155"/>
      <c r="J50" s="155"/>
      <c r="K50" s="155"/>
      <c r="L50" s="156" t="s">
        <v>125</v>
      </c>
      <c r="M50" s="156"/>
      <c r="N50" s="156"/>
      <c r="O50" s="156"/>
      <c r="P50" s="156"/>
      <c r="Q50" s="156"/>
      <c r="R50" s="156"/>
      <c r="S50" s="156"/>
      <c r="T50" s="157"/>
      <c r="U50" s="157"/>
      <c r="V50" s="157"/>
      <c r="W50" s="157"/>
      <c r="X50" s="157"/>
      <c r="Y50" s="157"/>
    </row>
    <row r="56" spans="2:25">
      <c r="C56" s="89" t="s">
        <v>120</v>
      </c>
      <c r="I56" s="12"/>
      <c r="J56" s="88" t="s">
        <v>110</v>
      </c>
      <c r="K56" s="12"/>
      <c r="L56" s="12" t="s">
        <v>111</v>
      </c>
      <c r="M56" s="12"/>
      <c r="N56" s="12"/>
      <c r="X56" s="12" t="s">
        <v>112</v>
      </c>
    </row>
  </sheetData>
  <mergeCells count="135">
    <mergeCell ref="H38:P38"/>
    <mergeCell ref="Q38:Y38"/>
    <mergeCell ref="R22:V22"/>
    <mergeCell ref="W22:Y22"/>
    <mergeCell ref="E39:G39"/>
    <mergeCell ref="H39:P39"/>
    <mergeCell ref="Q39:Y39"/>
    <mergeCell ref="E40:G40"/>
    <mergeCell ref="H40:P40"/>
    <mergeCell ref="Q40:Y40"/>
    <mergeCell ref="E36:G36"/>
    <mergeCell ref="H36:P36"/>
    <mergeCell ref="Q36:Y36"/>
    <mergeCell ref="E37:G37"/>
    <mergeCell ref="H37:P37"/>
    <mergeCell ref="Q37:Y37"/>
    <mergeCell ref="C31:F31"/>
    <mergeCell ref="G31:P31"/>
    <mergeCell ref="Q31:S31"/>
    <mergeCell ref="U31:V31"/>
    <mergeCell ref="B33:Y33"/>
    <mergeCell ref="B34:D35"/>
    <mergeCell ref="E34:G35"/>
    <mergeCell ref="H34:Y34"/>
    <mergeCell ref="H35:P35"/>
    <mergeCell ref="Q35:Y35"/>
    <mergeCell ref="T29:V29"/>
    <mergeCell ref="W29:Y29"/>
    <mergeCell ref="C30:E30"/>
    <mergeCell ref="F30:H30"/>
    <mergeCell ref="I30:J30"/>
    <mergeCell ref="K30:S30"/>
    <mergeCell ref="C27:F27"/>
    <mergeCell ref="B28:B29"/>
    <mergeCell ref="C28:H28"/>
    <mergeCell ref="I28:J29"/>
    <mergeCell ref="K28:S29"/>
    <mergeCell ref="C29:E29"/>
    <mergeCell ref="F29:H29"/>
    <mergeCell ref="R20:V20"/>
    <mergeCell ref="W20:Y20"/>
    <mergeCell ref="C19:D19"/>
    <mergeCell ref="E19:H19"/>
    <mergeCell ref="I19:O19"/>
    <mergeCell ref="P19:Q19"/>
    <mergeCell ref="R19:V19"/>
    <mergeCell ref="W19:Y19"/>
    <mergeCell ref="C24:D24"/>
    <mergeCell ref="E24:H24"/>
    <mergeCell ref="I24:O24"/>
    <mergeCell ref="P24:Q24"/>
    <mergeCell ref="R24:V24"/>
    <mergeCell ref="W24:Y24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23:D23"/>
    <mergeCell ref="E23:H23"/>
    <mergeCell ref="I23:O23"/>
    <mergeCell ref="P23:Q23"/>
    <mergeCell ref="R23:V23"/>
    <mergeCell ref="W23:Y23"/>
    <mergeCell ref="C8:D8"/>
    <mergeCell ref="E8:F8"/>
    <mergeCell ref="G8:J8"/>
    <mergeCell ref="K8:Y8"/>
    <mergeCell ref="C9:D9"/>
    <mergeCell ref="E9:F9"/>
    <mergeCell ref="G9:J9"/>
    <mergeCell ref="K9:Y9"/>
    <mergeCell ref="C20:D20"/>
    <mergeCell ref="E20:H20"/>
    <mergeCell ref="I20:O20"/>
    <mergeCell ref="P20:Q20"/>
    <mergeCell ref="E41:G41"/>
    <mergeCell ref="H41:P41"/>
    <mergeCell ref="Q41:Y41"/>
    <mergeCell ref="B36:D41"/>
    <mergeCell ref="E47:K47"/>
    <mergeCell ref="L47:S47"/>
    <mergeCell ref="T47:V47"/>
    <mergeCell ref="W47:Y47"/>
    <mergeCell ref="B48:D48"/>
    <mergeCell ref="E48:K48"/>
    <mergeCell ref="L48:S48"/>
    <mergeCell ref="T48:V48"/>
    <mergeCell ref="W48:Y48"/>
    <mergeCell ref="B43:D45"/>
    <mergeCell ref="E43:G43"/>
    <mergeCell ref="H43:P43"/>
    <mergeCell ref="Q43:Y43"/>
    <mergeCell ref="E44:G44"/>
    <mergeCell ref="H44:P44"/>
    <mergeCell ref="Q44:Y44"/>
    <mergeCell ref="E45:G45"/>
    <mergeCell ref="H45:P45"/>
    <mergeCell ref="Q45:Y45"/>
    <mergeCell ref="E38:G38"/>
    <mergeCell ref="B49:D49"/>
    <mergeCell ref="E49:K49"/>
    <mergeCell ref="L49:S49"/>
    <mergeCell ref="T49:V49"/>
    <mergeCell ref="W49:Y49"/>
    <mergeCell ref="B50:D50"/>
    <mergeCell ref="E50:K50"/>
    <mergeCell ref="L50:S50"/>
    <mergeCell ref="T50:V50"/>
    <mergeCell ref="W50:Y5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1"/>
  <sheetViews>
    <sheetView showGridLines="0" view="pageBreakPreview" topLeftCell="A29" zoomScale="89" zoomScaleNormal="89" zoomScaleSheetLayoutView="89" zoomScalePageLayoutView="85" workbookViewId="0">
      <selection activeCell="C8" sqref="C8:D8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 t="s">
        <v>134</v>
      </c>
      <c r="Y4" s="220"/>
    </row>
    <row r="5" spans="2:30" s="9" customFormat="1" ht="35.25" customHeight="1">
      <c r="B5" s="61" t="s">
        <v>59</v>
      </c>
      <c r="C5" s="61"/>
      <c r="D5" s="44"/>
      <c r="G5" s="92" t="s">
        <v>131</v>
      </c>
      <c r="H5" s="50"/>
      <c r="I5" s="51"/>
      <c r="J5" s="51"/>
      <c r="K5" s="51"/>
      <c r="L5" s="51"/>
      <c r="M5" s="73"/>
      <c r="N5" s="46" t="s">
        <v>62</v>
      </c>
      <c r="P5" s="49" t="s">
        <v>132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</row>
    <row r="8" spans="2:30" s="12" customFormat="1" ht="64.5" customHeight="1">
      <c r="B8" s="63">
        <v>1</v>
      </c>
      <c r="C8" s="246" t="s">
        <v>139</v>
      </c>
      <c r="D8" s="247"/>
      <c r="E8" s="248" t="s">
        <v>133</v>
      </c>
      <c r="F8" s="248"/>
      <c r="G8" s="249" t="s">
        <v>138</v>
      </c>
      <c r="H8" s="250"/>
      <c r="I8" s="250"/>
      <c r="J8" s="251"/>
      <c r="K8" s="252" t="s">
        <v>137</v>
      </c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4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</row>
    <row r="12" spans="2:30" s="12" customFormat="1" ht="49.5" hidden="1" customHeight="1">
      <c r="C12" s="60"/>
      <c r="D12" s="11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</row>
    <row r="19" spans="2:26" s="12" customFormat="1" ht="38.25" customHeight="1">
      <c r="B19" s="82" t="s">
        <v>57</v>
      </c>
      <c r="C19" s="181" t="s">
        <v>100</v>
      </c>
      <c r="D19" s="18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</row>
    <row r="20" spans="2:26" s="12" customFormat="1" ht="21.95" customHeight="1">
      <c r="B20" s="64">
        <v>1</v>
      </c>
      <c r="C20" s="209">
        <v>45953</v>
      </c>
      <c r="D20" s="210"/>
      <c r="E20" s="209" t="s">
        <v>135</v>
      </c>
      <c r="F20" s="209"/>
      <c r="G20" s="209"/>
      <c r="H20" s="209"/>
      <c r="I20" s="211" t="s">
        <v>133</v>
      </c>
      <c r="J20" s="211"/>
      <c r="K20" s="211"/>
      <c r="L20" s="211"/>
      <c r="M20" s="211"/>
      <c r="N20" s="211"/>
      <c r="O20" s="211"/>
      <c r="P20" s="212">
        <v>0.29166666666666669</v>
      </c>
      <c r="Q20" s="211"/>
      <c r="R20" s="211" t="s">
        <v>138</v>
      </c>
      <c r="S20" s="211"/>
      <c r="T20" s="211"/>
      <c r="U20" s="211"/>
      <c r="V20" s="211"/>
      <c r="W20" s="212">
        <v>0.41666666666666669</v>
      </c>
      <c r="X20" s="212"/>
      <c r="Y20" s="212"/>
      <c r="Z20" s="90"/>
    </row>
    <row r="21" spans="2:26" s="12" customFormat="1" ht="21.95" customHeight="1">
      <c r="B21" s="64">
        <v>2</v>
      </c>
      <c r="C21" s="209">
        <v>45954</v>
      </c>
      <c r="D21" s="210"/>
      <c r="E21" s="209" t="s">
        <v>135</v>
      </c>
      <c r="F21" s="209"/>
      <c r="G21" s="209"/>
      <c r="H21" s="209"/>
      <c r="I21" s="211" t="s">
        <v>138</v>
      </c>
      <c r="J21" s="211"/>
      <c r="K21" s="211"/>
      <c r="L21" s="211"/>
      <c r="M21" s="211"/>
      <c r="N21" s="211"/>
      <c r="O21" s="211"/>
      <c r="P21" s="212">
        <v>0.45833333333333331</v>
      </c>
      <c r="Q21" s="211"/>
      <c r="R21" s="211" t="s">
        <v>133</v>
      </c>
      <c r="S21" s="211"/>
      <c r="T21" s="211"/>
      <c r="U21" s="211"/>
      <c r="V21" s="211"/>
      <c r="W21" s="212">
        <v>0.54166666666666663</v>
      </c>
      <c r="X21" s="212"/>
      <c r="Y21" s="212"/>
      <c r="Z21" s="101"/>
    </row>
    <row r="22" spans="2:26" s="12" customFormat="1" ht="21.75" customHeight="1">
      <c r="C22" s="184"/>
      <c r="D22" s="184"/>
      <c r="E22" s="198"/>
      <c r="F22" s="198"/>
      <c r="G22" s="198"/>
      <c r="H22" s="198"/>
      <c r="I22" s="199"/>
      <c r="J22" s="199"/>
      <c r="K22" s="199"/>
      <c r="L22" s="199"/>
      <c r="M22" s="199"/>
      <c r="N22" s="199"/>
      <c r="O22" s="199"/>
      <c r="P22" s="200"/>
      <c r="Q22" s="200"/>
      <c r="R22" s="200"/>
      <c r="S22" s="200"/>
      <c r="T22" s="200"/>
      <c r="U22" s="200"/>
      <c r="V22" s="200"/>
      <c r="W22" s="200"/>
      <c r="X22" s="200"/>
      <c r="Y22" s="200"/>
    </row>
    <row r="23" spans="2:26" s="12" customFormat="1" ht="21.75" customHeight="1">
      <c r="C23" s="13"/>
      <c r="D23" s="14"/>
      <c r="E23" s="15"/>
      <c r="F23" s="79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46" t="s">
        <v>65</v>
      </c>
      <c r="C24" s="65"/>
      <c r="D24" s="66"/>
      <c r="E24" s="67"/>
      <c r="F24" s="67"/>
      <c r="G24" s="68" t="s">
        <v>66</v>
      </c>
      <c r="H24" s="40"/>
      <c r="I24" s="56" t="s">
        <v>130</v>
      </c>
      <c r="J24" s="40"/>
      <c r="K24" s="69"/>
      <c r="L24" s="69"/>
      <c r="N24" s="69" t="s">
        <v>57</v>
      </c>
      <c r="O24" s="69"/>
      <c r="P24" s="64"/>
      <c r="Q24" s="69"/>
      <c r="R24" s="69"/>
      <c r="S24" s="69"/>
      <c r="T24" s="80"/>
      <c r="U24" s="81"/>
      <c r="V24" s="69"/>
      <c r="W24" s="69"/>
      <c r="Y24" s="17"/>
    </row>
    <row r="25" spans="2:26" s="12" customFormat="1" ht="23.25" customHeight="1">
      <c r="C25" s="208"/>
      <c r="D25" s="208"/>
      <c r="E25" s="208"/>
      <c r="F25" s="208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167" t="s">
        <v>57</v>
      </c>
      <c r="C26" s="169" t="s">
        <v>58</v>
      </c>
      <c r="D26" s="170"/>
      <c r="E26" s="170"/>
      <c r="F26" s="170"/>
      <c r="G26" s="170"/>
      <c r="H26" s="170"/>
      <c r="I26" s="171" t="s">
        <v>79</v>
      </c>
      <c r="J26" s="172"/>
      <c r="K26" s="175" t="s">
        <v>102</v>
      </c>
      <c r="L26" s="176"/>
      <c r="M26" s="176"/>
      <c r="N26" s="176"/>
      <c r="O26" s="176"/>
      <c r="P26" s="176"/>
      <c r="Q26" s="176"/>
      <c r="R26" s="176"/>
      <c r="S26" s="177"/>
      <c r="T26" s="17"/>
      <c r="U26" s="17"/>
      <c r="V26" s="17"/>
      <c r="W26" s="17"/>
      <c r="X26" s="17"/>
      <c r="Y26" s="17"/>
    </row>
    <row r="27" spans="2:26" s="12" customFormat="1" ht="20.25" customHeight="1">
      <c r="B27" s="168"/>
      <c r="C27" s="181" t="s">
        <v>103</v>
      </c>
      <c r="D27" s="182"/>
      <c r="E27" s="182"/>
      <c r="F27" s="181" t="s">
        <v>101</v>
      </c>
      <c r="G27" s="182"/>
      <c r="H27" s="183"/>
      <c r="I27" s="173"/>
      <c r="J27" s="174"/>
      <c r="K27" s="178"/>
      <c r="L27" s="179"/>
      <c r="M27" s="179"/>
      <c r="N27" s="179"/>
      <c r="O27" s="179"/>
      <c r="P27" s="179"/>
      <c r="Q27" s="179"/>
      <c r="R27" s="179"/>
      <c r="S27" s="180"/>
      <c r="T27" s="201"/>
      <c r="U27" s="201"/>
      <c r="V27" s="201"/>
      <c r="W27" s="201"/>
      <c r="X27" s="201"/>
      <c r="Y27" s="201"/>
    </row>
    <row r="28" spans="2:26" s="12" customFormat="1" ht="20.25" customHeight="1">
      <c r="B28" s="56">
        <v>1</v>
      </c>
      <c r="C28" s="202">
        <v>45953</v>
      </c>
      <c r="D28" s="203"/>
      <c r="E28" s="204"/>
      <c r="F28" s="202">
        <v>45954</v>
      </c>
      <c r="G28" s="203"/>
      <c r="H28" s="204"/>
      <c r="I28" s="205">
        <f>F28-C28</f>
        <v>1</v>
      </c>
      <c r="J28" s="206"/>
      <c r="K28" s="205" t="s">
        <v>136</v>
      </c>
      <c r="L28" s="207"/>
      <c r="M28" s="207"/>
      <c r="N28" s="207"/>
      <c r="O28" s="207"/>
      <c r="P28" s="207"/>
      <c r="Q28" s="207"/>
      <c r="R28" s="207"/>
      <c r="S28" s="206"/>
      <c r="T28" s="81"/>
      <c r="U28" s="81"/>
      <c r="V28" s="81"/>
      <c r="W28" s="81"/>
      <c r="X28" s="81"/>
      <c r="Y28" s="81"/>
    </row>
    <row r="29" spans="2:26" s="12" customFormat="1" ht="23.25" customHeight="1">
      <c r="C29" s="184"/>
      <c r="D29" s="184"/>
      <c r="E29" s="184"/>
      <c r="F29" s="184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43"/>
      <c r="U29" s="185"/>
      <c r="V29" s="185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186" t="s">
        <v>67</v>
      </c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8"/>
    </row>
    <row r="33" spans="2:26" ht="24.95" customHeight="1">
      <c r="B33" s="189" t="s">
        <v>58</v>
      </c>
      <c r="C33" s="190"/>
      <c r="D33" s="191"/>
      <c r="E33" s="189" t="s">
        <v>68</v>
      </c>
      <c r="F33" s="190"/>
      <c r="G33" s="191"/>
      <c r="H33" s="195" t="s">
        <v>69</v>
      </c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7"/>
    </row>
    <row r="34" spans="2:26" ht="24.95" customHeight="1">
      <c r="B34" s="192"/>
      <c r="C34" s="193"/>
      <c r="D34" s="194"/>
      <c r="E34" s="192"/>
      <c r="F34" s="193"/>
      <c r="G34" s="194"/>
      <c r="H34" s="195" t="s">
        <v>54</v>
      </c>
      <c r="I34" s="196"/>
      <c r="J34" s="196"/>
      <c r="K34" s="196"/>
      <c r="L34" s="196"/>
      <c r="M34" s="196"/>
      <c r="N34" s="196"/>
      <c r="O34" s="196"/>
      <c r="P34" s="196"/>
      <c r="Q34" s="196" t="s">
        <v>56</v>
      </c>
      <c r="R34" s="196"/>
      <c r="S34" s="196"/>
      <c r="T34" s="196"/>
      <c r="U34" s="196"/>
      <c r="V34" s="196"/>
      <c r="W34" s="196"/>
      <c r="X34" s="196"/>
      <c r="Y34" s="197"/>
      <c r="Z34" s="98"/>
    </row>
    <row r="35" spans="2:26" ht="20.25" customHeight="1">
      <c r="B35" s="259">
        <f>C20</f>
        <v>45953</v>
      </c>
      <c r="C35" s="260"/>
      <c r="D35" s="261"/>
      <c r="E35" s="145">
        <v>1</v>
      </c>
      <c r="F35" s="145"/>
      <c r="G35" s="145"/>
      <c r="H35" s="164"/>
      <c r="I35" s="165"/>
      <c r="J35" s="165"/>
      <c r="K35" s="165"/>
      <c r="L35" s="165"/>
      <c r="M35" s="165"/>
      <c r="N35" s="165"/>
      <c r="O35" s="165"/>
      <c r="P35" s="166"/>
      <c r="Q35" s="164"/>
      <c r="R35" s="165"/>
      <c r="S35" s="165"/>
      <c r="T35" s="165"/>
      <c r="U35" s="165"/>
      <c r="V35" s="165"/>
      <c r="W35" s="165"/>
      <c r="X35" s="165"/>
      <c r="Y35" s="166"/>
      <c r="Z35" s="99"/>
    </row>
    <row r="36" spans="2:26" ht="20.25" customHeight="1">
      <c r="B36" s="262"/>
      <c r="C36" s="303"/>
      <c r="D36" s="264"/>
      <c r="E36" s="161">
        <v>2</v>
      </c>
      <c r="F36" s="162"/>
      <c r="G36" s="163"/>
      <c r="H36" s="164"/>
      <c r="I36" s="165"/>
      <c r="J36" s="165"/>
      <c r="K36" s="165"/>
      <c r="L36" s="165"/>
      <c r="M36" s="165"/>
      <c r="N36" s="165"/>
      <c r="O36" s="165"/>
      <c r="P36" s="166"/>
      <c r="Q36" s="164"/>
      <c r="R36" s="165"/>
      <c r="S36" s="165"/>
      <c r="T36" s="165"/>
      <c r="U36" s="165"/>
      <c r="V36" s="165"/>
      <c r="W36" s="165"/>
      <c r="X36" s="165"/>
      <c r="Y36" s="166"/>
      <c r="Z36" s="99"/>
    </row>
    <row r="37" spans="2:26" ht="18.95" customHeight="1">
      <c r="B37" s="57"/>
      <c r="C37" s="57"/>
      <c r="D37" s="57"/>
      <c r="E37" s="39"/>
      <c r="F37" s="39"/>
      <c r="G37" s="39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4"/>
      <c r="W37" s="94"/>
      <c r="X37" s="94"/>
      <c r="Y37" s="94"/>
      <c r="Z37" s="99"/>
    </row>
    <row r="38" spans="2:26" ht="18.95" customHeight="1">
      <c r="B38" s="147">
        <f>B35+1</f>
        <v>45954</v>
      </c>
      <c r="C38" s="147"/>
      <c r="D38" s="147"/>
      <c r="E38" s="161">
        <v>1</v>
      </c>
      <c r="F38" s="162"/>
      <c r="G38" s="163"/>
      <c r="H38" s="164"/>
      <c r="I38" s="165"/>
      <c r="J38" s="165"/>
      <c r="K38" s="165"/>
      <c r="L38" s="165"/>
      <c r="M38" s="165"/>
      <c r="N38" s="165"/>
      <c r="O38" s="165"/>
      <c r="P38" s="166"/>
      <c r="Q38" s="164"/>
      <c r="R38" s="165"/>
      <c r="S38" s="165"/>
      <c r="T38" s="165"/>
      <c r="U38" s="165"/>
      <c r="V38" s="165"/>
      <c r="W38" s="165"/>
      <c r="X38" s="165"/>
      <c r="Y38" s="166"/>
      <c r="Z38" s="99"/>
    </row>
    <row r="39" spans="2:26" ht="18.95" customHeight="1">
      <c r="B39" s="147"/>
      <c r="C39" s="147"/>
      <c r="D39" s="147"/>
      <c r="E39" s="161">
        <v>2</v>
      </c>
      <c r="F39" s="162"/>
      <c r="G39" s="163"/>
      <c r="H39" s="164"/>
      <c r="I39" s="165"/>
      <c r="J39" s="165"/>
      <c r="K39" s="165"/>
      <c r="L39" s="165"/>
      <c r="M39" s="165"/>
      <c r="N39" s="165"/>
      <c r="O39" s="165"/>
      <c r="P39" s="166"/>
      <c r="Q39" s="164"/>
      <c r="R39" s="165"/>
      <c r="S39" s="165"/>
      <c r="T39" s="165"/>
      <c r="U39" s="165"/>
      <c r="V39" s="165"/>
      <c r="W39" s="165"/>
      <c r="X39" s="165"/>
      <c r="Y39" s="166"/>
      <c r="Z39" s="99"/>
    </row>
    <row r="40" spans="2:26" ht="20.25" customHeight="1">
      <c r="B40" s="147"/>
      <c r="C40" s="147"/>
      <c r="D40" s="147"/>
      <c r="E40" s="161">
        <v>3</v>
      </c>
      <c r="F40" s="162"/>
      <c r="G40" s="163"/>
      <c r="H40" s="164"/>
      <c r="I40" s="165"/>
      <c r="J40" s="165"/>
      <c r="K40" s="165"/>
      <c r="L40" s="165"/>
      <c r="M40" s="165"/>
      <c r="N40" s="165"/>
      <c r="O40" s="165"/>
      <c r="P40" s="166"/>
      <c r="Q40" s="164"/>
      <c r="R40" s="165"/>
      <c r="S40" s="165"/>
      <c r="T40" s="165"/>
      <c r="U40" s="165"/>
      <c r="V40" s="165"/>
      <c r="W40" s="165"/>
      <c r="X40" s="165"/>
      <c r="Y40" s="166"/>
      <c r="Z40" s="99"/>
    </row>
    <row r="41" spans="2:26" ht="20.25" customHeight="1">
      <c r="B41" s="147"/>
      <c r="C41" s="147"/>
      <c r="D41" s="147"/>
      <c r="E41" s="145">
        <v>4</v>
      </c>
      <c r="F41" s="145"/>
      <c r="G41" s="145"/>
      <c r="H41" s="164"/>
      <c r="I41" s="165"/>
      <c r="J41" s="165"/>
      <c r="K41" s="165"/>
      <c r="L41" s="165"/>
      <c r="M41" s="165"/>
      <c r="N41" s="165"/>
      <c r="O41" s="165"/>
      <c r="P41" s="166"/>
      <c r="Q41" s="146"/>
      <c r="R41" s="144"/>
      <c r="S41" s="144"/>
      <c r="T41" s="144"/>
      <c r="U41" s="144"/>
      <c r="V41" s="144"/>
      <c r="W41" s="144"/>
      <c r="X41" s="144"/>
      <c r="Y41" s="144"/>
      <c r="Z41" s="99"/>
    </row>
    <row r="42" spans="2:26" ht="20.25" customHeight="1">
      <c r="B42" s="147"/>
      <c r="C42" s="147"/>
      <c r="D42" s="147"/>
      <c r="E42" s="145">
        <v>5</v>
      </c>
      <c r="F42" s="145"/>
      <c r="G42" s="145"/>
      <c r="H42" s="256"/>
      <c r="I42" s="257"/>
      <c r="J42" s="257"/>
      <c r="K42" s="257"/>
      <c r="L42" s="257"/>
      <c r="M42" s="257"/>
      <c r="N42" s="257"/>
      <c r="O42" s="257"/>
      <c r="P42" s="258"/>
      <c r="Q42" s="146"/>
      <c r="R42" s="144"/>
      <c r="S42" s="144"/>
      <c r="T42" s="144"/>
      <c r="U42" s="144"/>
      <c r="V42" s="144"/>
      <c r="W42" s="144"/>
      <c r="X42" s="144"/>
      <c r="Y42" s="144"/>
      <c r="Z42" s="99"/>
    </row>
    <row r="43" spans="2:26" ht="20.25" customHeight="1">
      <c r="B43" s="75"/>
      <c r="C43" s="75"/>
      <c r="D43" s="75"/>
      <c r="E43" s="38"/>
      <c r="F43" s="38"/>
      <c r="G43" s="38"/>
      <c r="H43" s="102"/>
      <c r="I43" s="102"/>
      <c r="J43" s="102"/>
      <c r="K43" s="102"/>
      <c r="L43" s="102"/>
      <c r="M43" s="102"/>
      <c r="N43" s="102"/>
      <c r="O43" s="102"/>
      <c r="P43" s="102"/>
      <c r="Q43" s="96"/>
      <c r="R43" s="97"/>
      <c r="S43" s="97"/>
      <c r="T43" s="97"/>
      <c r="U43" s="97"/>
      <c r="V43" s="97"/>
      <c r="W43" s="97"/>
      <c r="X43" s="97"/>
      <c r="Y43" s="97"/>
      <c r="Z43" s="99"/>
    </row>
    <row r="44" spans="2:26" ht="20.25" customHeight="1">
      <c r="B44" s="147">
        <v>45924</v>
      </c>
      <c r="C44" s="147"/>
      <c r="D44" s="147"/>
      <c r="E44" s="161">
        <v>1</v>
      </c>
      <c r="F44" s="162"/>
      <c r="G44" s="163"/>
      <c r="H44" s="164"/>
      <c r="I44" s="165"/>
      <c r="J44" s="165"/>
      <c r="K44" s="165"/>
      <c r="L44" s="165"/>
      <c r="M44" s="165"/>
      <c r="N44" s="165"/>
      <c r="O44" s="165"/>
      <c r="P44" s="166"/>
      <c r="Q44" s="164"/>
      <c r="R44" s="165"/>
      <c r="S44" s="165"/>
      <c r="T44" s="165"/>
      <c r="U44" s="165"/>
      <c r="V44" s="165"/>
      <c r="W44" s="165"/>
      <c r="X44" s="165"/>
      <c r="Y44" s="166"/>
      <c r="Z44" s="99"/>
    </row>
    <row r="45" spans="2:26" ht="20.25" customHeight="1">
      <c r="B45" s="147"/>
      <c r="C45" s="147"/>
      <c r="D45" s="147"/>
      <c r="E45" s="161">
        <v>2</v>
      </c>
      <c r="F45" s="162"/>
      <c r="G45" s="163"/>
      <c r="H45" s="164"/>
      <c r="I45" s="165"/>
      <c r="J45" s="165"/>
      <c r="K45" s="165"/>
      <c r="L45" s="165"/>
      <c r="M45" s="165"/>
      <c r="N45" s="165"/>
      <c r="O45" s="165"/>
      <c r="P45" s="166"/>
      <c r="Q45" s="164"/>
      <c r="R45" s="165"/>
      <c r="S45" s="165"/>
      <c r="T45" s="165"/>
      <c r="U45" s="165"/>
      <c r="V45" s="165"/>
      <c r="W45" s="165"/>
      <c r="X45" s="165"/>
      <c r="Y45" s="166"/>
      <c r="Z45" s="99"/>
    </row>
    <row r="46" spans="2:26" ht="20.25" customHeight="1">
      <c r="B46" s="147"/>
      <c r="C46" s="147"/>
      <c r="D46" s="147"/>
      <c r="E46" s="161">
        <v>3</v>
      </c>
      <c r="F46" s="162"/>
      <c r="G46" s="163"/>
      <c r="H46" s="223"/>
      <c r="I46" s="224"/>
      <c r="J46" s="224"/>
      <c r="K46" s="224"/>
      <c r="L46" s="224"/>
      <c r="M46" s="224"/>
      <c r="N46" s="224"/>
      <c r="O46" s="224"/>
      <c r="P46" s="225"/>
      <c r="Q46" s="164"/>
      <c r="R46" s="165"/>
      <c r="S46" s="165"/>
      <c r="T46" s="165"/>
      <c r="U46" s="165"/>
      <c r="V46" s="165"/>
      <c r="W46" s="165"/>
      <c r="X46" s="165"/>
      <c r="Y46" s="166"/>
      <c r="Z46" s="99"/>
    </row>
    <row r="47" spans="2:26" ht="20.25" customHeight="1">
      <c r="B47" s="147"/>
      <c r="C47" s="147"/>
      <c r="D47" s="147"/>
      <c r="E47" s="145">
        <v>4</v>
      </c>
      <c r="F47" s="145"/>
      <c r="G47" s="145"/>
      <c r="H47" s="164"/>
      <c r="I47" s="165"/>
      <c r="J47" s="165"/>
      <c r="K47" s="165"/>
      <c r="L47" s="165"/>
      <c r="M47" s="165"/>
      <c r="N47" s="165"/>
      <c r="O47" s="165"/>
      <c r="P47" s="166"/>
      <c r="Q47" s="146"/>
      <c r="R47" s="144"/>
      <c r="S47" s="144"/>
      <c r="T47" s="144"/>
      <c r="U47" s="144"/>
      <c r="V47" s="144"/>
      <c r="W47" s="144"/>
      <c r="X47" s="144"/>
      <c r="Y47" s="144"/>
      <c r="Z47" s="99"/>
    </row>
    <row r="48" spans="2:26" ht="23.25" customHeight="1">
      <c r="B48" s="147"/>
      <c r="C48" s="147"/>
      <c r="D48" s="147"/>
      <c r="E48" s="145">
        <v>5</v>
      </c>
      <c r="F48" s="145"/>
      <c r="G48" s="145"/>
      <c r="H48" s="256"/>
      <c r="I48" s="257"/>
      <c r="J48" s="257"/>
      <c r="K48" s="257"/>
      <c r="L48" s="257"/>
      <c r="M48" s="257"/>
      <c r="N48" s="257"/>
      <c r="O48" s="257"/>
      <c r="P48" s="258"/>
      <c r="Q48" s="146"/>
      <c r="R48" s="144"/>
      <c r="S48" s="144"/>
      <c r="T48" s="144"/>
      <c r="U48" s="144"/>
      <c r="V48" s="144"/>
      <c r="W48" s="144"/>
      <c r="X48" s="144"/>
      <c r="Y48" s="144"/>
      <c r="Z48" s="100"/>
    </row>
    <row r="49" spans="2:26" ht="23.25" customHeight="1">
      <c r="B49" s="147"/>
      <c r="C49" s="147"/>
      <c r="D49" s="147"/>
      <c r="E49" s="145">
        <v>6</v>
      </c>
      <c r="F49" s="145"/>
      <c r="G49" s="145"/>
      <c r="H49" s="280"/>
      <c r="I49" s="165"/>
      <c r="J49" s="165"/>
      <c r="K49" s="165"/>
      <c r="L49" s="165"/>
      <c r="M49" s="165"/>
      <c r="N49" s="165"/>
      <c r="O49" s="165"/>
      <c r="P49" s="166"/>
      <c r="Q49" s="146"/>
      <c r="R49" s="144"/>
      <c r="S49" s="144"/>
      <c r="T49" s="144"/>
      <c r="U49" s="144"/>
      <c r="V49" s="144"/>
      <c r="W49" s="144"/>
      <c r="X49" s="144"/>
      <c r="Y49" s="144"/>
      <c r="Z49" s="100"/>
    </row>
    <row r="50" spans="2:26" ht="23.25" customHeight="1">
      <c r="B50" s="147"/>
      <c r="C50" s="147"/>
      <c r="D50" s="147"/>
      <c r="E50" s="145">
        <v>7</v>
      </c>
      <c r="F50" s="145"/>
      <c r="G50" s="145"/>
      <c r="H50" s="304"/>
      <c r="I50" s="304"/>
      <c r="J50" s="304"/>
      <c r="K50" s="304"/>
      <c r="L50" s="304"/>
      <c r="M50" s="304"/>
      <c r="N50" s="304"/>
      <c r="O50" s="304"/>
      <c r="P50" s="304"/>
      <c r="Q50" s="146"/>
      <c r="R50" s="144"/>
      <c r="S50" s="144"/>
      <c r="T50" s="144"/>
      <c r="U50" s="144"/>
      <c r="V50" s="144"/>
      <c r="W50" s="144"/>
      <c r="X50" s="144"/>
      <c r="Y50" s="144"/>
      <c r="Z50" s="100"/>
    </row>
    <row r="51" spans="2:26" ht="23.25" customHeight="1">
      <c r="B51" s="75"/>
      <c r="C51" s="75"/>
      <c r="D51" s="75"/>
      <c r="E51" s="38"/>
      <c r="F51" s="38"/>
      <c r="G51" s="38"/>
      <c r="H51" s="81"/>
      <c r="I51" s="81"/>
      <c r="J51" s="81"/>
      <c r="K51" s="81"/>
      <c r="L51" s="81"/>
      <c r="M51" s="81"/>
      <c r="N51" s="81"/>
      <c r="O51" s="81"/>
      <c r="P51" s="81"/>
      <c r="Q51" s="95"/>
      <c r="R51" s="81"/>
      <c r="S51" s="81"/>
      <c r="T51" s="81"/>
      <c r="U51" s="81"/>
      <c r="V51" s="81"/>
      <c r="W51" s="81"/>
      <c r="X51" s="81"/>
      <c r="Y51" s="81"/>
      <c r="Z51" s="91"/>
    </row>
    <row r="52" spans="2:26" ht="15" customHeight="1">
      <c r="C52" s="4"/>
      <c r="D52" s="3"/>
      <c r="E52" s="148" t="s">
        <v>7</v>
      </c>
      <c r="F52" s="149"/>
      <c r="G52" s="149"/>
      <c r="H52" s="149"/>
      <c r="I52" s="149"/>
      <c r="J52" s="149"/>
      <c r="K52" s="150"/>
      <c r="L52" s="148" t="s">
        <v>8</v>
      </c>
      <c r="M52" s="149"/>
      <c r="N52" s="149"/>
      <c r="O52" s="149"/>
      <c r="P52" s="149"/>
      <c r="Q52" s="149"/>
      <c r="R52" s="149"/>
      <c r="S52" s="149"/>
      <c r="T52" s="149" t="s">
        <v>9</v>
      </c>
      <c r="U52" s="149"/>
      <c r="V52" s="150"/>
      <c r="W52" s="148" t="s">
        <v>10</v>
      </c>
      <c r="X52" s="149"/>
      <c r="Y52" s="150"/>
    </row>
    <row r="53" spans="2:26" ht="51" customHeight="1">
      <c r="B53" s="151" t="s">
        <v>47</v>
      </c>
      <c r="C53" s="152"/>
      <c r="D53" s="153"/>
      <c r="E53" s="155" t="s">
        <v>122</v>
      </c>
      <c r="F53" s="155"/>
      <c r="G53" s="155"/>
      <c r="H53" s="155"/>
      <c r="I53" s="155"/>
      <c r="J53" s="155"/>
      <c r="K53" s="155"/>
      <c r="L53" s="158" t="s">
        <v>123</v>
      </c>
      <c r="M53" s="158"/>
      <c r="N53" s="158"/>
      <c r="O53" s="158"/>
      <c r="P53" s="158"/>
      <c r="Q53" s="158"/>
      <c r="R53" s="158"/>
      <c r="S53" s="158"/>
      <c r="T53" s="159" t="s">
        <v>127</v>
      </c>
      <c r="U53" s="159"/>
      <c r="V53" s="159"/>
      <c r="W53" s="160">
        <v>45918</v>
      </c>
      <c r="X53" s="160"/>
      <c r="Y53" s="160"/>
    </row>
    <row r="54" spans="2:26" ht="51" customHeight="1">
      <c r="B54" s="151" t="s">
        <v>47</v>
      </c>
      <c r="C54" s="152"/>
      <c r="D54" s="153"/>
      <c r="E54" s="155" t="str">
        <f>P5</f>
        <v>Coordinador de Educación Médica</v>
      </c>
      <c r="F54" s="155"/>
      <c r="G54" s="155"/>
      <c r="H54" s="155"/>
      <c r="I54" s="155"/>
      <c r="J54" s="155"/>
      <c r="K54" s="155"/>
      <c r="L54" s="158" t="str">
        <f>G5</f>
        <v>Daniel Padilla Ramos</v>
      </c>
      <c r="M54" s="158"/>
      <c r="N54" s="158"/>
      <c r="O54" s="158"/>
      <c r="P54" s="158"/>
      <c r="Q54" s="158"/>
      <c r="R54" s="158"/>
      <c r="S54" s="158"/>
      <c r="T54" s="159"/>
      <c r="U54" s="159"/>
      <c r="V54" s="159"/>
      <c r="W54" s="160">
        <v>45918</v>
      </c>
      <c r="X54" s="160"/>
      <c r="Y54" s="160"/>
    </row>
    <row r="55" spans="2:26" ht="65.25" customHeight="1">
      <c r="B55" s="154" t="s">
        <v>14</v>
      </c>
      <c r="C55" s="154"/>
      <c r="D55" s="154"/>
      <c r="E55" s="155" t="s">
        <v>124</v>
      </c>
      <c r="F55" s="155"/>
      <c r="G55" s="155"/>
      <c r="H55" s="155"/>
      <c r="I55" s="155"/>
      <c r="J55" s="155"/>
      <c r="K55" s="155"/>
      <c r="L55" s="156" t="s">
        <v>125</v>
      </c>
      <c r="M55" s="156"/>
      <c r="N55" s="156"/>
      <c r="O55" s="156"/>
      <c r="P55" s="156"/>
      <c r="Q55" s="156"/>
      <c r="R55" s="156"/>
      <c r="S55" s="156"/>
      <c r="T55" s="157"/>
      <c r="U55" s="157"/>
      <c r="V55" s="157"/>
      <c r="W55" s="157"/>
      <c r="X55" s="157"/>
      <c r="Y55" s="157"/>
    </row>
    <row r="61" spans="2:26">
      <c r="C61" s="89" t="s">
        <v>120</v>
      </c>
      <c r="I61" s="12"/>
      <c r="J61" s="88" t="s">
        <v>110</v>
      </c>
      <c r="K61" s="12"/>
      <c r="L61" s="12" t="s">
        <v>111</v>
      </c>
      <c r="M61" s="12"/>
      <c r="N61" s="12"/>
      <c r="X61" s="12" t="s">
        <v>112</v>
      </c>
    </row>
  </sheetData>
  <mergeCells count="139">
    <mergeCell ref="B54:D54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B44:D50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9:G49"/>
    <mergeCell ref="H49:P49"/>
    <mergeCell ref="Q49:Y49"/>
    <mergeCell ref="E50:G50"/>
    <mergeCell ref="H50:P50"/>
    <mergeCell ref="Q50:Y50"/>
    <mergeCell ref="E47:G47"/>
    <mergeCell ref="H47:P47"/>
    <mergeCell ref="Q47:Y47"/>
    <mergeCell ref="E48:G48"/>
    <mergeCell ref="H48:P48"/>
    <mergeCell ref="Q48:Y48"/>
    <mergeCell ref="E41:G41"/>
    <mergeCell ref="H41:P41"/>
    <mergeCell ref="Q41:Y41"/>
    <mergeCell ref="E42:G42"/>
    <mergeCell ref="H42:P42"/>
    <mergeCell ref="Q42:Y42"/>
    <mergeCell ref="B38:D42"/>
    <mergeCell ref="E38:G38"/>
    <mergeCell ref="H38:P38"/>
    <mergeCell ref="Q38:Y38"/>
    <mergeCell ref="E39:G39"/>
    <mergeCell ref="H39:P39"/>
    <mergeCell ref="Q39:Y39"/>
    <mergeCell ref="E40:G40"/>
    <mergeCell ref="H40:P40"/>
    <mergeCell ref="Q40:Y40"/>
    <mergeCell ref="B35:D36"/>
    <mergeCell ref="E35:G35"/>
    <mergeCell ref="H35:P35"/>
    <mergeCell ref="Q35:Y35"/>
    <mergeCell ref="E36:G36"/>
    <mergeCell ref="H36:P36"/>
    <mergeCell ref="Q36:Y36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L35" sqref="L35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4"/>
  <sheetViews>
    <sheetView showGridLines="0" view="pageBreakPreview" topLeftCell="A47" zoomScaleNormal="100" zoomScaleSheetLayoutView="100" zoomScalePageLayoutView="85" workbookViewId="0">
      <selection activeCell="C64" sqref="C64:Y6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.85546875" style="1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20"/>
      <c r="Y4" s="220"/>
    </row>
    <row r="5" spans="2:30" s="9" customFormat="1" ht="35.25" customHeight="1">
      <c r="B5" s="61" t="s">
        <v>59</v>
      </c>
      <c r="C5" s="61"/>
      <c r="D5" s="44"/>
      <c r="G5" s="51"/>
      <c r="H5" s="50"/>
      <c r="I5" s="51"/>
      <c r="J5" s="51"/>
      <c r="K5" s="51"/>
      <c r="L5" s="51"/>
      <c r="M5" s="73"/>
      <c r="N5" s="46" t="s">
        <v>62</v>
      </c>
      <c r="P5" s="49"/>
      <c r="Q5" s="49"/>
      <c r="R5" s="49"/>
      <c r="S5" s="50"/>
      <c r="U5" s="72" t="s">
        <v>53</v>
      </c>
      <c r="V5" s="49"/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41"/>
      <c r="AB6" s="241"/>
      <c r="AC6" s="241"/>
      <c r="AD6" s="241"/>
    </row>
    <row r="7" spans="2:30" s="20" customFormat="1" ht="27" customHeight="1">
      <c r="B7" s="55" t="s">
        <v>63</v>
      </c>
      <c r="C7" s="242" t="s">
        <v>60</v>
      </c>
      <c r="D7" s="242"/>
      <c r="E7" s="242" t="s">
        <v>54</v>
      </c>
      <c r="F7" s="242"/>
      <c r="G7" s="242" t="s">
        <v>56</v>
      </c>
      <c r="H7" s="242"/>
      <c r="I7" s="242"/>
      <c r="J7" s="242"/>
      <c r="K7" s="243" t="s">
        <v>61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</row>
    <row r="8" spans="2:30" s="12" customFormat="1" ht="64.5" customHeight="1">
      <c r="B8" s="63">
        <v>1</v>
      </c>
      <c r="C8" s="246"/>
      <c r="D8" s="247"/>
      <c r="E8" s="248"/>
      <c r="F8" s="248"/>
      <c r="G8" s="265"/>
      <c r="H8" s="247"/>
      <c r="I8" s="247"/>
      <c r="J8" s="266"/>
      <c r="K8" s="217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9"/>
      <c r="AA8" s="36"/>
      <c r="AB8" s="36"/>
      <c r="AC8" s="36"/>
      <c r="AD8" s="36"/>
    </row>
    <row r="9" spans="2:30" s="12" customFormat="1" ht="74.25" customHeight="1">
      <c r="B9" s="64">
        <v>2</v>
      </c>
      <c r="C9" s="202"/>
      <c r="D9" s="203"/>
      <c r="E9" s="156"/>
      <c r="F9" s="156"/>
      <c r="G9" s="215"/>
      <c r="H9" s="215"/>
      <c r="I9" s="215"/>
      <c r="J9" s="216"/>
      <c r="K9" s="217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9"/>
      <c r="AA9" s="36"/>
      <c r="AB9" s="36"/>
      <c r="AC9" s="36"/>
      <c r="AD9" s="36"/>
    </row>
    <row r="10" spans="2:30" s="12" customFormat="1" ht="53.25" customHeight="1">
      <c r="B10" s="64">
        <v>3</v>
      </c>
      <c r="C10" s="221"/>
      <c r="D10" s="228"/>
      <c r="E10" s="229"/>
      <c r="F10" s="229"/>
      <c r="G10" s="230"/>
      <c r="H10" s="230"/>
      <c r="I10" s="230"/>
      <c r="J10" s="231"/>
      <c r="K10" s="232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4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35">
        <v>44610</v>
      </c>
      <c r="F11" s="236"/>
      <c r="G11" s="237" t="s">
        <v>51</v>
      </c>
      <c r="H11" s="230"/>
      <c r="I11" s="230"/>
      <c r="J11" s="231"/>
      <c r="K11" s="238" t="s">
        <v>50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40"/>
    </row>
    <row r="12" spans="2:30" s="12" customFormat="1" ht="49.5" hidden="1" customHeight="1">
      <c r="C12" s="60"/>
      <c r="D12" s="11">
        <v>6</v>
      </c>
      <c r="E12" s="221"/>
      <c r="F12" s="222"/>
      <c r="G12" s="223"/>
      <c r="H12" s="224"/>
      <c r="I12" s="224"/>
      <c r="J12" s="225"/>
      <c r="K12" s="223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5"/>
    </row>
    <row r="13" spans="2:30" s="12" customFormat="1" ht="10.5" hidden="1" customHeight="1">
      <c r="C13" s="60"/>
      <c r="D13" s="26">
        <v>8</v>
      </c>
      <c r="E13" s="226"/>
      <c r="F13" s="227"/>
      <c r="G13" s="223"/>
      <c r="H13" s="224"/>
      <c r="I13" s="224"/>
      <c r="J13" s="225"/>
      <c r="K13" s="223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5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/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</row>
    <row r="17" spans="2:25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</row>
    <row r="18" spans="2:25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</row>
    <row r="19" spans="2:25" s="12" customFormat="1" ht="38.25" customHeight="1">
      <c r="B19" s="82" t="s">
        <v>57</v>
      </c>
      <c r="C19" s="213" t="s">
        <v>100</v>
      </c>
      <c r="D19" s="213"/>
      <c r="E19" s="213" t="s">
        <v>73</v>
      </c>
      <c r="F19" s="213"/>
      <c r="G19" s="213"/>
      <c r="H19" s="213"/>
      <c r="I19" s="214" t="s">
        <v>54</v>
      </c>
      <c r="J19" s="214"/>
      <c r="K19" s="214"/>
      <c r="L19" s="214"/>
      <c r="M19" s="214"/>
      <c r="N19" s="214"/>
      <c r="O19" s="214"/>
      <c r="P19" s="213" t="s">
        <v>70</v>
      </c>
      <c r="Q19" s="213"/>
      <c r="R19" s="213" t="s">
        <v>56</v>
      </c>
      <c r="S19" s="213"/>
      <c r="T19" s="213"/>
      <c r="U19" s="213"/>
      <c r="V19" s="213"/>
      <c r="W19" s="213" t="s">
        <v>71</v>
      </c>
      <c r="X19" s="213"/>
      <c r="Y19" s="213"/>
    </row>
    <row r="20" spans="2:25" s="12" customFormat="1" ht="21.75" customHeight="1">
      <c r="B20" s="64">
        <v>1</v>
      </c>
      <c r="C20" s="318"/>
      <c r="D20" s="318"/>
      <c r="E20" s="209"/>
      <c r="F20" s="209"/>
      <c r="G20" s="209"/>
      <c r="H20" s="209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2:25" s="12" customFormat="1" ht="21.75" customHeight="1">
      <c r="B21" s="64">
        <v>2</v>
      </c>
      <c r="C21" s="318"/>
      <c r="D21" s="318"/>
      <c r="E21" s="209"/>
      <c r="F21" s="209"/>
      <c r="G21" s="209"/>
      <c r="H21" s="209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2:25" s="12" customFormat="1" ht="21.75" customHeight="1">
      <c r="B22" s="64">
        <v>3</v>
      </c>
      <c r="C22" s="318"/>
      <c r="D22" s="318"/>
      <c r="E22" s="209"/>
      <c r="F22" s="209"/>
      <c r="G22" s="209"/>
      <c r="H22" s="209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2:25" s="12" customFormat="1" ht="21.75" customHeight="1">
      <c r="B23" s="64">
        <v>4</v>
      </c>
      <c r="C23" s="318"/>
      <c r="D23" s="318"/>
      <c r="E23" s="209"/>
      <c r="F23" s="209"/>
      <c r="G23" s="209"/>
      <c r="H23" s="209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2:25" s="12" customFormat="1" ht="21.75" customHeight="1">
      <c r="B24" s="64">
        <v>5</v>
      </c>
      <c r="C24" s="318"/>
      <c r="D24" s="318"/>
      <c r="E24" s="209"/>
      <c r="F24" s="209"/>
      <c r="G24" s="209"/>
      <c r="H24" s="209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2:25" s="12" customFormat="1" ht="21.75" customHeight="1">
      <c r="C25" s="184"/>
      <c r="D25" s="184"/>
      <c r="E25" s="198"/>
      <c r="F25" s="198"/>
      <c r="G25" s="198"/>
      <c r="H25" s="198"/>
      <c r="I25" s="199"/>
      <c r="J25" s="199"/>
      <c r="K25" s="199"/>
      <c r="L25" s="199"/>
      <c r="M25" s="199"/>
      <c r="N25" s="199"/>
      <c r="O25" s="199"/>
      <c r="P25" s="200"/>
      <c r="Q25" s="200"/>
      <c r="R25" s="200"/>
      <c r="S25" s="200"/>
      <c r="T25" s="200"/>
      <c r="U25" s="200"/>
      <c r="V25" s="200"/>
      <c r="W25" s="200"/>
      <c r="X25" s="200"/>
      <c r="Y25" s="200"/>
    </row>
    <row r="26" spans="2:25" s="12" customFormat="1" ht="21.75" customHeight="1">
      <c r="C26" s="13"/>
      <c r="D26" s="14"/>
      <c r="E26" s="15"/>
      <c r="F26" s="79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2:25" s="12" customFormat="1" ht="23.25" customHeight="1">
      <c r="B27" s="46" t="s">
        <v>65</v>
      </c>
      <c r="C27" s="65"/>
      <c r="D27" s="66"/>
      <c r="E27" s="67"/>
      <c r="F27" s="67"/>
      <c r="G27" s="68" t="s">
        <v>66</v>
      </c>
      <c r="H27" s="40"/>
      <c r="I27" s="56"/>
      <c r="J27" s="40"/>
      <c r="K27" s="69"/>
      <c r="L27" s="69"/>
      <c r="N27" s="69" t="s">
        <v>57</v>
      </c>
      <c r="O27" s="69"/>
      <c r="P27" s="64"/>
      <c r="Q27" s="69"/>
      <c r="R27" s="69"/>
      <c r="S27" s="69"/>
      <c r="T27" s="80"/>
      <c r="U27" s="81"/>
      <c r="V27" s="69"/>
      <c r="W27" s="69"/>
      <c r="Y27" s="17"/>
    </row>
    <row r="28" spans="2:25" s="12" customFormat="1" ht="23.25" customHeight="1">
      <c r="C28" s="208"/>
      <c r="D28" s="208"/>
      <c r="E28" s="208"/>
      <c r="F28" s="208"/>
      <c r="G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2:25" s="12" customFormat="1" ht="23.25" customHeight="1">
      <c r="B29" s="167" t="s">
        <v>57</v>
      </c>
      <c r="C29" s="169" t="s">
        <v>58</v>
      </c>
      <c r="D29" s="170"/>
      <c r="E29" s="170"/>
      <c r="F29" s="170"/>
      <c r="G29" s="170"/>
      <c r="H29" s="170"/>
      <c r="I29" s="171" t="s">
        <v>79</v>
      </c>
      <c r="J29" s="172"/>
      <c r="K29" s="175" t="s">
        <v>102</v>
      </c>
      <c r="L29" s="176"/>
      <c r="M29" s="176"/>
      <c r="N29" s="176"/>
      <c r="O29" s="176"/>
      <c r="P29" s="176"/>
      <c r="Q29" s="176"/>
      <c r="R29" s="176"/>
      <c r="S29" s="177"/>
      <c r="T29" s="17"/>
      <c r="U29" s="17"/>
      <c r="V29" s="17"/>
      <c r="W29" s="17"/>
      <c r="X29" s="17"/>
      <c r="Y29" s="17"/>
    </row>
    <row r="30" spans="2:25" s="12" customFormat="1" ht="20.25" customHeight="1">
      <c r="B30" s="168"/>
      <c r="C30" s="181" t="s">
        <v>103</v>
      </c>
      <c r="D30" s="182"/>
      <c r="E30" s="182"/>
      <c r="F30" s="181" t="s">
        <v>101</v>
      </c>
      <c r="G30" s="182"/>
      <c r="H30" s="183"/>
      <c r="I30" s="173"/>
      <c r="J30" s="174"/>
      <c r="K30" s="178"/>
      <c r="L30" s="179"/>
      <c r="M30" s="179"/>
      <c r="N30" s="179"/>
      <c r="O30" s="179"/>
      <c r="P30" s="179"/>
      <c r="Q30" s="179"/>
      <c r="R30" s="179"/>
      <c r="S30" s="180"/>
      <c r="T30" s="201"/>
      <c r="U30" s="201"/>
      <c r="V30" s="201"/>
      <c r="W30" s="201"/>
      <c r="X30" s="201"/>
      <c r="Y30" s="201"/>
    </row>
    <row r="31" spans="2:25" s="12" customFormat="1" ht="23.25" customHeight="1">
      <c r="B31" s="56">
        <v>1</v>
      </c>
      <c r="C31" s="314"/>
      <c r="D31" s="315"/>
      <c r="E31" s="315"/>
      <c r="F31" s="314"/>
      <c r="G31" s="315"/>
      <c r="H31" s="316"/>
      <c r="I31" s="205"/>
      <c r="J31" s="206"/>
      <c r="K31" s="205"/>
      <c r="L31" s="207"/>
      <c r="M31" s="207"/>
      <c r="N31" s="207"/>
      <c r="O31" s="207"/>
      <c r="P31" s="207"/>
      <c r="Q31" s="207"/>
      <c r="R31" s="207"/>
      <c r="S31" s="206"/>
      <c r="T31" s="317"/>
      <c r="U31" s="317"/>
      <c r="V31" s="317"/>
      <c r="W31" s="317"/>
      <c r="X31" s="317"/>
      <c r="Y31" s="317"/>
    </row>
    <row r="32" spans="2:25" s="12" customFormat="1" ht="23.25" customHeight="1">
      <c r="B32" s="56">
        <v>2</v>
      </c>
      <c r="C32" s="314"/>
      <c r="D32" s="315"/>
      <c r="E32" s="315"/>
      <c r="F32" s="314"/>
      <c r="G32" s="315"/>
      <c r="H32" s="316"/>
      <c r="I32" s="205"/>
      <c r="J32" s="206"/>
      <c r="K32" s="205"/>
      <c r="L32" s="207"/>
      <c r="M32" s="207"/>
      <c r="N32" s="207"/>
      <c r="O32" s="207"/>
      <c r="P32" s="207"/>
      <c r="Q32" s="207"/>
      <c r="R32" s="207"/>
      <c r="S32" s="206"/>
      <c r="T32" s="317"/>
      <c r="U32" s="317"/>
      <c r="V32" s="317"/>
      <c r="W32" s="317"/>
      <c r="X32" s="317"/>
      <c r="Y32" s="317"/>
    </row>
    <row r="33" spans="2:25" s="12" customFormat="1" ht="23.25" customHeight="1">
      <c r="B33" s="56">
        <v>3</v>
      </c>
      <c r="C33" s="314"/>
      <c r="D33" s="315"/>
      <c r="E33" s="315"/>
      <c r="F33" s="314"/>
      <c r="G33" s="315"/>
      <c r="H33" s="316"/>
      <c r="I33" s="205"/>
      <c r="J33" s="206"/>
      <c r="K33" s="205"/>
      <c r="L33" s="207"/>
      <c r="M33" s="207"/>
      <c r="N33" s="207"/>
      <c r="O33" s="207"/>
      <c r="P33" s="207"/>
      <c r="Q33" s="207"/>
      <c r="R33" s="207"/>
      <c r="S33" s="206"/>
      <c r="T33" s="317"/>
      <c r="U33" s="317"/>
      <c r="V33" s="317"/>
      <c r="W33" s="317"/>
      <c r="X33" s="317"/>
      <c r="Y33" s="317"/>
    </row>
    <row r="34" spans="2:25" s="12" customFormat="1" ht="23.25" customHeight="1">
      <c r="B34" s="56">
        <v>4</v>
      </c>
      <c r="C34" s="314"/>
      <c r="D34" s="315"/>
      <c r="E34" s="315"/>
      <c r="F34" s="314"/>
      <c r="G34" s="315"/>
      <c r="H34" s="316"/>
      <c r="I34" s="205"/>
      <c r="J34" s="206"/>
      <c r="K34" s="205"/>
      <c r="L34" s="207"/>
      <c r="M34" s="207"/>
      <c r="N34" s="207"/>
      <c r="O34" s="207"/>
      <c r="P34" s="207"/>
      <c r="Q34" s="207"/>
      <c r="R34" s="207"/>
      <c r="S34" s="206"/>
      <c r="T34" s="317"/>
      <c r="U34" s="317"/>
      <c r="V34" s="317"/>
      <c r="W34" s="317"/>
      <c r="X34" s="317"/>
      <c r="Y34" s="317"/>
    </row>
    <row r="35" spans="2:25" s="12" customFormat="1" ht="23.25" customHeight="1">
      <c r="C35" s="184"/>
      <c r="D35" s="184"/>
      <c r="E35" s="184"/>
      <c r="F35" s="184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43"/>
      <c r="U35" s="185"/>
      <c r="V35" s="185"/>
      <c r="W35" s="17"/>
      <c r="X35" s="17"/>
      <c r="Y35" s="17"/>
    </row>
    <row r="36" spans="2:25" ht="18" customHeight="1"/>
    <row r="37" spans="2:25" ht="18" customHeight="1"/>
    <row r="38" spans="2:25" ht="14.25" customHeight="1">
      <c r="B38" s="186" t="s">
        <v>67</v>
      </c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8"/>
    </row>
    <row r="39" spans="2:25" ht="19.5" customHeight="1">
      <c r="B39" s="189" t="s">
        <v>58</v>
      </c>
      <c r="C39" s="190"/>
      <c r="D39" s="191"/>
      <c r="E39" s="189" t="s">
        <v>68</v>
      </c>
      <c r="F39" s="190"/>
      <c r="G39" s="191"/>
      <c r="H39" s="195" t="s">
        <v>69</v>
      </c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7"/>
    </row>
    <row r="40" spans="2:25" ht="24.95" customHeight="1">
      <c r="B40" s="192"/>
      <c r="C40" s="193"/>
      <c r="D40" s="194"/>
      <c r="E40" s="192"/>
      <c r="F40" s="193"/>
      <c r="G40" s="194"/>
      <c r="H40" s="195" t="s">
        <v>54</v>
      </c>
      <c r="I40" s="196"/>
      <c r="J40" s="196"/>
      <c r="K40" s="196"/>
      <c r="L40" s="196"/>
      <c r="M40" s="196"/>
      <c r="N40" s="196"/>
      <c r="O40" s="196"/>
      <c r="P40" s="196"/>
      <c r="Q40" s="195" t="s">
        <v>56</v>
      </c>
      <c r="R40" s="196"/>
      <c r="S40" s="196"/>
      <c r="T40" s="196"/>
      <c r="U40" s="196"/>
      <c r="V40" s="196"/>
      <c r="W40" s="196"/>
      <c r="X40" s="196"/>
      <c r="Y40" s="197"/>
    </row>
    <row r="41" spans="2:25" ht="20.25" customHeight="1">
      <c r="B41" s="259"/>
      <c r="C41" s="260"/>
      <c r="D41" s="261"/>
      <c r="E41" s="145">
        <v>1</v>
      </c>
      <c r="F41" s="145"/>
      <c r="G41" s="145"/>
      <c r="H41" s="294"/>
      <c r="I41" s="295"/>
      <c r="J41" s="295"/>
      <c r="K41" s="295"/>
      <c r="L41" s="295"/>
      <c r="M41" s="295"/>
      <c r="N41" s="295"/>
      <c r="O41" s="295"/>
      <c r="P41" s="296"/>
      <c r="Q41" s="294"/>
      <c r="R41" s="295"/>
      <c r="S41" s="295"/>
      <c r="T41" s="295"/>
      <c r="U41" s="295"/>
      <c r="V41" s="295"/>
      <c r="W41" s="295"/>
      <c r="X41" s="295"/>
      <c r="Y41" s="296"/>
    </row>
    <row r="42" spans="2:25" ht="20.25" customHeight="1">
      <c r="B42" s="262"/>
      <c r="C42" s="303"/>
      <c r="D42" s="264"/>
      <c r="E42" s="161">
        <v>2</v>
      </c>
      <c r="F42" s="162"/>
      <c r="G42" s="163"/>
      <c r="H42" s="294"/>
      <c r="I42" s="295"/>
      <c r="J42" s="295"/>
      <c r="K42" s="295"/>
      <c r="L42" s="295"/>
      <c r="M42" s="295"/>
      <c r="N42" s="295"/>
      <c r="O42" s="295"/>
      <c r="P42" s="296"/>
      <c r="Q42" s="294"/>
      <c r="R42" s="295"/>
      <c r="S42" s="295"/>
      <c r="T42" s="295"/>
      <c r="U42" s="295"/>
      <c r="V42" s="295"/>
      <c r="W42" s="295"/>
      <c r="X42" s="295"/>
      <c r="Y42" s="296"/>
    </row>
    <row r="43" spans="2:25" ht="20.25" customHeight="1">
      <c r="B43" s="262"/>
      <c r="C43" s="303"/>
      <c r="D43" s="264"/>
      <c r="E43" s="161">
        <v>3</v>
      </c>
      <c r="F43" s="162"/>
      <c r="G43" s="163"/>
      <c r="H43" s="294"/>
      <c r="I43" s="295"/>
      <c r="J43" s="295"/>
      <c r="K43" s="295"/>
      <c r="L43" s="295"/>
      <c r="M43" s="295"/>
      <c r="N43" s="295"/>
      <c r="O43" s="295"/>
      <c r="P43" s="296"/>
      <c r="Q43" s="294"/>
      <c r="R43" s="295"/>
      <c r="S43" s="295"/>
      <c r="T43" s="295"/>
      <c r="U43" s="295"/>
      <c r="V43" s="295"/>
      <c r="W43" s="295"/>
      <c r="X43" s="295"/>
      <c r="Y43" s="296"/>
    </row>
    <row r="44" spans="2:25" ht="20.25" customHeight="1">
      <c r="B44" s="262"/>
      <c r="C44" s="303"/>
      <c r="D44" s="264"/>
      <c r="E44" s="161">
        <v>4</v>
      </c>
      <c r="F44" s="162"/>
      <c r="G44" s="163"/>
      <c r="H44" s="294"/>
      <c r="I44" s="295"/>
      <c r="J44" s="295"/>
      <c r="K44" s="295"/>
      <c r="L44" s="295"/>
      <c r="M44" s="295"/>
      <c r="N44" s="295"/>
      <c r="O44" s="295"/>
      <c r="P44" s="296"/>
      <c r="Q44" s="294"/>
      <c r="R44" s="295"/>
      <c r="S44" s="295"/>
      <c r="T44" s="295"/>
      <c r="U44" s="295"/>
      <c r="V44" s="295"/>
      <c r="W44" s="295"/>
      <c r="X44" s="295"/>
      <c r="Y44" s="296"/>
    </row>
    <row r="45" spans="2:25" ht="20.25" customHeight="1">
      <c r="B45" s="262"/>
      <c r="C45" s="303"/>
      <c r="D45" s="264"/>
      <c r="E45" s="161">
        <v>5</v>
      </c>
      <c r="F45" s="162"/>
      <c r="G45" s="163"/>
      <c r="H45" s="294"/>
      <c r="I45" s="295"/>
      <c r="J45" s="295"/>
      <c r="K45" s="295"/>
      <c r="L45" s="295"/>
      <c r="M45" s="295"/>
      <c r="N45" s="295"/>
      <c r="O45" s="295"/>
      <c r="P45" s="296"/>
      <c r="Q45" s="294"/>
      <c r="R45" s="295"/>
      <c r="S45" s="295"/>
      <c r="T45" s="295"/>
      <c r="U45" s="295"/>
      <c r="V45" s="295"/>
      <c r="W45" s="295"/>
      <c r="X45" s="295"/>
      <c r="Y45" s="296"/>
    </row>
    <row r="46" spans="2:25" ht="20.25" customHeight="1">
      <c r="B46" s="262"/>
      <c r="C46" s="303"/>
      <c r="D46" s="264"/>
      <c r="E46" s="310">
        <v>6</v>
      </c>
      <c r="F46" s="311"/>
      <c r="G46" s="312"/>
      <c r="H46" s="294"/>
      <c r="I46" s="295"/>
      <c r="J46" s="295"/>
      <c r="K46" s="295"/>
      <c r="L46" s="295"/>
      <c r="M46" s="295"/>
      <c r="N46" s="295"/>
      <c r="O46" s="295"/>
      <c r="P46" s="296"/>
      <c r="Q46" s="294"/>
      <c r="R46" s="295"/>
      <c r="S46" s="295"/>
      <c r="T46" s="295"/>
      <c r="U46" s="295"/>
      <c r="V46" s="295"/>
      <c r="W46" s="295"/>
      <c r="X46" s="295"/>
      <c r="Y46" s="296"/>
    </row>
    <row r="47" spans="2:25" ht="9.75" customHeight="1">
      <c r="B47" s="57"/>
      <c r="C47" s="57"/>
      <c r="D47" s="57"/>
      <c r="E47" s="39"/>
      <c r="F47" s="39"/>
      <c r="G47" s="39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9"/>
      <c r="W47" s="59"/>
      <c r="X47" s="59"/>
      <c r="Y47" s="59"/>
    </row>
    <row r="48" spans="2:25" ht="20.25" customHeight="1">
      <c r="B48" s="262"/>
      <c r="C48" s="303"/>
      <c r="D48" s="264"/>
      <c r="E48" s="313">
        <v>1</v>
      </c>
      <c r="F48" s="313"/>
      <c r="G48" s="313"/>
      <c r="H48" s="294"/>
      <c r="I48" s="295"/>
      <c r="J48" s="295"/>
      <c r="K48" s="295"/>
      <c r="L48" s="295"/>
      <c r="M48" s="295"/>
      <c r="N48" s="295"/>
      <c r="O48" s="295"/>
      <c r="P48" s="296"/>
      <c r="Q48" s="294"/>
      <c r="R48" s="295"/>
      <c r="S48" s="295"/>
      <c r="T48" s="295"/>
      <c r="U48" s="295"/>
      <c r="V48" s="295"/>
      <c r="W48" s="295"/>
      <c r="X48" s="295"/>
      <c r="Y48" s="296"/>
    </row>
    <row r="49" spans="2:25" ht="20.25" customHeight="1">
      <c r="B49" s="262"/>
      <c r="C49" s="303"/>
      <c r="D49" s="264"/>
      <c r="E49" s="145">
        <v>2</v>
      </c>
      <c r="F49" s="145"/>
      <c r="G49" s="145"/>
      <c r="H49" s="294"/>
      <c r="I49" s="295"/>
      <c r="J49" s="295"/>
      <c r="K49" s="295"/>
      <c r="L49" s="295"/>
      <c r="M49" s="295"/>
      <c r="N49" s="295"/>
      <c r="O49" s="295"/>
      <c r="P49" s="296"/>
      <c r="Q49" s="294"/>
      <c r="R49" s="295"/>
      <c r="S49" s="295"/>
      <c r="T49" s="295"/>
      <c r="U49" s="295"/>
      <c r="V49" s="295"/>
      <c r="W49" s="295"/>
      <c r="X49" s="295"/>
      <c r="Y49" s="296"/>
    </row>
    <row r="50" spans="2:25" ht="20.25" customHeight="1">
      <c r="B50" s="262"/>
      <c r="C50" s="303"/>
      <c r="D50" s="264"/>
      <c r="E50" s="145">
        <v>3</v>
      </c>
      <c r="F50" s="145"/>
      <c r="G50" s="145"/>
      <c r="H50" s="294"/>
      <c r="I50" s="295"/>
      <c r="J50" s="295"/>
      <c r="K50" s="295"/>
      <c r="L50" s="295"/>
      <c r="M50" s="295"/>
      <c r="N50" s="295"/>
      <c r="O50" s="295"/>
      <c r="P50" s="296"/>
      <c r="Q50" s="294"/>
      <c r="R50" s="295"/>
      <c r="S50" s="295"/>
      <c r="T50" s="295"/>
      <c r="U50" s="295"/>
      <c r="V50" s="295"/>
      <c r="W50" s="295"/>
      <c r="X50" s="295"/>
      <c r="Y50" s="296"/>
    </row>
    <row r="51" spans="2:25" ht="21" customHeight="1">
      <c r="B51" s="262"/>
      <c r="C51" s="303"/>
      <c r="D51" s="264"/>
      <c r="E51" s="145">
        <v>4</v>
      </c>
      <c r="F51" s="145"/>
      <c r="G51" s="145"/>
      <c r="H51" s="294"/>
      <c r="I51" s="295"/>
      <c r="J51" s="295"/>
      <c r="K51" s="295"/>
      <c r="L51" s="295"/>
      <c r="M51" s="295"/>
      <c r="N51" s="295"/>
      <c r="O51" s="295"/>
      <c r="P51" s="296"/>
      <c r="Q51" s="294"/>
      <c r="R51" s="295"/>
      <c r="S51" s="295"/>
      <c r="T51" s="295"/>
      <c r="U51" s="295"/>
      <c r="V51" s="295"/>
      <c r="W51" s="295"/>
      <c r="X51" s="295"/>
      <c r="Y51" s="296"/>
    </row>
    <row r="52" spans="2:25" ht="20.25" customHeight="1">
      <c r="B52" s="262"/>
      <c r="C52" s="303"/>
      <c r="D52" s="264"/>
      <c r="E52" s="145">
        <v>5</v>
      </c>
      <c r="F52" s="145"/>
      <c r="G52" s="145"/>
      <c r="H52" s="294"/>
      <c r="I52" s="295"/>
      <c r="J52" s="295"/>
      <c r="K52" s="295"/>
      <c r="L52" s="295"/>
      <c r="M52" s="295"/>
      <c r="N52" s="295"/>
      <c r="O52" s="295"/>
      <c r="P52" s="295"/>
      <c r="Q52" s="294"/>
      <c r="R52" s="295"/>
      <c r="S52" s="295"/>
      <c r="T52" s="295"/>
      <c r="U52" s="295"/>
      <c r="V52" s="295"/>
      <c r="W52" s="295"/>
      <c r="X52" s="295"/>
      <c r="Y52" s="296"/>
    </row>
    <row r="53" spans="2:25" ht="20.25" customHeight="1">
      <c r="B53" s="267"/>
      <c r="C53" s="268"/>
      <c r="D53" s="269"/>
      <c r="E53" s="145">
        <v>6</v>
      </c>
      <c r="F53" s="145"/>
      <c r="G53" s="145"/>
      <c r="H53" s="294"/>
      <c r="I53" s="295"/>
      <c r="J53" s="295"/>
      <c r="K53" s="295"/>
      <c r="L53" s="295"/>
      <c r="M53" s="295"/>
      <c r="N53" s="295"/>
      <c r="O53" s="295"/>
      <c r="P53" s="296"/>
      <c r="Q53" s="294"/>
      <c r="R53" s="295"/>
      <c r="S53" s="295"/>
      <c r="T53" s="295"/>
      <c r="U53" s="295"/>
      <c r="V53" s="295"/>
      <c r="W53" s="295"/>
      <c r="X53" s="295"/>
      <c r="Y53" s="296"/>
    </row>
    <row r="54" spans="2:25" ht="20.25" customHeight="1">
      <c r="B54" s="75"/>
      <c r="C54" s="75"/>
      <c r="D54" s="75"/>
      <c r="E54" s="38"/>
      <c r="F54" s="38"/>
      <c r="G54" s="38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8"/>
      <c r="V54" s="74"/>
      <c r="W54" s="74"/>
      <c r="X54" s="74"/>
      <c r="Y54" s="74"/>
    </row>
    <row r="55" spans="2:25" ht="23.25" customHeight="1">
      <c r="B55" s="37"/>
      <c r="C55" s="37"/>
      <c r="D55" s="37"/>
      <c r="E55" s="38"/>
      <c r="F55" s="38"/>
      <c r="G55" s="38"/>
      <c r="H55" s="76"/>
      <c r="I55" s="76"/>
      <c r="J55" s="76"/>
      <c r="K55" s="76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2"/>
    </row>
    <row r="56" spans="2:25" ht="15" customHeight="1">
      <c r="C56" s="4"/>
      <c r="D56" s="3"/>
      <c r="E56" s="154" t="s">
        <v>7</v>
      </c>
      <c r="F56" s="154"/>
      <c r="G56" s="154"/>
      <c r="H56" s="154"/>
      <c r="I56" s="154"/>
      <c r="J56" s="154"/>
      <c r="K56" s="154"/>
      <c r="L56" s="151" t="s">
        <v>8</v>
      </c>
      <c r="M56" s="152"/>
      <c r="N56" s="152"/>
      <c r="O56" s="152"/>
      <c r="P56" s="152"/>
      <c r="Q56" s="152"/>
      <c r="R56" s="152"/>
      <c r="S56" s="152"/>
      <c r="T56" s="152" t="s">
        <v>9</v>
      </c>
      <c r="U56" s="152"/>
      <c r="V56" s="153"/>
      <c r="W56" s="151" t="s">
        <v>10</v>
      </c>
      <c r="X56" s="152"/>
      <c r="Y56" s="153"/>
    </row>
    <row r="57" spans="2:25" ht="51" customHeight="1">
      <c r="B57" s="151" t="s">
        <v>47</v>
      </c>
      <c r="C57" s="152"/>
      <c r="D57" s="153"/>
      <c r="E57" s="305"/>
      <c r="F57" s="305"/>
      <c r="G57" s="305"/>
      <c r="H57" s="305"/>
      <c r="I57" s="305"/>
      <c r="J57" s="305"/>
      <c r="K57" s="305"/>
      <c r="L57" s="307"/>
      <c r="M57" s="307"/>
      <c r="N57" s="307"/>
      <c r="O57" s="307"/>
      <c r="P57" s="307"/>
      <c r="Q57" s="307"/>
      <c r="R57" s="307"/>
      <c r="S57" s="307"/>
      <c r="T57" s="308"/>
      <c r="U57" s="308"/>
      <c r="V57" s="308"/>
      <c r="W57" s="309"/>
      <c r="X57" s="309"/>
      <c r="Y57" s="309"/>
    </row>
    <row r="58" spans="2:25" ht="65.25" customHeight="1">
      <c r="B58" s="154" t="s">
        <v>14</v>
      </c>
      <c r="C58" s="154"/>
      <c r="D58" s="154"/>
      <c r="E58" s="305"/>
      <c r="F58" s="305"/>
      <c r="G58" s="305"/>
      <c r="H58" s="305"/>
      <c r="I58" s="305"/>
      <c r="J58" s="305"/>
      <c r="K58" s="305"/>
      <c r="L58" s="306"/>
      <c r="M58" s="306"/>
      <c r="N58" s="306"/>
      <c r="O58" s="306"/>
      <c r="P58" s="306"/>
      <c r="Q58" s="306"/>
      <c r="R58" s="306"/>
      <c r="S58" s="306"/>
      <c r="T58" s="157"/>
      <c r="U58" s="157"/>
      <c r="V58" s="157"/>
      <c r="W58" s="157"/>
      <c r="X58" s="157"/>
      <c r="Y58" s="157"/>
    </row>
    <row r="64" spans="2:25">
      <c r="C64" s="89" t="s">
        <v>120</v>
      </c>
      <c r="I64" s="12"/>
      <c r="J64" s="88" t="s">
        <v>110</v>
      </c>
      <c r="K64" s="12"/>
      <c r="L64" s="12" t="s">
        <v>111</v>
      </c>
      <c r="M64" s="12"/>
      <c r="N64" s="12"/>
      <c r="X64" s="12" t="s">
        <v>112</v>
      </c>
    </row>
  </sheetData>
  <mergeCells count="165"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W25:Y25"/>
    <mergeCell ref="C24:D24"/>
    <mergeCell ref="E24:H24"/>
    <mergeCell ref="I24:O24"/>
    <mergeCell ref="P24:Q24"/>
    <mergeCell ref="R24:V24"/>
    <mergeCell ref="W24:Y24"/>
    <mergeCell ref="C23:D23"/>
    <mergeCell ref="E23:H23"/>
    <mergeCell ref="I23:O23"/>
    <mergeCell ref="P23:Q23"/>
    <mergeCell ref="R23:V23"/>
    <mergeCell ref="W23:Y23"/>
    <mergeCell ref="B29:B30"/>
    <mergeCell ref="C29:H29"/>
    <mergeCell ref="I29:J30"/>
    <mergeCell ref="K29:S30"/>
    <mergeCell ref="C30:E30"/>
    <mergeCell ref="F30:H30"/>
    <mergeCell ref="C25:D25"/>
    <mergeCell ref="E25:H25"/>
    <mergeCell ref="I25:O25"/>
    <mergeCell ref="P25:Q25"/>
    <mergeCell ref="R25:V25"/>
    <mergeCell ref="T30:V30"/>
    <mergeCell ref="W30:Y30"/>
    <mergeCell ref="C31:E31"/>
    <mergeCell ref="F31:H31"/>
    <mergeCell ref="I31:J31"/>
    <mergeCell ref="K31:S31"/>
    <mergeCell ref="T31:V31"/>
    <mergeCell ref="W31:Y31"/>
    <mergeCell ref="C28:F28"/>
    <mergeCell ref="C33:E33"/>
    <mergeCell ref="F33:H33"/>
    <mergeCell ref="I33:J33"/>
    <mergeCell ref="K33:S33"/>
    <mergeCell ref="T33:V33"/>
    <mergeCell ref="W33:Y33"/>
    <mergeCell ref="C32:E32"/>
    <mergeCell ref="F32:H32"/>
    <mergeCell ref="I32:J32"/>
    <mergeCell ref="K32:S32"/>
    <mergeCell ref="T32:V32"/>
    <mergeCell ref="W32:Y32"/>
    <mergeCell ref="C35:F35"/>
    <mergeCell ref="G35:P35"/>
    <mergeCell ref="Q35:S35"/>
    <mergeCell ref="U35:V35"/>
    <mergeCell ref="B38:Y38"/>
    <mergeCell ref="H39:Y39"/>
    <mergeCell ref="C34:E34"/>
    <mergeCell ref="F34:H34"/>
    <mergeCell ref="I34:J34"/>
    <mergeCell ref="K34:S34"/>
    <mergeCell ref="T34:V34"/>
    <mergeCell ref="W34:Y34"/>
    <mergeCell ref="H40:P40"/>
    <mergeCell ref="Q40:Y40"/>
    <mergeCell ref="E41:G41"/>
    <mergeCell ref="H41:P41"/>
    <mergeCell ref="Q41:Y41"/>
    <mergeCell ref="E42:G42"/>
    <mergeCell ref="H42:P42"/>
    <mergeCell ref="Q42:Y42"/>
    <mergeCell ref="E43:G43"/>
    <mergeCell ref="Q50:Y50"/>
    <mergeCell ref="E51:G51"/>
    <mergeCell ref="H51:P51"/>
    <mergeCell ref="Q51:Y51"/>
    <mergeCell ref="E46:G46"/>
    <mergeCell ref="H46:P46"/>
    <mergeCell ref="Q46:Y46"/>
    <mergeCell ref="B48:D53"/>
    <mergeCell ref="E48:G48"/>
    <mergeCell ref="H48:P48"/>
    <mergeCell ref="Q48:Y48"/>
    <mergeCell ref="E49:G49"/>
    <mergeCell ref="H49:P49"/>
    <mergeCell ref="Q49:Y49"/>
    <mergeCell ref="B41:D46"/>
    <mergeCell ref="H43:P43"/>
    <mergeCell ref="Q43:Y43"/>
    <mergeCell ref="E44:G44"/>
    <mergeCell ref="H44:P44"/>
    <mergeCell ref="Q44:Y44"/>
    <mergeCell ref="E45:G45"/>
    <mergeCell ref="H45:P45"/>
    <mergeCell ref="Q45:Y45"/>
    <mergeCell ref="B58:D58"/>
    <mergeCell ref="E58:K58"/>
    <mergeCell ref="L58:S58"/>
    <mergeCell ref="T58:V58"/>
    <mergeCell ref="W58:Y58"/>
    <mergeCell ref="E39:G40"/>
    <mergeCell ref="B39:D40"/>
    <mergeCell ref="E56:K56"/>
    <mergeCell ref="L56:S56"/>
    <mergeCell ref="T56:V56"/>
    <mergeCell ref="W56:Y56"/>
    <mergeCell ref="B57:D57"/>
    <mergeCell ref="E57:K57"/>
    <mergeCell ref="L57:S57"/>
    <mergeCell ref="T57:V57"/>
    <mergeCell ref="W57:Y57"/>
    <mergeCell ref="E52:G52"/>
    <mergeCell ref="H52:P52"/>
    <mergeCell ref="Q52:Y52"/>
    <mergeCell ref="E53:G53"/>
    <mergeCell ref="H53:P53"/>
    <mergeCell ref="Q53:Y53"/>
    <mergeCell ref="E50:G50"/>
    <mergeCell ref="H50:P50"/>
  </mergeCells>
  <printOptions horizontalCentered="1" verticalCentered="1"/>
  <pageMargins left="0" right="0" top="0" bottom="0" header="0.31496062992125984" footer="0.31496062992125984"/>
  <pageSetup scale="41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2"/>
  <sheetViews>
    <sheetView showGridLines="0" zoomScaleNormal="100" workbookViewId="0">
      <selection activeCell="B42" sqref="B42"/>
    </sheetView>
  </sheetViews>
  <sheetFormatPr baseColWidth="10" defaultRowHeight="15"/>
  <cols>
    <col min="1" max="1" width="3.5703125" customWidth="1"/>
    <col min="2" max="2" width="6.5703125" customWidth="1"/>
    <col min="3" max="3" width="13.140625" customWidth="1"/>
    <col min="11" max="11" width="4.7109375" customWidth="1"/>
  </cols>
  <sheetData>
    <row r="2" spans="2:10" ht="20.25">
      <c r="J2" s="45" t="s">
        <v>55</v>
      </c>
    </row>
    <row r="6" spans="2:10">
      <c r="B6" s="85" t="s">
        <v>63</v>
      </c>
      <c r="C6" s="321" t="s">
        <v>75</v>
      </c>
      <c r="D6" s="321"/>
      <c r="E6" s="321" t="s">
        <v>76</v>
      </c>
      <c r="F6" s="321"/>
      <c r="G6" s="321"/>
      <c r="H6" s="321"/>
      <c r="I6" s="321"/>
      <c r="J6" s="321"/>
    </row>
    <row r="7" spans="2:10" s="81" customFormat="1" ht="30" customHeight="1">
      <c r="B7" s="64">
        <v>1</v>
      </c>
      <c r="C7" s="211" t="s">
        <v>58</v>
      </c>
      <c r="D7" s="211"/>
      <c r="E7" s="320" t="s">
        <v>82</v>
      </c>
      <c r="F7" s="320"/>
      <c r="G7" s="320"/>
      <c r="H7" s="320"/>
      <c r="I7" s="320"/>
      <c r="J7" s="320"/>
    </row>
    <row r="8" spans="2:10" s="81" customFormat="1" ht="30" customHeight="1">
      <c r="B8" s="64">
        <v>2</v>
      </c>
      <c r="C8" s="211" t="s">
        <v>78</v>
      </c>
      <c r="D8" s="211"/>
      <c r="E8" s="320" t="s">
        <v>83</v>
      </c>
      <c r="F8" s="320"/>
      <c r="G8" s="320"/>
      <c r="H8" s="320"/>
      <c r="I8" s="320"/>
      <c r="J8" s="320"/>
    </row>
    <row r="9" spans="2:10" s="81" customFormat="1" ht="30" customHeight="1">
      <c r="B9" s="64">
        <v>3</v>
      </c>
      <c r="C9" s="211" t="s">
        <v>77</v>
      </c>
      <c r="D9" s="211"/>
      <c r="E9" s="320" t="s">
        <v>84</v>
      </c>
      <c r="F9" s="320"/>
      <c r="G9" s="320"/>
      <c r="H9" s="320"/>
      <c r="I9" s="320"/>
      <c r="J9" s="320"/>
    </row>
    <row r="10" spans="2:10" s="81" customFormat="1" ht="30" customHeight="1">
      <c r="B10" s="64">
        <v>4</v>
      </c>
      <c r="C10" s="211" t="s">
        <v>49</v>
      </c>
      <c r="D10" s="211"/>
      <c r="E10" s="320" t="s">
        <v>85</v>
      </c>
      <c r="F10" s="320"/>
      <c r="G10" s="320"/>
      <c r="H10" s="320"/>
      <c r="I10" s="320"/>
      <c r="J10" s="320"/>
    </row>
    <row r="11" spans="2:10" s="81" customFormat="1" ht="30" customHeight="1">
      <c r="B11" s="64">
        <v>5</v>
      </c>
      <c r="C11" s="211" t="s">
        <v>60</v>
      </c>
      <c r="D11" s="211"/>
      <c r="E11" s="320" t="s">
        <v>90</v>
      </c>
      <c r="F11" s="320"/>
      <c r="G11" s="320"/>
      <c r="H11" s="320"/>
      <c r="I11" s="320"/>
      <c r="J11" s="320"/>
    </row>
    <row r="12" spans="2:10" s="81" customFormat="1" ht="30" customHeight="1">
      <c r="B12" s="64">
        <v>6</v>
      </c>
      <c r="C12" s="211" t="s">
        <v>54</v>
      </c>
      <c r="D12" s="211"/>
      <c r="E12" s="320" t="s">
        <v>86</v>
      </c>
      <c r="F12" s="320"/>
      <c r="G12" s="320"/>
      <c r="H12" s="320"/>
      <c r="I12" s="320"/>
      <c r="J12" s="320"/>
    </row>
    <row r="13" spans="2:10" s="81" customFormat="1" ht="30" customHeight="1">
      <c r="B13" s="64">
        <v>7</v>
      </c>
      <c r="C13" s="211" t="s">
        <v>56</v>
      </c>
      <c r="D13" s="211"/>
      <c r="E13" s="320" t="s">
        <v>87</v>
      </c>
      <c r="F13" s="320"/>
      <c r="G13" s="320"/>
      <c r="H13" s="320"/>
      <c r="I13" s="320"/>
      <c r="J13" s="320"/>
    </row>
    <row r="14" spans="2:10" s="81" customFormat="1" ht="30" customHeight="1">
      <c r="B14" s="64">
        <v>8</v>
      </c>
      <c r="C14" s="211" t="s">
        <v>61</v>
      </c>
      <c r="D14" s="211"/>
      <c r="E14" s="320" t="s">
        <v>88</v>
      </c>
      <c r="F14" s="320"/>
      <c r="G14" s="320"/>
      <c r="H14" s="320"/>
      <c r="I14" s="320"/>
      <c r="J14" s="320"/>
    </row>
    <row r="15" spans="2:10" s="81" customFormat="1" ht="30" customHeight="1">
      <c r="B15" s="64">
        <v>9</v>
      </c>
      <c r="C15" s="211" t="s">
        <v>74</v>
      </c>
      <c r="D15" s="211"/>
      <c r="E15" s="320" t="s">
        <v>89</v>
      </c>
      <c r="F15" s="320"/>
      <c r="G15" s="320"/>
      <c r="H15" s="320"/>
      <c r="I15" s="320"/>
      <c r="J15" s="320"/>
    </row>
    <row r="16" spans="2:10" s="81" customFormat="1" ht="30" customHeight="1">
      <c r="B16" s="64">
        <v>10</v>
      </c>
      <c r="C16" s="211" t="s">
        <v>72</v>
      </c>
      <c r="D16" s="211"/>
      <c r="E16" s="320" t="s">
        <v>90</v>
      </c>
      <c r="F16" s="320"/>
      <c r="G16" s="320"/>
      <c r="H16" s="320"/>
      <c r="I16" s="320"/>
      <c r="J16" s="320"/>
    </row>
    <row r="17" spans="2:10" s="81" customFormat="1" ht="30" customHeight="1">
      <c r="B17" s="64">
        <v>11</v>
      </c>
      <c r="C17" s="211" t="s">
        <v>73</v>
      </c>
      <c r="D17" s="211"/>
      <c r="E17" s="320" t="s">
        <v>91</v>
      </c>
      <c r="F17" s="320"/>
      <c r="G17" s="320"/>
      <c r="H17" s="320"/>
      <c r="I17" s="320"/>
      <c r="J17" s="320"/>
    </row>
    <row r="18" spans="2:10" s="81" customFormat="1" ht="30" customHeight="1">
      <c r="B18" s="64">
        <v>12</v>
      </c>
      <c r="C18" s="211" t="s">
        <v>54</v>
      </c>
      <c r="D18" s="211"/>
      <c r="E18" s="320" t="s">
        <v>86</v>
      </c>
      <c r="F18" s="320"/>
      <c r="G18" s="320"/>
      <c r="H18" s="320"/>
      <c r="I18" s="320"/>
      <c r="J18" s="320"/>
    </row>
    <row r="19" spans="2:10" s="81" customFormat="1" ht="30" customHeight="1">
      <c r="B19" s="64">
        <v>13</v>
      </c>
      <c r="C19" s="211" t="s">
        <v>70</v>
      </c>
      <c r="D19" s="211"/>
      <c r="E19" s="320" t="s">
        <v>92</v>
      </c>
      <c r="F19" s="320"/>
      <c r="G19" s="320"/>
      <c r="H19" s="320"/>
      <c r="I19" s="320"/>
      <c r="J19" s="320"/>
    </row>
    <row r="20" spans="2:10" s="81" customFormat="1" ht="30" customHeight="1">
      <c r="B20" s="64">
        <v>14</v>
      </c>
      <c r="C20" s="211" t="s">
        <v>56</v>
      </c>
      <c r="D20" s="211"/>
      <c r="E20" s="320" t="s">
        <v>87</v>
      </c>
      <c r="F20" s="320"/>
      <c r="G20" s="320"/>
      <c r="H20" s="320"/>
      <c r="I20" s="320"/>
      <c r="J20" s="320"/>
    </row>
    <row r="21" spans="2:10" s="81" customFormat="1" ht="30" customHeight="1">
      <c r="B21" s="64">
        <v>15</v>
      </c>
      <c r="C21" s="211" t="s">
        <v>71</v>
      </c>
      <c r="D21" s="211"/>
      <c r="E21" s="320" t="s">
        <v>93</v>
      </c>
      <c r="F21" s="320"/>
      <c r="G21" s="320"/>
      <c r="H21" s="320"/>
      <c r="I21" s="320"/>
      <c r="J21" s="320"/>
    </row>
    <row r="22" spans="2:10" s="81" customFormat="1" ht="30" customHeight="1">
      <c r="B22" s="64">
        <v>16</v>
      </c>
      <c r="C22" s="211" t="s">
        <v>65</v>
      </c>
      <c r="D22" s="211"/>
      <c r="E22" s="320" t="s">
        <v>94</v>
      </c>
      <c r="F22" s="320"/>
      <c r="G22" s="320"/>
      <c r="H22" s="320"/>
      <c r="I22" s="320"/>
      <c r="J22" s="320"/>
    </row>
    <row r="23" spans="2:10" s="81" customFormat="1" ht="30" customHeight="1">
      <c r="B23" s="64">
        <v>17</v>
      </c>
      <c r="C23" s="211" t="s">
        <v>104</v>
      </c>
      <c r="D23" s="211"/>
      <c r="E23" s="320" t="s">
        <v>106</v>
      </c>
      <c r="F23" s="320"/>
      <c r="G23" s="320"/>
      <c r="H23" s="320"/>
      <c r="I23" s="320"/>
      <c r="J23" s="320"/>
    </row>
    <row r="24" spans="2:10" s="81" customFormat="1" ht="30" customHeight="1">
      <c r="B24" s="64">
        <v>18</v>
      </c>
      <c r="C24" s="211" t="s">
        <v>100</v>
      </c>
      <c r="D24" s="211"/>
      <c r="E24" s="320" t="s">
        <v>107</v>
      </c>
      <c r="F24" s="320"/>
      <c r="G24" s="320"/>
      <c r="H24" s="320"/>
      <c r="I24" s="320"/>
      <c r="J24" s="320"/>
    </row>
    <row r="25" spans="2:10" s="81" customFormat="1" ht="30" customHeight="1">
      <c r="B25" s="64">
        <v>19</v>
      </c>
      <c r="C25" s="211" t="s">
        <v>79</v>
      </c>
      <c r="D25" s="211"/>
      <c r="E25" s="320" t="s">
        <v>95</v>
      </c>
      <c r="F25" s="320"/>
      <c r="G25" s="320"/>
      <c r="H25" s="320"/>
      <c r="I25" s="320"/>
      <c r="J25" s="320"/>
    </row>
    <row r="26" spans="2:10" s="81" customFormat="1" ht="30" customHeight="1">
      <c r="B26" s="64">
        <v>20</v>
      </c>
      <c r="C26" s="211" t="s">
        <v>102</v>
      </c>
      <c r="D26" s="211"/>
      <c r="E26" s="320" t="s">
        <v>105</v>
      </c>
      <c r="F26" s="320"/>
      <c r="G26" s="320"/>
      <c r="H26" s="320"/>
      <c r="I26" s="320"/>
      <c r="J26" s="320"/>
    </row>
    <row r="27" spans="2:10" s="81" customFormat="1" ht="30" customHeight="1">
      <c r="B27" s="64">
        <v>21</v>
      </c>
      <c r="C27" s="211" t="s">
        <v>58</v>
      </c>
      <c r="D27" s="211"/>
      <c r="E27" s="320" t="s">
        <v>96</v>
      </c>
      <c r="F27" s="320"/>
      <c r="G27" s="320"/>
      <c r="H27" s="320"/>
      <c r="I27" s="320"/>
      <c r="J27" s="320"/>
    </row>
    <row r="28" spans="2:10" s="81" customFormat="1" ht="30" customHeight="1">
      <c r="B28" s="64">
        <v>22</v>
      </c>
      <c r="C28" s="211" t="s">
        <v>54</v>
      </c>
      <c r="D28" s="211"/>
      <c r="E28" s="320" t="s">
        <v>109</v>
      </c>
      <c r="F28" s="320"/>
      <c r="G28" s="320"/>
      <c r="H28" s="320"/>
      <c r="I28" s="320"/>
      <c r="J28" s="320"/>
    </row>
    <row r="29" spans="2:10" s="81" customFormat="1" ht="30" customHeight="1">
      <c r="B29" s="64">
        <v>23</v>
      </c>
      <c r="C29" s="211" t="s">
        <v>56</v>
      </c>
      <c r="D29" s="211"/>
      <c r="E29" s="320" t="s">
        <v>108</v>
      </c>
      <c r="F29" s="320"/>
      <c r="G29" s="320"/>
      <c r="H29" s="320"/>
      <c r="I29" s="320"/>
      <c r="J29" s="320"/>
    </row>
    <row r="30" spans="2:10" s="81" customFormat="1" ht="30" customHeight="1">
      <c r="B30" s="64">
        <v>24</v>
      </c>
      <c r="C30" s="211" t="s">
        <v>81</v>
      </c>
      <c r="D30" s="211"/>
      <c r="E30" s="320" t="s">
        <v>97</v>
      </c>
      <c r="F30" s="320"/>
      <c r="G30" s="320"/>
      <c r="H30" s="320"/>
      <c r="I30" s="320"/>
      <c r="J30" s="320"/>
    </row>
    <row r="31" spans="2:10" s="81" customFormat="1" ht="30" customHeight="1">
      <c r="B31" s="64">
        <v>25</v>
      </c>
      <c r="C31" s="211" t="s">
        <v>80</v>
      </c>
      <c r="D31" s="211"/>
      <c r="E31" s="320" t="s">
        <v>98</v>
      </c>
      <c r="F31" s="320"/>
      <c r="G31" s="320"/>
      <c r="H31" s="320"/>
      <c r="I31" s="320"/>
      <c r="J31" s="320"/>
    </row>
    <row r="35" spans="2:24">
      <c r="C35" s="40"/>
      <c r="D35" s="319" t="s">
        <v>99</v>
      </c>
      <c r="E35" s="319"/>
      <c r="F35" s="319" t="s">
        <v>8</v>
      </c>
      <c r="G35" s="319"/>
      <c r="H35" s="319" t="s">
        <v>9</v>
      </c>
      <c r="I35" s="319"/>
      <c r="J35" s="86" t="s">
        <v>10</v>
      </c>
    </row>
    <row r="36" spans="2:24" ht="50.1" customHeight="1">
      <c r="C36" s="87" t="s">
        <v>47</v>
      </c>
      <c r="D36" s="211" t="s">
        <v>113</v>
      </c>
      <c r="E36" s="211"/>
      <c r="F36" s="211" t="s">
        <v>114</v>
      </c>
      <c r="G36" s="211"/>
      <c r="H36" s="211"/>
      <c r="I36" s="211"/>
      <c r="J36" s="70"/>
    </row>
    <row r="37" spans="2:24" ht="50.1" customHeight="1">
      <c r="C37" s="87" t="s">
        <v>11</v>
      </c>
      <c r="D37" s="211" t="s">
        <v>115</v>
      </c>
      <c r="E37" s="211"/>
      <c r="F37" s="211" t="s">
        <v>116</v>
      </c>
      <c r="G37" s="211"/>
      <c r="H37" s="211"/>
      <c r="I37" s="211"/>
      <c r="J37" s="70"/>
    </row>
    <row r="38" spans="2:24" ht="50.1" customHeight="1">
      <c r="C38" s="87" t="s">
        <v>11</v>
      </c>
      <c r="D38" s="211" t="s">
        <v>17</v>
      </c>
      <c r="E38" s="211"/>
      <c r="F38" s="211" t="s">
        <v>117</v>
      </c>
      <c r="G38" s="211"/>
      <c r="H38" s="211"/>
      <c r="I38" s="211"/>
      <c r="J38" s="70"/>
    </row>
    <row r="39" spans="2:24" ht="50.1" customHeight="1">
      <c r="C39" s="87" t="s">
        <v>11</v>
      </c>
      <c r="D39" s="211" t="s">
        <v>48</v>
      </c>
      <c r="E39" s="211"/>
      <c r="F39" s="211" t="s">
        <v>118</v>
      </c>
      <c r="G39" s="211"/>
      <c r="H39" s="211"/>
      <c r="I39" s="211"/>
      <c r="J39" s="70"/>
    </row>
    <row r="40" spans="2:24" ht="50.1" customHeight="1">
      <c r="C40" s="87" t="s">
        <v>14</v>
      </c>
      <c r="D40" s="211" t="s">
        <v>15</v>
      </c>
      <c r="E40" s="211"/>
      <c r="F40" s="211" t="s">
        <v>119</v>
      </c>
      <c r="G40" s="211"/>
      <c r="H40" s="211"/>
      <c r="I40" s="211"/>
      <c r="J40" s="70"/>
    </row>
    <row r="41" spans="2:24">
      <c r="F41" s="201"/>
      <c r="G41" s="201"/>
    </row>
    <row r="42" spans="2:24">
      <c r="B42" s="89" t="s">
        <v>120</v>
      </c>
      <c r="C42" s="1"/>
      <c r="D42" s="1"/>
      <c r="E42" s="88" t="s">
        <v>110</v>
      </c>
      <c r="F42" s="1"/>
      <c r="G42" s="12" t="s">
        <v>111</v>
      </c>
      <c r="H42" s="12"/>
      <c r="J42" s="12" t="s">
        <v>112</v>
      </c>
      <c r="L42" s="12"/>
      <c r="M42" s="12"/>
      <c r="N42" s="1"/>
      <c r="O42" s="1"/>
      <c r="P42" s="1"/>
      <c r="Q42" s="1"/>
      <c r="R42" s="1"/>
      <c r="S42" s="1"/>
      <c r="T42" s="1"/>
      <c r="U42" s="1"/>
      <c r="V42" s="1"/>
      <c r="X42" s="1"/>
    </row>
  </sheetData>
  <mergeCells count="71">
    <mergeCell ref="C6:D6"/>
    <mergeCell ref="E6:J6"/>
    <mergeCell ref="C7:D7"/>
    <mergeCell ref="E7:J7"/>
    <mergeCell ref="C8:D8"/>
    <mergeCell ref="E8:J8"/>
    <mergeCell ref="C9:D9"/>
    <mergeCell ref="E9:J9"/>
    <mergeCell ref="C10:D10"/>
    <mergeCell ref="E10:J10"/>
    <mergeCell ref="C11:D11"/>
    <mergeCell ref="E11:J11"/>
    <mergeCell ref="C12:D12"/>
    <mergeCell ref="E12:J12"/>
    <mergeCell ref="C13:D13"/>
    <mergeCell ref="E13:J13"/>
    <mergeCell ref="C14:D14"/>
    <mergeCell ref="E14:J14"/>
    <mergeCell ref="C15:D15"/>
    <mergeCell ref="E15:J15"/>
    <mergeCell ref="C16:D16"/>
    <mergeCell ref="E16:J16"/>
    <mergeCell ref="C17:D17"/>
    <mergeCell ref="E17:J17"/>
    <mergeCell ref="C18:D18"/>
    <mergeCell ref="E18:J18"/>
    <mergeCell ref="C19:D19"/>
    <mergeCell ref="E19:J19"/>
    <mergeCell ref="C20:D20"/>
    <mergeCell ref="E20:J20"/>
    <mergeCell ref="C21:D21"/>
    <mergeCell ref="E21:J21"/>
    <mergeCell ref="C22:D22"/>
    <mergeCell ref="E22:J22"/>
    <mergeCell ref="C23:D23"/>
    <mergeCell ref="E23:J23"/>
    <mergeCell ref="C24:D24"/>
    <mergeCell ref="E24:J24"/>
    <mergeCell ref="C25:D25"/>
    <mergeCell ref="E25:J25"/>
    <mergeCell ref="C28:D28"/>
    <mergeCell ref="E28:J28"/>
    <mergeCell ref="C31:D31"/>
    <mergeCell ref="E31:J31"/>
    <mergeCell ref="C26:D26"/>
    <mergeCell ref="C27:D27"/>
    <mergeCell ref="E26:J26"/>
    <mergeCell ref="E27:J27"/>
    <mergeCell ref="C29:D29"/>
    <mergeCell ref="C30:D30"/>
    <mergeCell ref="E29:J29"/>
    <mergeCell ref="E30:J30"/>
    <mergeCell ref="D35:E35"/>
    <mergeCell ref="F35:G35"/>
    <mergeCell ref="H35:I35"/>
    <mergeCell ref="D36:E36"/>
    <mergeCell ref="F36:G36"/>
    <mergeCell ref="H36:I36"/>
    <mergeCell ref="D38:E38"/>
    <mergeCell ref="F38:G38"/>
    <mergeCell ref="H38:I38"/>
    <mergeCell ref="F41:G41"/>
    <mergeCell ref="H37:I37"/>
    <mergeCell ref="H40:I40"/>
    <mergeCell ref="D37:E37"/>
    <mergeCell ref="D40:E40"/>
    <mergeCell ref="F37:G37"/>
    <mergeCell ref="F40:G40"/>
    <mergeCell ref="D39:E39"/>
    <mergeCell ref="F39:G39"/>
    <mergeCell ref="H39:I39"/>
  </mergeCells>
  <pageMargins left="0.7" right="0.7" top="0.75" bottom="0.75" header="0.3" footer="0.3"/>
  <pageSetup scale="5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70C0"/>
  </sheetPr>
  <dimension ref="A1:AG29"/>
  <sheetViews>
    <sheetView showGridLines="0" view="pageBreakPreview" zoomScaleSheetLayoutView="100" zoomScalePageLayoutView="85" workbookViewId="0">
      <selection activeCell="J9" sqref="J9:AB9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8.5703125" style="1" customWidth="1"/>
    <col min="32" max="32" width="2.85546875" style="1" customWidth="1"/>
    <col min="33" max="33" width="9" style="1" bestFit="1" customWidth="1"/>
    <col min="34" max="16384" width="6.140625" style="1"/>
  </cols>
  <sheetData>
    <row r="1" spans="1:33" s="9" customFormat="1" ht="15" customHeight="1">
      <c r="B1" s="384"/>
      <c r="C1" s="384"/>
      <c r="D1" s="384"/>
      <c r="E1" s="384"/>
      <c r="F1" s="384"/>
      <c r="G1" s="384"/>
      <c r="H1" s="384"/>
      <c r="I1" s="384" t="s">
        <v>0</v>
      </c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5" t="s">
        <v>1</v>
      </c>
      <c r="AA1" s="385"/>
      <c r="AB1" s="385"/>
      <c r="AC1" s="385"/>
      <c r="AD1" s="385"/>
      <c r="AE1" s="385"/>
    </row>
    <row r="2" spans="1:33" s="9" customFormat="1" ht="9" customHeight="1">
      <c r="B2" s="384"/>
      <c r="C2" s="384"/>
      <c r="D2" s="384"/>
      <c r="E2" s="384"/>
      <c r="F2" s="384"/>
      <c r="G2" s="384"/>
      <c r="H2" s="384"/>
      <c r="I2" s="386" t="s">
        <v>2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7" t="s">
        <v>3</v>
      </c>
      <c r="AA2" s="387"/>
      <c r="AB2" s="387"/>
      <c r="AC2" s="387"/>
      <c r="AD2" s="387"/>
      <c r="AE2" s="387"/>
    </row>
    <row r="3" spans="1:33" s="9" customFormat="1" ht="9" customHeight="1">
      <c r="B3" s="384"/>
      <c r="C3" s="384"/>
      <c r="D3" s="384"/>
      <c r="E3" s="384"/>
      <c r="F3" s="384"/>
      <c r="G3" s="384"/>
      <c r="H3" s="384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5" t="s">
        <v>4</v>
      </c>
      <c r="AA3" s="385"/>
      <c r="AB3" s="385"/>
      <c r="AC3" s="385"/>
      <c r="AD3" s="385"/>
      <c r="AE3" s="385"/>
    </row>
    <row r="4" spans="1:33" s="9" customFormat="1" ht="20.25" customHeight="1">
      <c r="B4" s="384"/>
      <c r="C4" s="384"/>
      <c r="D4" s="384"/>
      <c r="E4" s="384"/>
      <c r="F4" s="384"/>
      <c r="G4" s="384"/>
      <c r="H4" s="384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7" t="s">
        <v>5</v>
      </c>
      <c r="AA4" s="387"/>
      <c r="AB4" s="387"/>
      <c r="AC4" s="387"/>
      <c r="AD4" s="387"/>
      <c r="AE4" s="387"/>
    </row>
    <row r="5" spans="1:33" s="9" customFormat="1" ht="22.5" customHeight="1">
      <c r="C5" s="388" t="s">
        <v>6</v>
      </c>
      <c r="D5" s="388"/>
      <c r="E5" s="18" t="s">
        <v>27</v>
      </c>
      <c r="F5" s="18"/>
      <c r="G5" s="18"/>
      <c r="H5" s="18"/>
      <c r="I5" s="18"/>
      <c r="J5" s="18"/>
      <c r="N5" s="9" t="s">
        <v>41</v>
      </c>
      <c r="Z5" s="19" t="s">
        <v>24</v>
      </c>
      <c r="AA5" s="389" t="e">
        <f>+#REF!</f>
        <v>#REF!</v>
      </c>
      <c r="AB5" s="389"/>
      <c r="AC5" s="389"/>
      <c r="AD5" s="389"/>
      <c r="AE5" s="389"/>
    </row>
    <row r="6" spans="1:33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1:33" s="20" customFormat="1" ht="23.25" customHeight="1">
      <c r="D7" s="390" t="s">
        <v>10</v>
      </c>
      <c r="E7" s="391"/>
      <c r="F7" s="390" t="s">
        <v>20</v>
      </c>
      <c r="G7" s="392"/>
      <c r="H7" s="392"/>
      <c r="I7" s="391"/>
      <c r="J7" s="390" t="s">
        <v>21</v>
      </c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1"/>
      <c r="AD7" s="390" t="s">
        <v>22</v>
      </c>
      <c r="AE7" s="391"/>
    </row>
    <row r="8" spans="1:33" s="12" customFormat="1" ht="87.75" customHeight="1">
      <c r="B8" s="393"/>
      <c r="C8" s="26">
        <v>1</v>
      </c>
      <c r="D8" s="221"/>
      <c r="E8" s="222"/>
      <c r="F8" s="223"/>
      <c r="G8" s="224"/>
      <c r="H8" s="224"/>
      <c r="I8" s="225"/>
      <c r="J8" s="232" t="s">
        <v>46</v>
      </c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4"/>
      <c r="AD8" s="395"/>
      <c r="AE8" s="396"/>
    </row>
    <row r="9" spans="1:33" s="12" customFormat="1" ht="90.75" customHeight="1">
      <c r="B9" s="393"/>
      <c r="C9" s="26">
        <v>2</v>
      </c>
      <c r="D9" s="221"/>
      <c r="E9" s="222"/>
      <c r="F9" s="223"/>
      <c r="G9" s="224"/>
      <c r="H9" s="224"/>
      <c r="I9" s="225"/>
      <c r="J9" s="232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4"/>
      <c r="AD9" s="395"/>
      <c r="AE9" s="396"/>
    </row>
    <row r="10" spans="1:33" s="12" customFormat="1" ht="82.5" hidden="1" customHeight="1">
      <c r="B10" s="394"/>
      <c r="C10" s="11">
        <v>3</v>
      </c>
      <c r="D10" s="221"/>
      <c r="E10" s="222"/>
      <c r="F10" s="223"/>
      <c r="G10" s="224"/>
      <c r="H10" s="224"/>
      <c r="I10" s="225"/>
      <c r="J10" s="238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40"/>
      <c r="AD10" s="395">
        <f>+AE17</f>
        <v>0</v>
      </c>
      <c r="AE10" s="396"/>
      <c r="AG10" s="27"/>
    </row>
    <row r="11" spans="1:33" s="12" customFormat="1" ht="23.25" customHeight="1">
      <c r="B11" s="13"/>
      <c r="C11" s="14"/>
      <c r="D11" s="15"/>
      <c r="E11" s="15"/>
      <c r="F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200" t="s">
        <v>23</v>
      </c>
      <c r="AC11" s="397"/>
      <c r="AD11" s="395">
        <f>SUM(AD8:AE10)</f>
        <v>0</v>
      </c>
      <c r="AE11" s="396"/>
    </row>
    <row r="13" spans="1:33" ht="12.75" customHeight="1">
      <c r="A13" s="398" t="s">
        <v>10</v>
      </c>
      <c r="B13" s="399"/>
      <c r="C13" s="400"/>
      <c r="D13" s="404" t="s">
        <v>30</v>
      </c>
      <c r="E13" s="404"/>
      <c r="F13" s="404"/>
      <c r="G13" s="404"/>
      <c r="H13" s="404"/>
      <c r="I13" s="404"/>
      <c r="J13" s="405" t="s">
        <v>31</v>
      </c>
      <c r="K13" s="405"/>
      <c r="L13" s="405"/>
      <c r="M13" s="405"/>
      <c r="N13" s="405"/>
      <c r="O13" s="405"/>
      <c r="P13" s="406" t="s">
        <v>32</v>
      </c>
      <c r="Q13" s="406"/>
      <c r="R13" s="406"/>
      <c r="S13" s="407" t="s">
        <v>33</v>
      </c>
      <c r="T13" s="407"/>
      <c r="U13" s="407"/>
      <c r="V13" s="408" t="s">
        <v>34</v>
      </c>
      <c r="W13" s="408"/>
      <c r="X13" s="408"/>
      <c r="Y13" s="409" t="s">
        <v>37</v>
      </c>
      <c r="Z13" s="410"/>
      <c r="AA13" s="411"/>
      <c r="AB13" s="415" t="s">
        <v>44</v>
      </c>
      <c r="AC13" s="416"/>
      <c r="AD13" s="417"/>
    </row>
    <row r="14" spans="1:33" ht="20.100000000000001" customHeight="1">
      <c r="A14" s="401"/>
      <c r="B14" s="402"/>
      <c r="C14" s="403"/>
      <c r="D14" s="354" t="s">
        <v>35</v>
      </c>
      <c r="E14" s="355"/>
      <c r="F14" s="356"/>
      <c r="G14" s="354" t="s">
        <v>36</v>
      </c>
      <c r="H14" s="355"/>
      <c r="I14" s="356"/>
      <c r="J14" s="357" t="s">
        <v>35</v>
      </c>
      <c r="K14" s="358"/>
      <c r="L14" s="359"/>
      <c r="M14" s="357" t="s">
        <v>36</v>
      </c>
      <c r="N14" s="358"/>
      <c r="O14" s="359"/>
      <c r="P14" s="406"/>
      <c r="Q14" s="406"/>
      <c r="R14" s="406"/>
      <c r="S14" s="407"/>
      <c r="T14" s="407"/>
      <c r="U14" s="407"/>
      <c r="V14" s="408"/>
      <c r="W14" s="408"/>
      <c r="X14" s="408"/>
      <c r="Y14" s="412"/>
      <c r="Z14" s="413"/>
      <c r="AA14" s="414"/>
      <c r="AB14" s="418"/>
      <c r="AC14" s="419"/>
      <c r="AD14" s="420"/>
    </row>
    <row r="15" spans="1:33" ht="20.100000000000001" customHeight="1">
      <c r="A15" s="360"/>
      <c r="B15" s="361"/>
      <c r="C15" s="362"/>
      <c r="D15" s="363"/>
      <c r="E15" s="326"/>
      <c r="F15" s="327"/>
      <c r="G15" s="364"/>
      <c r="H15" s="365"/>
      <c r="I15" s="366"/>
      <c r="J15" s="367"/>
      <c r="K15" s="326"/>
      <c r="L15" s="327"/>
      <c r="M15" s="368"/>
      <c r="N15" s="369"/>
      <c r="O15" s="370"/>
      <c r="P15" s="371"/>
      <c r="Q15" s="372"/>
      <c r="R15" s="373"/>
      <c r="S15" s="425"/>
      <c r="T15" s="426"/>
      <c r="U15" s="427"/>
      <c r="V15" s="425"/>
      <c r="W15" s="426"/>
      <c r="X15" s="428"/>
      <c r="Y15" s="325"/>
      <c r="Z15" s="326"/>
      <c r="AA15" s="327"/>
      <c r="AB15" s="325"/>
      <c r="AC15" s="326"/>
      <c r="AD15" s="327"/>
      <c r="AE15" s="28">
        <f>SUM(G15:AD15)</f>
        <v>0</v>
      </c>
    </row>
    <row r="16" spans="1:33" ht="20.100000000000001" customHeight="1">
      <c r="A16" s="360"/>
      <c r="B16" s="361"/>
      <c r="C16" s="362"/>
      <c r="D16" s="363"/>
      <c r="E16" s="326"/>
      <c r="F16" s="327"/>
      <c r="G16" s="364"/>
      <c r="H16" s="365"/>
      <c r="I16" s="366"/>
      <c r="J16" s="367"/>
      <c r="K16" s="326"/>
      <c r="L16" s="327"/>
      <c r="M16" s="368"/>
      <c r="N16" s="369"/>
      <c r="O16" s="370"/>
      <c r="P16" s="421"/>
      <c r="Q16" s="326"/>
      <c r="R16" s="327"/>
      <c r="S16" s="422"/>
      <c r="T16" s="423"/>
      <c r="U16" s="424"/>
      <c r="V16" s="422"/>
      <c r="W16" s="423"/>
      <c r="X16" s="424"/>
      <c r="Y16" s="325"/>
      <c r="Z16" s="326"/>
      <c r="AA16" s="327"/>
      <c r="AB16" s="325"/>
      <c r="AC16" s="326"/>
      <c r="AD16" s="327"/>
      <c r="AE16" s="28">
        <f>SUM(G16:AD16)</f>
        <v>0</v>
      </c>
    </row>
    <row r="17" spans="1:31" ht="15" customHeight="1" thickBot="1">
      <c r="A17" s="360"/>
      <c r="B17" s="361"/>
      <c r="C17" s="362"/>
      <c r="D17" s="363"/>
      <c r="E17" s="326"/>
      <c r="F17" s="327"/>
      <c r="G17" s="364"/>
      <c r="H17" s="365"/>
      <c r="I17" s="366"/>
      <c r="J17" s="367"/>
      <c r="K17" s="326"/>
      <c r="L17" s="327"/>
      <c r="M17" s="368"/>
      <c r="N17" s="369"/>
      <c r="O17" s="370"/>
      <c r="P17" s="322"/>
      <c r="Q17" s="323"/>
      <c r="R17" s="324"/>
      <c r="S17" s="322"/>
      <c r="T17" s="323"/>
      <c r="U17" s="324"/>
      <c r="V17" s="322"/>
      <c r="W17" s="323"/>
      <c r="X17" s="324"/>
      <c r="Y17" s="325"/>
      <c r="Z17" s="326"/>
      <c r="AA17" s="327"/>
      <c r="AB17" s="325"/>
      <c r="AC17" s="326"/>
      <c r="AD17" s="327"/>
      <c r="AE17" s="28">
        <f>SUM(G17:AD17)</f>
        <v>0</v>
      </c>
    </row>
    <row r="18" spans="1:31" ht="24.95" customHeight="1" thickBot="1">
      <c r="A18" s="333" t="s">
        <v>23</v>
      </c>
      <c r="B18" s="334"/>
      <c r="C18" s="335"/>
      <c r="D18" s="336"/>
      <c r="E18" s="337"/>
      <c r="F18" s="338"/>
      <c r="G18" s="339">
        <f>SUM(G15:I17)</f>
        <v>0</v>
      </c>
      <c r="H18" s="340"/>
      <c r="I18" s="341"/>
      <c r="J18" s="342"/>
      <c r="K18" s="343"/>
      <c r="L18" s="344"/>
      <c r="M18" s="339">
        <f>SUM(M15:O17)</f>
        <v>0</v>
      </c>
      <c r="N18" s="340"/>
      <c r="O18" s="341"/>
      <c r="P18" s="339">
        <f>SUM(P15:R17)</f>
        <v>0</v>
      </c>
      <c r="Q18" s="340"/>
      <c r="R18" s="341"/>
      <c r="S18" s="339">
        <f>SUM(S15:U17)</f>
        <v>0</v>
      </c>
      <c r="T18" s="340"/>
      <c r="U18" s="341"/>
      <c r="V18" s="339">
        <f>SUM(V15:X17)</f>
        <v>0</v>
      </c>
      <c r="W18" s="340"/>
      <c r="X18" s="341"/>
      <c r="Y18" s="342">
        <f>SUM(Y15:AA17)</f>
        <v>0</v>
      </c>
      <c r="Z18" s="343"/>
      <c r="AA18" s="344"/>
      <c r="AB18" s="339">
        <f>SUM(AB15:AD17)</f>
        <v>0</v>
      </c>
      <c r="AC18" s="340"/>
      <c r="AD18" s="341"/>
      <c r="AE18" s="21">
        <f>SUM(D18:AD18)</f>
        <v>0</v>
      </c>
    </row>
    <row r="20" spans="1:31" ht="24.95" customHeight="1">
      <c r="A20" s="347" t="s">
        <v>38</v>
      </c>
      <c r="B20" s="347"/>
      <c r="C20" s="347"/>
      <c r="D20" s="347"/>
      <c r="E20" s="347"/>
      <c r="F20" s="347"/>
      <c r="G20" s="347"/>
      <c r="H20" s="347"/>
    </row>
    <row r="21" spans="1:31" ht="24.95" customHeight="1">
      <c r="A21" s="348" t="s">
        <v>10</v>
      </c>
      <c r="B21" s="349"/>
      <c r="C21" s="350"/>
      <c r="D21" s="348" t="s">
        <v>39</v>
      </c>
      <c r="E21" s="349"/>
      <c r="F21" s="350"/>
      <c r="G21" s="351" t="s">
        <v>40</v>
      </c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3"/>
      <c r="Z21" s="351" t="s">
        <v>36</v>
      </c>
      <c r="AA21" s="352"/>
      <c r="AB21" s="353"/>
    </row>
    <row r="22" spans="1:31" ht="21.75" customHeight="1">
      <c r="A22" s="345"/>
      <c r="B22" s="346"/>
      <c r="C22" s="346"/>
      <c r="D22" s="145"/>
      <c r="E22" s="145"/>
      <c r="F22" s="145"/>
      <c r="G22" s="328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30"/>
      <c r="AA22" s="331"/>
      <c r="AB22" s="332"/>
    </row>
    <row r="23" spans="1:31" ht="20.100000000000001" customHeight="1"/>
    <row r="24" spans="1:31" ht="15" customHeight="1">
      <c r="B24" s="4"/>
      <c r="C24" s="3"/>
      <c r="E24" s="5"/>
      <c r="F24" s="308" t="s">
        <v>7</v>
      </c>
      <c r="G24" s="308"/>
      <c r="H24" s="308"/>
      <c r="I24" s="308"/>
      <c r="J24" s="308"/>
      <c r="K24" s="308"/>
      <c r="L24" s="381" t="s">
        <v>8</v>
      </c>
      <c r="M24" s="382"/>
      <c r="N24" s="382"/>
      <c r="O24" s="382"/>
      <c r="P24" s="382"/>
      <c r="Q24" s="382"/>
      <c r="R24" s="382"/>
      <c r="S24" s="383"/>
      <c r="T24" s="308" t="s">
        <v>9</v>
      </c>
      <c r="U24" s="308"/>
      <c r="V24" s="308"/>
      <c r="W24" s="308"/>
      <c r="X24" s="308"/>
      <c r="Y24" s="308"/>
      <c r="Z24" s="308" t="s">
        <v>10</v>
      </c>
      <c r="AA24" s="308"/>
      <c r="AB24" s="308"/>
      <c r="AC24" s="308"/>
      <c r="AD24" s="308"/>
      <c r="AE24" s="308"/>
    </row>
    <row r="25" spans="1:31" ht="24.95" customHeight="1">
      <c r="B25" s="381" t="s">
        <v>11</v>
      </c>
      <c r="C25" s="382"/>
      <c r="D25" s="382"/>
      <c r="E25" s="383"/>
      <c r="F25" s="377" t="s">
        <v>17</v>
      </c>
      <c r="G25" s="377"/>
      <c r="H25" s="377"/>
      <c r="I25" s="377"/>
      <c r="J25" s="377"/>
      <c r="K25" s="377"/>
      <c r="L25" s="381" t="s">
        <v>18</v>
      </c>
      <c r="M25" s="382"/>
      <c r="N25" s="382"/>
      <c r="O25" s="382"/>
      <c r="P25" s="382"/>
      <c r="Q25" s="382"/>
      <c r="R25" s="382"/>
      <c r="S25" s="383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</row>
    <row r="26" spans="1:31" ht="24.95" customHeight="1">
      <c r="B26" s="308" t="s">
        <v>11</v>
      </c>
      <c r="C26" s="308"/>
      <c r="D26" s="308"/>
      <c r="E26" s="308"/>
      <c r="F26" s="378" t="s">
        <v>29</v>
      </c>
      <c r="G26" s="379"/>
      <c r="H26" s="379"/>
      <c r="I26" s="379"/>
      <c r="J26" s="379"/>
      <c r="K26" s="380"/>
      <c r="L26" s="381" t="s">
        <v>26</v>
      </c>
      <c r="M26" s="382"/>
      <c r="N26" s="382"/>
      <c r="O26" s="382"/>
      <c r="P26" s="382"/>
      <c r="Q26" s="382"/>
      <c r="R26" s="382"/>
      <c r="S26" s="383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</row>
    <row r="27" spans="1:31" ht="24.95" customHeight="1">
      <c r="B27" s="308" t="s">
        <v>11</v>
      </c>
      <c r="C27" s="308"/>
      <c r="D27" s="308"/>
      <c r="E27" s="308"/>
      <c r="F27" s="378" t="s">
        <v>25</v>
      </c>
      <c r="G27" s="379"/>
      <c r="H27" s="379"/>
      <c r="I27" s="379"/>
      <c r="J27" s="379"/>
      <c r="K27" s="380"/>
      <c r="L27" s="381" t="s">
        <v>42</v>
      </c>
      <c r="M27" s="382"/>
      <c r="N27" s="382"/>
      <c r="O27" s="382"/>
      <c r="P27" s="382"/>
      <c r="Q27" s="382"/>
      <c r="R27" s="382"/>
      <c r="S27" s="383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</row>
    <row r="28" spans="1:31" ht="24.95" customHeight="1">
      <c r="B28" s="308" t="s">
        <v>11</v>
      </c>
      <c r="C28" s="308"/>
      <c r="D28" s="308"/>
      <c r="E28" s="308"/>
      <c r="F28" s="377" t="s">
        <v>12</v>
      </c>
      <c r="G28" s="377"/>
      <c r="H28" s="377"/>
      <c r="I28" s="377"/>
      <c r="J28" s="377"/>
      <c r="K28" s="377"/>
      <c r="L28" s="374" t="s">
        <v>13</v>
      </c>
      <c r="M28" s="375"/>
      <c r="N28" s="375"/>
      <c r="O28" s="375"/>
      <c r="P28" s="375"/>
      <c r="Q28" s="375"/>
      <c r="R28" s="375"/>
      <c r="S28" s="376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</row>
    <row r="29" spans="1:31" ht="24.95" customHeight="1">
      <c r="B29" s="308" t="s">
        <v>14</v>
      </c>
      <c r="C29" s="308"/>
      <c r="D29" s="308"/>
      <c r="E29" s="308"/>
      <c r="F29" s="159" t="s">
        <v>15</v>
      </c>
      <c r="G29" s="159"/>
      <c r="H29" s="159"/>
      <c r="I29" s="159"/>
      <c r="J29" s="159"/>
      <c r="K29" s="159"/>
      <c r="L29" s="374" t="s">
        <v>16</v>
      </c>
      <c r="M29" s="375"/>
      <c r="N29" s="375"/>
      <c r="O29" s="375"/>
      <c r="P29" s="375"/>
      <c r="Q29" s="375"/>
      <c r="R29" s="375"/>
      <c r="S29" s="376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</row>
  </sheetData>
  <mergeCells count="118">
    <mergeCell ref="AB16:AD16"/>
    <mergeCell ref="AB11:AC11"/>
    <mergeCell ref="AD11:AE11"/>
    <mergeCell ref="AB15:AD15"/>
    <mergeCell ref="A13:C14"/>
    <mergeCell ref="D13:I13"/>
    <mergeCell ref="J13:O13"/>
    <mergeCell ref="P13:R14"/>
    <mergeCell ref="S13:U14"/>
    <mergeCell ref="V13:X14"/>
    <mergeCell ref="D14:F14"/>
    <mergeCell ref="Y13:AA14"/>
    <mergeCell ref="AB13:AD14"/>
    <mergeCell ref="A16:C16"/>
    <mergeCell ref="D16:F16"/>
    <mergeCell ref="G16:I16"/>
    <mergeCell ref="J16:L16"/>
    <mergeCell ref="M16:O16"/>
    <mergeCell ref="P16:R16"/>
    <mergeCell ref="S16:U16"/>
    <mergeCell ref="V16:X16"/>
    <mergeCell ref="Y16:AA16"/>
    <mergeCell ref="S15:U15"/>
    <mergeCell ref="V15:X15"/>
    <mergeCell ref="D7:E7"/>
    <mergeCell ref="F7:I7"/>
    <mergeCell ref="J7:AB7"/>
    <mergeCell ref="AD7:AE7"/>
    <mergeCell ref="B8:B10"/>
    <mergeCell ref="D10:E10"/>
    <mergeCell ref="AD10:AE10"/>
    <mergeCell ref="D8:E8"/>
    <mergeCell ref="F8:I8"/>
    <mergeCell ref="J8:AB8"/>
    <mergeCell ref="AD8:AE8"/>
    <mergeCell ref="D9:E9"/>
    <mergeCell ref="F9:I9"/>
    <mergeCell ref="J9:AB9"/>
    <mergeCell ref="AD9:AE9"/>
    <mergeCell ref="F10:I10"/>
    <mergeCell ref="J10:AB10"/>
    <mergeCell ref="B1:H4"/>
    <mergeCell ref="I1:Y1"/>
    <mergeCell ref="Z1:AE1"/>
    <mergeCell ref="I2:Y4"/>
    <mergeCell ref="Z2:AE2"/>
    <mergeCell ref="Z3:AE3"/>
    <mergeCell ref="Z4:AE4"/>
    <mergeCell ref="C5:D5"/>
    <mergeCell ref="AA5:AE5"/>
    <mergeCell ref="L24:S24"/>
    <mergeCell ref="T24:Y24"/>
    <mergeCell ref="Z24:AE24"/>
    <mergeCell ref="B26:E26"/>
    <mergeCell ref="F26:K26"/>
    <mergeCell ref="L26:S26"/>
    <mergeCell ref="T26:Y26"/>
    <mergeCell ref="Z26:AE26"/>
    <mergeCell ref="B25:E25"/>
    <mergeCell ref="F25:K25"/>
    <mergeCell ref="L25:S25"/>
    <mergeCell ref="T25:Y25"/>
    <mergeCell ref="Z25:AE25"/>
    <mergeCell ref="Y15:AA15"/>
    <mergeCell ref="A17:C17"/>
    <mergeCell ref="D17:F17"/>
    <mergeCell ref="G17:I17"/>
    <mergeCell ref="J17:L17"/>
    <mergeCell ref="M17:O17"/>
    <mergeCell ref="B29:E29"/>
    <mergeCell ref="F29:K29"/>
    <mergeCell ref="L29:S29"/>
    <mergeCell ref="T29:Y29"/>
    <mergeCell ref="Z29:AE29"/>
    <mergeCell ref="B28:E28"/>
    <mergeCell ref="F28:K28"/>
    <mergeCell ref="L28:S28"/>
    <mergeCell ref="T28:Y28"/>
    <mergeCell ref="Z28:AE28"/>
    <mergeCell ref="B27:E27"/>
    <mergeCell ref="F27:K27"/>
    <mergeCell ref="L27:S27"/>
    <mergeCell ref="T27:Y27"/>
    <mergeCell ref="Z27:AE27"/>
    <mergeCell ref="F24:K24"/>
    <mergeCell ref="P17:R17"/>
    <mergeCell ref="S17:U17"/>
    <mergeCell ref="G14:I14"/>
    <mergeCell ref="J14:L14"/>
    <mergeCell ref="M14:O14"/>
    <mergeCell ref="A15:C15"/>
    <mergeCell ref="D15:F15"/>
    <mergeCell ref="G15:I15"/>
    <mergeCell ref="J15:L15"/>
    <mergeCell ref="M15:O15"/>
    <mergeCell ref="P15:R15"/>
    <mergeCell ref="V17:X17"/>
    <mergeCell ref="Y17:AA17"/>
    <mergeCell ref="D22:F22"/>
    <mergeCell ref="G22:Y22"/>
    <mergeCell ref="Z22:AB22"/>
    <mergeCell ref="A18:C18"/>
    <mergeCell ref="D18:F18"/>
    <mergeCell ref="G18:I18"/>
    <mergeCell ref="J18:L18"/>
    <mergeCell ref="M18:O18"/>
    <mergeCell ref="P18:R18"/>
    <mergeCell ref="S18:U18"/>
    <mergeCell ref="V18:X18"/>
    <mergeCell ref="Y18:AA18"/>
    <mergeCell ref="A22:C22"/>
    <mergeCell ref="AB17:AD17"/>
    <mergeCell ref="AB18:AD18"/>
    <mergeCell ref="A20:H20"/>
    <mergeCell ref="A21:C21"/>
    <mergeCell ref="D21:F21"/>
    <mergeCell ref="G21:Y21"/>
    <mergeCell ref="Z21:AB21"/>
  </mergeCells>
  <printOptions horizontalCentered="1" verticalCentered="1"/>
  <pageMargins left="0" right="0" top="0" bottom="0" header="0.31496062992125984" footer="0.31496062992125984"/>
  <pageSetup scale="61" orientation="portrait" vertic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0070C0"/>
  </sheetPr>
  <dimension ref="A1:AE34"/>
  <sheetViews>
    <sheetView showGridLines="0" view="pageBreakPreview" zoomScale="85" zoomScaleSheetLayoutView="85" zoomScalePageLayoutView="85" workbookViewId="0">
      <selection activeCell="J9" sqref="J9:AB9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1.42578125" style="1" customWidth="1"/>
    <col min="32" max="32" width="2.85546875" style="1" customWidth="1"/>
    <col min="33" max="16384" width="6.140625" style="1"/>
  </cols>
  <sheetData>
    <row r="1" spans="1:31" s="9" customFormat="1" ht="15" customHeight="1">
      <c r="B1" s="384"/>
      <c r="C1" s="384"/>
      <c r="D1" s="384"/>
      <c r="E1" s="384"/>
      <c r="F1" s="384"/>
      <c r="G1" s="384"/>
      <c r="H1" s="384"/>
      <c r="I1" s="384" t="s">
        <v>0</v>
      </c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5" t="s">
        <v>1</v>
      </c>
      <c r="AA1" s="385"/>
      <c r="AB1" s="385"/>
      <c r="AC1" s="385"/>
      <c r="AD1" s="385"/>
      <c r="AE1" s="385"/>
    </row>
    <row r="2" spans="1:31" s="9" customFormat="1" ht="9" customHeight="1">
      <c r="B2" s="384"/>
      <c r="C2" s="384"/>
      <c r="D2" s="384"/>
      <c r="E2" s="384"/>
      <c r="F2" s="384"/>
      <c r="G2" s="384"/>
      <c r="H2" s="384"/>
      <c r="I2" s="386" t="s">
        <v>2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7" t="s">
        <v>3</v>
      </c>
      <c r="AA2" s="387"/>
      <c r="AB2" s="387"/>
      <c r="AC2" s="387"/>
      <c r="AD2" s="387"/>
      <c r="AE2" s="387"/>
    </row>
    <row r="3" spans="1:31" s="9" customFormat="1" ht="9" customHeight="1">
      <c r="B3" s="384"/>
      <c r="C3" s="384"/>
      <c r="D3" s="384"/>
      <c r="E3" s="384"/>
      <c r="F3" s="384"/>
      <c r="G3" s="384"/>
      <c r="H3" s="384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5" t="s">
        <v>4</v>
      </c>
      <c r="AA3" s="385"/>
      <c r="AB3" s="385"/>
      <c r="AC3" s="385"/>
      <c r="AD3" s="385"/>
      <c r="AE3" s="385"/>
    </row>
    <row r="4" spans="1:31" s="9" customFormat="1" ht="20.25" customHeight="1">
      <c r="B4" s="384"/>
      <c r="C4" s="384"/>
      <c r="D4" s="384"/>
      <c r="E4" s="384"/>
      <c r="F4" s="384"/>
      <c r="G4" s="384"/>
      <c r="H4" s="384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7" t="s">
        <v>5</v>
      </c>
      <c r="AA4" s="387"/>
      <c r="AB4" s="387"/>
      <c r="AC4" s="387"/>
      <c r="AD4" s="387"/>
      <c r="AE4" s="387"/>
    </row>
    <row r="5" spans="1:31" s="9" customFormat="1" ht="22.5" customHeight="1">
      <c r="C5" s="388" t="s">
        <v>6</v>
      </c>
      <c r="D5" s="388"/>
      <c r="E5" s="18" t="s">
        <v>28</v>
      </c>
      <c r="F5" s="18"/>
      <c r="G5" s="18"/>
      <c r="H5" s="18"/>
      <c r="I5" s="18"/>
      <c r="J5" s="18"/>
      <c r="N5" s="9" t="s">
        <v>41</v>
      </c>
      <c r="Z5" s="19" t="s">
        <v>24</v>
      </c>
      <c r="AA5" s="389" t="e">
        <f>+#REF!</f>
        <v>#REF!</v>
      </c>
      <c r="AB5" s="389"/>
      <c r="AC5" s="389"/>
      <c r="AD5" s="389"/>
      <c r="AE5" s="389"/>
    </row>
    <row r="6" spans="1:31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1:31" s="20" customFormat="1" ht="25.5" customHeight="1">
      <c r="D7" s="390" t="s">
        <v>10</v>
      </c>
      <c r="E7" s="391"/>
      <c r="F7" s="390" t="s">
        <v>20</v>
      </c>
      <c r="G7" s="392"/>
      <c r="H7" s="392"/>
      <c r="I7" s="391"/>
      <c r="J7" s="390" t="s">
        <v>21</v>
      </c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1"/>
      <c r="AD7" s="390" t="s">
        <v>22</v>
      </c>
      <c r="AE7" s="391"/>
    </row>
    <row r="8" spans="1:31" s="12" customFormat="1" ht="70.5" customHeight="1">
      <c r="B8" s="447" t="s">
        <v>19</v>
      </c>
      <c r="C8" s="26">
        <v>1</v>
      </c>
      <c r="D8" s="448"/>
      <c r="E8" s="449"/>
      <c r="F8" s="464"/>
      <c r="G8" s="450"/>
      <c r="H8" s="450"/>
      <c r="I8" s="449"/>
      <c r="J8" s="446" t="s">
        <v>46</v>
      </c>
      <c r="K8" s="450"/>
      <c r="L8" s="450"/>
      <c r="M8" s="450"/>
      <c r="N8" s="450"/>
      <c r="O8" s="450"/>
      <c r="P8" s="450"/>
      <c r="Q8" s="450"/>
      <c r="R8" s="450"/>
      <c r="S8" s="450"/>
      <c r="T8" s="450"/>
      <c r="U8" s="450"/>
      <c r="V8" s="450"/>
      <c r="W8" s="450"/>
      <c r="X8" s="450"/>
      <c r="Y8" s="450"/>
      <c r="Z8" s="450"/>
      <c r="AA8" s="450"/>
      <c r="AB8" s="449"/>
      <c r="AC8" s="30"/>
      <c r="AD8" s="468"/>
      <c r="AE8" s="449"/>
    </row>
    <row r="9" spans="1:31" s="12" customFormat="1" ht="79.5" customHeight="1">
      <c r="B9" s="393"/>
      <c r="C9" s="26">
        <v>2</v>
      </c>
      <c r="D9" s="448"/>
      <c r="E9" s="449"/>
      <c r="F9" s="464"/>
      <c r="G9" s="450"/>
      <c r="H9" s="450"/>
      <c r="I9" s="449"/>
      <c r="J9" s="446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450"/>
      <c r="V9" s="450"/>
      <c r="W9" s="450"/>
      <c r="X9" s="450"/>
      <c r="Y9" s="450"/>
      <c r="Z9" s="450"/>
      <c r="AA9" s="450"/>
      <c r="AB9" s="449"/>
      <c r="AC9" s="30"/>
      <c r="AD9" s="468"/>
      <c r="AE9" s="449"/>
    </row>
    <row r="10" spans="1:31" s="12" customFormat="1" ht="69" hidden="1" customHeight="1">
      <c r="B10" s="393"/>
      <c r="C10" s="26">
        <v>3</v>
      </c>
      <c r="D10" s="445"/>
      <c r="E10" s="327"/>
      <c r="F10" s="367"/>
      <c r="G10" s="326"/>
      <c r="H10" s="326"/>
      <c r="I10" s="327"/>
      <c r="J10" s="44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7"/>
      <c r="AC10" s="22"/>
      <c r="AD10" s="469"/>
      <c r="AE10" s="327"/>
    </row>
    <row r="11" spans="1:31" s="12" customFormat="1" ht="67.5" hidden="1" customHeight="1">
      <c r="B11" s="393"/>
      <c r="C11" s="26">
        <v>4</v>
      </c>
      <c r="D11" s="445"/>
      <c r="E11" s="327"/>
      <c r="F11" s="367"/>
      <c r="G11" s="326"/>
      <c r="H11" s="326"/>
      <c r="I11" s="327"/>
      <c r="J11" s="44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  <c r="AA11" s="326"/>
      <c r="AB11" s="327"/>
      <c r="AC11" s="22"/>
      <c r="AD11" s="469"/>
      <c r="AE11" s="327"/>
    </row>
    <row r="12" spans="1:31" s="12" customFormat="1" ht="23.25" customHeight="1">
      <c r="B12" s="13"/>
      <c r="C12" s="14"/>
      <c r="D12" s="15"/>
      <c r="E12" s="15"/>
      <c r="F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200" t="s">
        <v>23</v>
      </c>
      <c r="AC12" s="397"/>
      <c r="AD12" s="395">
        <f>SUM(AD8:AE11)</f>
        <v>0</v>
      </c>
      <c r="AE12" s="396"/>
    </row>
    <row r="14" spans="1:31" ht="12.75" customHeight="1">
      <c r="A14" s="398" t="s">
        <v>10</v>
      </c>
      <c r="B14" s="399"/>
      <c r="C14" s="400"/>
      <c r="D14" s="404" t="s">
        <v>30</v>
      </c>
      <c r="E14" s="404"/>
      <c r="F14" s="404"/>
      <c r="G14" s="404"/>
      <c r="H14" s="404"/>
      <c r="I14" s="404"/>
      <c r="J14" s="405" t="s">
        <v>31</v>
      </c>
      <c r="K14" s="405"/>
      <c r="L14" s="405"/>
      <c r="M14" s="405"/>
      <c r="N14" s="405"/>
      <c r="O14" s="405"/>
      <c r="P14" s="406" t="s">
        <v>32</v>
      </c>
      <c r="Q14" s="406"/>
      <c r="R14" s="406"/>
      <c r="S14" s="407" t="s">
        <v>33</v>
      </c>
      <c r="T14" s="407"/>
      <c r="U14" s="407"/>
      <c r="V14" s="408" t="s">
        <v>34</v>
      </c>
      <c r="W14" s="408"/>
      <c r="X14" s="408"/>
      <c r="Y14" s="409" t="s">
        <v>37</v>
      </c>
      <c r="Z14" s="410"/>
      <c r="AA14" s="411"/>
      <c r="AB14" s="415" t="s">
        <v>44</v>
      </c>
      <c r="AC14" s="416"/>
      <c r="AD14" s="417"/>
    </row>
    <row r="15" spans="1:31" ht="20.100000000000001" customHeight="1">
      <c r="A15" s="401"/>
      <c r="B15" s="402"/>
      <c r="C15" s="403"/>
      <c r="D15" s="354" t="s">
        <v>35</v>
      </c>
      <c r="E15" s="355"/>
      <c r="F15" s="356"/>
      <c r="G15" s="354" t="s">
        <v>36</v>
      </c>
      <c r="H15" s="355"/>
      <c r="I15" s="356"/>
      <c r="J15" s="357" t="s">
        <v>35</v>
      </c>
      <c r="K15" s="358"/>
      <c r="L15" s="359"/>
      <c r="M15" s="357" t="s">
        <v>36</v>
      </c>
      <c r="N15" s="358"/>
      <c r="O15" s="359"/>
      <c r="P15" s="406"/>
      <c r="Q15" s="406"/>
      <c r="R15" s="406"/>
      <c r="S15" s="407"/>
      <c r="T15" s="407"/>
      <c r="U15" s="407"/>
      <c r="V15" s="408"/>
      <c r="W15" s="408"/>
      <c r="X15" s="408"/>
      <c r="Y15" s="412"/>
      <c r="Z15" s="413"/>
      <c r="AA15" s="414"/>
      <c r="AB15" s="418"/>
      <c r="AC15" s="419"/>
      <c r="AD15" s="420"/>
    </row>
    <row r="16" spans="1:31" ht="20.100000000000001" customHeight="1">
      <c r="A16" s="435"/>
      <c r="B16" s="436"/>
      <c r="C16" s="437"/>
      <c r="D16" s="363"/>
      <c r="E16" s="326"/>
      <c r="F16" s="327"/>
      <c r="G16" s="438"/>
      <c r="H16" s="326"/>
      <c r="I16" s="327"/>
      <c r="J16" s="464"/>
      <c r="K16" s="450"/>
      <c r="L16" s="449"/>
      <c r="M16" s="451"/>
      <c r="N16" s="452"/>
      <c r="O16" s="453"/>
      <c r="P16" s="31"/>
      <c r="Q16" s="32"/>
      <c r="R16" s="32"/>
      <c r="S16" s="451"/>
      <c r="T16" s="452"/>
      <c r="U16" s="453"/>
      <c r="V16" s="451"/>
      <c r="W16" s="452"/>
      <c r="X16" s="453"/>
      <c r="Y16" s="451"/>
      <c r="Z16" s="452"/>
      <c r="AA16" s="453"/>
      <c r="AB16" s="451"/>
      <c r="AC16" s="452"/>
      <c r="AD16" s="453"/>
      <c r="AE16" s="29">
        <f>SUM(G16:AD16)</f>
        <v>0</v>
      </c>
    </row>
    <row r="17" spans="1:31" ht="20.100000000000001" customHeight="1">
      <c r="A17" s="435"/>
      <c r="B17" s="436"/>
      <c r="C17" s="437"/>
      <c r="D17" s="363"/>
      <c r="E17" s="326"/>
      <c r="F17" s="327"/>
      <c r="G17" s="438"/>
      <c r="H17" s="326"/>
      <c r="I17" s="327"/>
      <c r="J17" s="464"/>
      <c r="K17" s="450"/>
      <c r="L17" s="449"/>
      <c r="M17" s="451"/>
      <c r="N17" s="452"/>
      <c r="O17" s="453"/>
      <c r="P17" s="451"/>
      <c r="Q17" s="452"/>
      <c r="R17" s="453"/>
      <c r="S17" s="465"/>
      <c r="T17" s="466"/>
      <c r="U17" s="467"/>
      <c r="V17" s="451"/>
      <c r="W17" s="452"/>
      <c r="X17" s="453"/>
      <c r="Y17" s="465"/>
      <c r="Z17" s="466"/>
      <c r="AA17" s="467"/>
      <c r="AB17" s="451"/>
      <c r="AC17" s="452"/>
      <c r="AD17" s="453"/>
      <c r="AE17" s="29">
        <f>SUM(G17:AD17)</f>
        <v>0</v>
      </c>
    </row>
    <row r="18" spans="1:31" ht="20.100000000000001" hidden="1" customHeight="1">
      <c r="A18" s="435"/>
      <c r="B18" s="436"/>
      <c r="C18" s="437"/>
      <c r="D18" s="363"/>
      <c r="E18" s="326"/>
      <c r="F18" s="327"/>
      <c r="G18" s="438"/>
      <c r="H18" s="326"/>
      <c r="I18" s="327"/>
      <c r="J18" s="367"/>
      <c r="K18" s="326"/>
      <c r="L18" s="327"/>
      <c r="M18" s="439"/>
      <c r="N18" s="440"/>
      <c r="O18" s="441"/>
      <c r="P18" s="23"/>
      <c r="Q18" s="24"/>
      <c r="R18" s="24"/>
      <c r="S18" s="432"/>
      <c r="T18" s="326"/>
      <c r="U18" s="327"/>
      <c r="V18" s="432"/>
      <c r="W18" s="326"/>
      <c r="X18" s="327"/>
      <c r="Y18" s="325"/>
      <c r="Z18" s="433"/>
      <c r="AA18" s="434"/>
      <c r="AB18" s="439"/>
      <c r="AC18" s="440"/>
      <c r="AD18" s="441"/>
      <c r="AE18" s="29">
        <f>SUM(G18:AD18)</f>
        <v>0</v>
      </c>
    </row>
    <row r="19" spans="1:31" ht="15" customHeight="1" thickBot="1">
      <c r="A19" s="435"/>
      <c r="B19" s="436"/>
      <c r="C19" s="437"/>
      <c r="D19" s="363"/>
      <c r="E19" s="326"/>
      <c r="F19" s="327"/>
      <c r="G19" s="438"/>
      <c r="H19" s="326"/>
      <c r="I19" s="327"/>
      <c r="J19" s="367"/>
      <c r="K19" s="326"/>
      <c r="L19" s="327"/>
      <c r="M19" s="439"/>
      <c r="N19" s="440"/>
      <c r="O19" s="441"/>
      <c r="P19" s="421"/>
      <c r="Q19" s="326"/>
      <c r="R19" s="327"/>
      <c r="S19" s="432"/>
      <c r="T19" s="326"/>
      <c r="U19" s="327"/>
      <c r="V19" s="432"/>
      <c r="W19" s="326"/>
      <c r="X19" s="327"/>
      <c r="Y19" s="442"/>
      <c r="Z19" s="443"/>
      <c r="AA19" s="444"/>
      <c r="AB19" s="439"/>
      <c r="AC19" s="440"/>
      <c r="AD19" s="441"/>
      <c r="AE19" s="29">
        <f>SUM(G19:AD19)</f>
        <v>0</v>
      </c>
    </row>
    <row r="20" spans="1:31" ht="24.95" customHeight="1" thickBot="1">
      <c r="A20" s="333" t="s">
        <v>23</v>
      </c>
      <c r="B20" s="334"/>
      <c r="C20" s="335"/>
      <c r="D20" s="336"/>
      <c r="E20" s="337"/>
      <c r="F20" s="338"/>
      <c r="G20" s="339">
        <f>SUM(G16:I19)</f>
        <v>0</v>
      </c>
      <c r="H20" s="340"/>
      <c r="I20" s="341"/>
      <c r="J20" s="342"/>
      <c r="K20" s="343"/>
      <c r="L20" s="344"/>
      <c r="M20" s="339">
        <f>SUM(M16:O19)</f>
        <v>0</v>
      </c>
      <c r="N20" s="340"/>
      <c r="O20" s="341"/>
      <c r="P20" s="339">
        <f>SUM(P16:R19)</f>
        <v>0</v>
      </c>
      <c r="Q20" s="340"/>
      <c r="R20" s="341"/>
      <c r="S20" s="339">
        <f>SUM(S16:U19)</f>
        <v>0</v>
      </c>
      <c r="T20" s="340"/>
      <c r="U20" s="341"/>
      <c r="V20" s="339">
        <f>SUM(V16:X19)</f>
        <v>0</v>
      </c>
      <c r="W20" s="340"/>
      <c r="X20" s="341"/>
      <c r="Y20" s="339">
        <f>SUM(Y16:AA19)</f>
        <v>0</v>
      </c>
      <c r="Z20" s="340"/>
      <c r="AA20" s="341"/>
      <c r="AB20" s="339">
        <f>SUM(AB16:AD19)</f>
        <v>0</v>
      </c>
      <c r="AC20" s="340"/>
      <c r="AD20" s="341"/>
      <c r="AE20" s="21">
        <f>SUM(D20:AD20)</f>
        <v>0</v>
      </c>
    </row>
    <row r="22" spans="1:31" ht="24.95" customHeight="1">
      <c r="A22" s="347" t="s">
        <v>38</v>
      </c>
      <c r="B22" s="347"/>
      <c r="C22" s="347"/>
      <c r="D22" s="347"/>
      <c r="E22" s="347"/>
      <c r="F22" s="347"/>
      <c r="G22" s="347"/>
      <c r="H22" s="347"/>
    </row>
    <row r="23" spans="1:31" ht="24.95" customHeight="1">
      <c r="A23" s="348" t="s">
        <v>10</v>
      </c>
      <c r="B23" s="349"/>
      <c r="C23" s="350"/>
      <c r="D23" s="348" t="s">
        <v>39</v>
      </c>
      <c r="E23" s="349"/>
      <c r="F23" s="350"/>
      <c r="G23" s="351" t="s">
        <v>40</v>
      </c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3"/>
      <c r="Z23" s="351" t="s">
        <v>36</v>
      </c>
      <c r="AA23" s="352"/>
      <c r="AB23" s="353"/>
    </row>
    <row r="24" spans="1:31" ht="57.75" customHeight="1">
      <c r="A24" s="454"/>
      <c r="B24" s="455"/>
      <c r="C24" s="456"/>
      <c r="D24" s="470"/>
      <c r="E24" s="455"/>
      <c r="F24" s="456"/>
      <c r="G24" s="471"/>
      <c r="H24" s="430"/>
      <c r="I24" s="430"/>
      <c r="J24" s="430"/>
      <c r="K24" s="430"/>
      <c r="L24" s="430"/>
      <c r="M24" s="430"/>
      <c r="N24" s="430"/>
      <c r="O24" s="430"/>
      <c r="P24" s="430"/>
      <c r="Q24" s="430"/>
      <c r="R24" s="430"/>
      <c r="S24" s="430"/>
      <c r="T24" s="430"/>
      <c r="U24" s="430"/>
      <c r="V24" s="430"/>
      <c r="W24" s="430"/>
      <c r="X24" s="430"/>
      <c r="Y24" s="431"/>
      <c r="Z24" s="429"/>
      <c r="AA24" s="430"/>
      <c r="AB24" s="431"/>
    </row>
    <row r="25" spans="1:31" ht="40.5" customHeight="1">
      <c r="A25" s="457"/>
      <c r="B25" s="430"/>
      <c r="C25" s="431"/>
      <c r="D25" s="458"/>
      <c r="E25" s="430"/>
      <c r="F25" s="431"/>
      <c r="G25" s="459"/>
      <c r="H25" s="430"/>
      <c r="I25" s="430"/>
      <c r="J25" s="430"/>
      <c r="K25" s="430"/>
      <c r="L25" s="430"/>
      <c r="M25" s="430"/>
      <c r="N25" s="430"/>
      <c r="O25" s="430"/>
      <c r="P25" s="430"/>
      <c r="Q25" s="430"/>
      <c r="R25" s="430"/>
      <c r="S25" s="430"/>
      <c r="T25" s="430"/>
      <c r="U25" s="430"/>
      <c r="V25" s="430"/>
      <c r="W25" s="430"/>
      <c r="X25" s="430"/>
      <c r="Y25" s="431"/>
      <c r="Z25" s="429"/>
      <c r="AA25" s="430"/>
      <c r="AB25" s="431"/>
    </row>
    <row r="26" spans="1:31" ht="30" customHeight="1">
      <c r="A26" s="460"/>
      <c r="B26" s="326"/>
      <c r="C26" s="327"/>
      <c r="D26" s="325"/>
      <c r="E26" s="326"/>
      <c r="F26" s="327"/>
      <c r="G26" s="461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3"/>
      <c r="Z26" s="472"/>
      <c r="AA26" s="326"/>
      <c r="AB26" s="327"/>
    </row>
    <row r="27" spans="1:31" ht="78.75" hidden="1" customHeight="1">
      <c r="A27" s="460"/>
      <c r="B27" s="326"/>
      <c r="C27" s="327"/>
      <c r="D27" s="325"/>
      <c r="E27" s="326"/>
      <c r="F27" s="327"/>
      <c r="G27" s="473"/>
      <c r="H27" s="474"/>
      <c r="I27" s="474"/>
      <c r="J27" s="474"/>
      <c r="K27" s="474"/>
      <c r="L27" s="474"/>
      <c r="M27" s="474"/>
      <c r="N27" s="474"/>
      <c r="O27" s="474"/>
      <c r="P27" s="474"/>
      <c r="Q27" s="474"/>
      <c r="R27" s="474"/>
      <c r="S27" s="474"/>
      <c r="T27" s="474"/>
      <c r="U27" s="474"/>
      <c r="V27" s="474"/>
      <c r="W27" s="474"/>
      <c r="X27" s="474"/>
      <c r="Y27" s="475"/>
      <c r="Z27" s="472"/>
      <c r="AA27" s="326"/>
      <c r="AB27" s="327"/>
    </row>
    <row r="28" spans="1:31" ht="29.25" customHeight="1"/>
    <row r="29" spans="1:31" ht="30" customHeight="1">
      <c r="B29" s="4"/>
      <c r="C29" s="3"/>
      <c r="E29" s="5"/>
      <c r="F29" s="308" t="s">
        <v>7</v>
      </c>
      <c r="G29" s="308"/>
      <c r="H29" s="308"/>
      <c r="I29" s="308"/>
      <c r="J29" s="308"/>
      <c r="K29" s="308"/>
      <c r="L29" s="381" t="s">
        <v>8</v>
      </c>
      <c r="M29" s="382"/>
      <c r="N29" s="382"/>
      <c r="O29" s="382"/>
      <c r="P29" s="382"/>
      <c r="Q29" s="382"/>
      <c r="R29" s="382"/>
      <c r="S29" s="383"/>
      <c r="T29" s="308" t="s">
        <v>9</v>
      </c>
      <c r="U29" s="308"/>
      <c r="V29" s="308"/>
      <c r="W29" s="308"/>
      <c r="X29" s="308"/>
      <c r="Y29" s="308"/>
      <c r="Z29" s="308" t="s">
        <v>10</v>
      </c>
      <c r="AA29" s="308"/>
      <c r="AB29" s="308"/>
      <c r="AC29" s="308"/>
      <c r="AD29" s="308"/>
      <c r="AE29" s="308"/>
    </row>
    <row r="30" spans="1:31" ht="30" customHeight="1">
      <c r="B30" s="381" t="s">
        <v>11</v>
      </c>
      <c r="C30" s="382"/>
      <c r="D30" s="382"/>
      <c r="E30" s="383"/>
      <c r="F30" s="377" t="s">
        <v>17</v>
      </c>
      <c r="G30" s="377"/>
      <c r="H30" s="377"/>
      <c r="I30" s="377"/>
      <c r="J30" s="377"/>
      <c r="K30" s="377"/>
      <c r="L30" s="381" t="s">
        <v>18</v>
      </c>
      <c r="M30" s="382"/>
      <c r="N30" s="382"/>
      <c r="O30" s="382"/>
      <c r="P30" s="382"/>
      <c r="Q30" s="382"/>
      <c r="R30" s="382"/>
      <c r="S30" s="383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09"/>
      <c r="AE30" s="309"/>
    </row>
    <row r="31" spans="1:31" ht="30" customHeight="1">
      <c r="B31" s="308" t="s">
        <v>11</v>
      </c>
      <c r="C31" s="308"/>
      <c r="D31" s="308"/>
      <c r="E31" s="308"/>
      <c r="F31" s="378" t="s">
        <v>29</v>
      </c>
      <c r="G31" s="379"/>
      <c r="H31" s="379"/>
      <c r="I31" s="379"/>
      <c r="J31" s="379"/>
      <c r="K31" s="380"/>
      <c r="L31" s="381" t="s">
        <v>26</v>
      </c>
      <c r="M31" s="382"/>
      <c r="N31" s="382"/>
      <c r="O31" s="382"/>
      <c r="P31" s="382"/>
      <c r="Q31" s="382"/>
      <c r="R31" s="382"/>
      <c r="S31" s="383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309"/>
      <c r="AE31" s="309"/>
    </row>
    <row r="32" spans="1:31" ht="30" customHeight="1">
      <c r="B32" s="308" t="s">
        <v>11</v>
      </c>
      <c r="C32" s="308"/>
      <c r="D32" s="308"/>
      <c r="E32" s="308"/>
      <c r="F32" s="378" t="s">
        <v>25</v>
      </c>
      <c r="G32" s="379"/>
      <c r="H32" s="379"/>
      <c r="I32" s="379"/>
      <c r="J32" s="379"/>
      <c r="K32" s="380"/>
      <c r="L32" s="381" t="s">
        <v>42</v>
      </c>
      <c r="M32" s="382"/>
      <c r="N32" s="382"/>
      <c r="O32" s="382"/>
      <c r="P32" s="382"/>
      <c r="Q32" s="382"/>
      <c r="R32" s="382"/>
      <c r="S32" s="383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309"/>
      <c r="AE32" s="309"/>
    </row>
    <row r="33" spans="2:31" ht="30" customHeight="1">
      <c r="B33" s="308" t="s">
        <v>11</v>
      </c>
      <c r="C33" s="308"/>
      <c r="D33" s="308"/>
      <c r="E33" s="308"/>
      <c r="F33" s="377" t="s">
        <v>12</v>
      </c>
      <c r="G33" s="377"/>
      <c r="H33" s="377"/>
      <c r="I33" s="377"/>
      <c r="J33" s="377"/>
      <c r="K33" s="377"/>
      <c r="L33" s="374" t="s">
        <v>13</v>
      </c>
      <c r="M33" s="375"/>
      <c r="N33" s="375"/>
      <c r="O33" s="375"/>
      <c r="P33" s="375"/>
      <c r="Q33" s="375"/>
      <c r="R33" s="375"/>
      <c r="S33" s="376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09"/>
    </row>
    <row r="34" spans="2:31" ht="30" customHeight="1">
      <c r="B34" s="308" t="s">
        <v>14</v>
      </c>
      <c r="C34" s="308"/>
      <c r="D34" s="308"/>
      <c r="E34" s="308"/>
      <c r="F34" s="159" t="s">
        <v>15</v>
      </c>
      <c r="G34" s="159"/>
      <c r="H34" s="159"/>
      <c r="I34" s="159"/>
      <c r="J34" s="159"/>
      <c r="K34" s="159"/>
      <c r="L34" s="374" t="s">
        <v>16</v>
      </c>
      <c r="M34" s="375"/>
      <c r="N34" s="375"/>
      <c r="O34" s="375"/>
      <c r="P34" s="375"/>
      <c r="Q34" s="375"/>
      <c r="R34" s="375"/>
      <c r="S34" s="376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309"/>
      <c r="AE34" s="309"/>
    </row>
  </sheetData>
  <mergeCells count="142">
    <mergeCell ref="Z27:AB27"/>
    <mergeCell ref="B1:H4"/>
    <mergeCell ref="I1:Y1"/>
    <mergeCell ref="Z1:AE1"/>
    <mergeCell ref="I2:Y4"/>
    <mergeCell ref="Z2:AE2"/>
    <mergeCell ref="Z3:AE3"/>
    <mergeCell ref="Z4:AE4"/>
    <mergeCell ref="F8:I8"/>
    <mergeCell ref="F9:I9"/>
    <mergeCell ref="C5:D5"/>
    <mergeCell ref="AA5:AE5"/>
    <mergeCell ref="D7:E7"/>
    <mergeCell ref="F7:I7"/>
    <mergeCell ref="J7:AB7"/>
    <mergeCell ref="AD7:AE7"/>
    <mergeCell ref="D9:E9"/>
    <mergeCell ref="J9:AB9"/>
    <mergeCell ref="AD9:AE9"/>
    <mergeCell ref="A16:C16"/>
    <mergeCell ref="D16:F16"/>
    <mergeCell ref="G16:I16"/>
    <mergeCell ref="J16:L16"/>
    <mergeCell ref="M16:O16"/>
    <mergeCell ref="Z33:AE33"/>
    <mergeCell ref="AD8:AE8"/>
    <mergeCell ref="F10:I10"/>
    <mergeCell ref="AD11:AE11"/>
    <mergeCell ref="J10:AB10"/>
    <mergeCell ref="AD10:AE10"/>
    <mergeCell ref="AB12:AC12"/>
    <mergeCell ref="AD12:AE12"/>
    <mergeCell ref="F11:I11"/>
    <mergeCell ref="V16:X16"/>
    <mergeCell ref="Y16:AA16"/>
    <mergeCell ref="AB16:AD16"/>
    <mergeCell ref="AB17:AD17"/>
    <mergeCell ref="AB18:AD18"/>
    <mergeCell ref="AB19:AD19"/>
    <mergeCell ref="D24:F24"/>
    <mergeCell ref="G24:Y24"/>
    <mergeCell ref="Z24:AB24"/>
    <mergeCell ref="Z26:AB26"/>
    <mergeCell ref="Z29:AE29"/>
    <mergeCell ref="B30:E30"/>
    <mergeCell ref="A27:C27"/>
    <mergeCell ref="D27:F27"/>
    <mergeCell ref="G27:Y27"/>
    <mergeCell ref="F30:K30"/>
    <mergeCell ref="L30:S30"/>
    <mergeCell ref="T30:Y30"/>
    <mergeCell ref="Z30:AE30"/>
    <mergeCell ref="F29:K29"/>
    <mergeCell ref="B34:E34"/>
    <mergeCell ref="F34:K34"/>
    <mergeCell ref="L34:S34"/>
    <mergeCell ref="T34:Y34"/>
    <mergeCell ref="Z34:AE34"/>
    <mergeCell ref="B33:E33"/>
    <mergeCell ref="F33:K33"/>
    <mergeCell ref="L31:S31"/>
    <mergeCell ref="T31:Y31"/>
    <mergeCell ref="Z31:AE31"/>
    <mergeCell ref="B32:E32"/>
    <mergeCell ref="F32:K32"/>
    <mergeCell ref="L32:S32"/>
    <mergeCell ref="T32:Y32"/>
    <mergeCell ref="Z32:AE32"/>
    <mergeCell ref="B31:E31"/>
    <mergeCell ref="F31:K31"/>
    <mergeCell ref="L33:S33"/>
    <mergeCell ref="T33:Y33"/>
    <mergeCell ref="S16:U16"/>
    <mergeCell ref="L29:S29"/>
    <mergeCell ref="T29:Y29"/>
    <mergeCell ref="A24:C24"/>
    <mergeCell ref="A25:C25"/>
    <mergeCell ref="D25:F25"/>
    <mergeCell ref="G25:Y25"/>
    <mergeCell ref="A26:C26"/>
    <mergeCell ref="D26:F26"/>
    <mergeCell ref="G26:Y26"/>
    <mergeCell ref="A17:C17"/>
    <mergeCell ref="D17:F17"/>
    <mergeCell ref="G17:I17"/>
    <mergeCell ref="J17:L17"/>
    <mergeCell ref="M17:O17"/>
    <mergeCell ref="P17:R17"/>
    <mergeCell ref="S17:U17"/>
    <mergeCell ref="V17:X17"/>
    <mergeCell ref="Y17:AA17"/>
    <mergeCell ref="A18:C18"/>
    <mergeCell ref="D18:F18"/>
    <mergeCell ref="G18:I18"/>
    <mergeCell ref="J18:L18"/>
    <mergeCell ref="M18:O18"/>
    <mergeCell ref="D11:E11"/>
    <mergeCell ref="J11:AB11"/>
    <mergeCell ref="A14:C15"/>
    <mergeCell ref="D14:I14"/>
    <mergeCell ref="J14:O14"/>
    <mergeCell ref="P14:R15"/>
    <mergeCell ref="S14:U15"/>
    <mergeCell ref="V14:X15"/>
    <mergeCell ref="D15:F15"/>
    <mergeCell ref="G15:I15"/>
    <mergeCell ref="J15:L15"/>
    <mergeCell ref="M15:O15"/>
    <mergeCell ref="B8:B11"/>
    <mergeCell ref="D8:E8"/>
    <mergeCell ref="J8:AB8"/>
    <mergeCell ref="D10:E10"/>
    <mergeCell ref="Y14:AA15"/>
    <mergeCell ref="AB14:AD15"/>
    <mergeCell ref="S18:U18"/>
    <mergeCell ref="V18:X18"/>
    <mergeCell ref="Y18:AA18"/>
    <mergeCell ref="A19:C19"/>
    <mergeCell ref="D19:F19"/>
    <mergeCell ref="G19:I19"/>
    <mergeCell ref="J19:L19"/>
    <mergeCell ref="M19:O19"/>
    <mergeCell ref="P19:R19"/>
    <mergeCell ref="S19:U19"/>
    <mergeCell ref="V19:X19"/>
    <mergeCell ref="Y19:AA19"/>
    <mergeCell ref="Z25:AB25"/>
    <mergeCell ref="AB20:AD20"/>
    <mergeCell ref="A22:H22"/>
    <mergeCell ref="A23:C23"/>
    <mergeCell ref="D23:F23"/>
    <mergeCell ref="G23:Y23"/>
    <mergeCell ref="Z23:AB23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</mergeCells>
  <printOptions horizontalCentered="1" verticalCentered="1"/>
  <pageMargins left="0" right="0" top="0" bottom="0" header="0.31496062992125984" footer="0.31496062992125984"/>
  <pageSetup scale="62" orientation="portrait" vertic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0070C0"/>
  </sheetPr>
  <dimension ref="A1:AE43"/>
  <sheetViews>
    <sheetView showGridLines="0" view="pageBreakPreview" zoomScale="91" zoomScaleSheetLayoutView="91" zoomScalePageLayoutView="85" workbookViewId="0">
      <selection activeCell="J14" sqref="J14:AB14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1.85546875" style="1" customWidth="1"/>
    <col min="32" max="32" width="2.85546875" style="1" customWidth="1"/>
    <col min="33" max="16384" width="6.140625" style="1"/>
  </cols>
  <sheetData>
    <row r="1" spans="2:31" s="9" customFormat="1" ht="15" customHeight="1">
      <c r="B1" s="384"/>
      <c r="C1" s="384"/>
      <c r="D1" s="384"/>
      <c r="E1" s="384"/>
      <c r="F1" s="384"/>
      <c r="G1" s="384"/>
      <c r="H1" s="384"/>
      <c r="I1" s="384" t="s">
        <v>0</v>
      </c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5" t="s">
        <v>1</v>
      </c>
      <c r="AA1" s="385"/>
      <c r="AB1" s="385"/>
      <c r="AC1" s="385"/>
      <c r="AD1" s="385"/>
      <c r="AE1" s="385"/>
    </row>
    <row r="2" spans="2:31" s="9" customFormat="1" ht="9" customHeight="1">
      <c r="B2" s="384"/>
      <c r="C2" s="384"/>
      <c r="D2" s="384"/>
      <c r="E2" s="384"/>
      <c r="F2" s="384"/>
      <c r="G2" s="384"/>
      <c r="H2" s="384"/>
      <c r="I2" s="386" t="s">
        <v>2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7" t="s">
        <v>3</v>
      </c>
      <c r="AA2" s="387"/>
      <c r="AB2" s="387"/>
      <c r="AC2" s="387"/>
      <c r="AD2" s="387"/>
      <c r="AE2" s="387"/>
    </row>
    <row r="3" spans="2:31" s="9" customFormat="1" ht="9" customHeight="1">
      <c r="B3" s="384"/>
      <c r="C3" s="384"/>
      <c r="D3" s="384"/>
      <c r="E3" s="384"/>
      <c r="F3" s="384"/>
      <c r="G3" s="384"/>
      <c r="H3" s="384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5" t="s">
        <v>4</v>
      </c>
      <c r="AA3" s="385"/>
      <c r="AB3" s="385"/>
      <c r="AC3" s="385"/>
      <c r="AD3" s="385"/>
      <c r="AE3" s="385"/>
    </row>
    <row r="4" spans="2:31" s="9" customFormat="1" ht="20.25" customHeight="1">
      <c r="B4" s="384"/>
      <c r="C4" s="384"/>
      <c r="D4" s="384"/>
      <c r="E4" s="384"/>
      <c r="F4" s="384"/>
      <c r="G4" s="384"/>
      <c r="H4" s="384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7" t="s">
        <v>5</v>
      </c>
      <c r="AA4" s="387"/>
      <c r="AB4" s="387"/>
      <c r="AC4" s="387"/>
      <c r="AD4" s="387"/>
      <c r="AE4" s="387"/>
    </row>
    <row r="5" spans="2:31" s="9" customFormat="1" ht="22.5" customHeight="1">
      <c r="C5" s="388" t="s">
        <v>6</v>
      </c>
      <c r="D5" s="388"/>
      <c r="E5" s="18" t="s">
        <v>45</v>
      </c>
      <c r="F5" s="18"/>
      <c r="G5" s="18"/>
      <c r="H5" s="18"/>
      <c r="I5" s="18"/>
      <c r="J5" s="18"/>
      <c r="N5" s="9" t="s">
        <v>41</v>
      </c>
      <c r="Z5" s="19" t="s">
        <v>24</v>
      </c>
      <c r="AA5" s="389" t="e">
        <f>+#REF!</f>
        <v>#REF!</v>
      </c>
      <c r="AB5" s="389"/>
      <c r="AC5" s="389"/>
      <c r="AD5" s="389"/>
      <c r="AE5" s="389"/>
    </row>
    <row r="6" spans="2:31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2:31" s="20" customFormat="1" ht="27" customHeight="1">
      <c r="D7" s="390" t="s">
        <v>10</v>
      </c>
      <c r="E7" s="391"/>
      <c r="F7" s="390" t="s">
        <v>20</v>
      </c>
      <c r="G7" s="392"/>
      <c r="H7" s="392"/>
      <c r="I7" s="391"/>
      <c r="J7" s="390" t="s">
        <v>21</v>
      </c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1"/>
      <c r="AD7" s="390" t="s">
        <v>22</v>
      </c>
      <c r="AE7" s="391"/>
    </row>
    <row r="8" spans="2:31" s="12" customFormat="1" ht="36.75" customHeight="1">
      <c r="B8" s="447" t="s">
        <v>19</v>
      </c>
      <c r="C8" s="26">
        <v>1</v>
      </c>
      <c r="D8" s="221"/>
      <c r="E8" s="222"/>
      <c r="F8" s="223"/>
      <c r="G8" s="224"/>
      <c r="H8" s="224"/>
      <c r="I8" s="225"/>
      <c r="J8" s="232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4"/>
      <c r="AD8" s="395">
        <f t="shared" ref="AD8:AD13" si="0">+AE19</f>
        <v>0</v>
      </c>
      <c r="AE8" s="396"/>
    </row>
    <row r="9" spans="2:31" s="12" customFormat="1" ht="36.75" customHeight="1">
      <c r="B9" s="393"/>
      <c r="C9" s="26">
        <v>2</v>
      </c>
      <c r="D9" s="221"/>
      <c r="E9" s="222"/>
      <c r="F9" s="223"/>
      <c r="G9" s="224"/>
      <c r="H9" s="224"/>
      <c r="I9" s="225"/>
      <c r="J9" s="232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4"/>
      <c r="AD9" s="395">
        <f t="shared" si="0"/>
        <v>0</v>
      </c>
      <c r="AE9" s="396"/>
    </row>
    <row r="10" spans="2:31" s="12" customFormat="1" ht="36.75" customHeight="1">
      <c r="B10" s="393"/>
      <c r="C10" s="26">
        <v>3</v>
      </c>
      <c r="D10" s="221"/>
      <c r="E10" s="222"/>
      <c r="F10" s="223"/>
      <c r="G10" s="224"/>
      <c r="H10" s="224"/>
      <c r="I10" s="225"/>
      <c r="J10" s="232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4"/>
      <c r="AD10" s="395">
        <f t="shared" si="0"/>
        <v>0</v>
      </c>
      <c r="AE10" s="396"/>
    </row>
    <row r="11" spans="2:31" s="12" customFormat="1" ht="36.75" customHeight="1">
      <c r="B11" s="393"/>
      <c r="C11" s="26">
        <v>4</v>
      </c>
      <c r="D11" s="476"/>
      <c r="E11" s="477"/>
      <c r="F11" s="223"/>
      <c r="G11" s="224"/>
      <c r="H11" s="224"/>
      <c r="I11" s="225"/>
      <c r="J11" s="232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4"/>
      <c r="AD11" s="395">
        <f t="shared" si="0"/>
        <v>0</v>
      </c>
      <c r="AE11" s="396"/>
    </row>
    <row r="12" spans="2:31" s="12" customFormat="1" ht="36.75" customHeight="1">
      <c r="B12" s="393"/>
      <c r="C12" s="26">
        <v>5</v>
      </c>
      <c r="D12" s="476"/>
      <c r="E12" s="477"/>
      <c r="F12" s="223"/>
      <c r="G12" s="224"/>
      <c r="H12" s="224"/>
      <c r="I12" s="225"/>
      <c r="J12" s="232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4"/>
      <c r="AD12" s="395">
        <f t="shared" si="0"/>
        <v>0</v>
      </c>
      <c r="AE12" s="396"/>
    </row>
    <row r="13" spans="2:31" s="12" customFormat="1" ht="36.75" customHeight="1">
      <c r="B13" s="393"/>
      <c r="C13" s="26">
        <v>6</v>
      </c>
      <c r="D13" s="476"/>
      <c r="E13" s="477"/>
      <c r="F13" s="223"/>
      <c r="G13" s="224"/>
      <c r="H13" s="224"/>
      <c r="I13" s="225"/>
      <c r="J13" s="232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4"/>
      <c r="AD13" s="395">
        <f t="shared" si="0"/>
        <v>0</v>
      </c>
      <c r="AE13" s="396"/>
    </row>
    <row r="14" spans="2:31" s="12" customFormat="1" ht="36.75" customHeight="1">
      <c r="B14" s="394"/>
      <c r="C14" s="10">
        <v>7</v>
      </c>
      <c r="D14" s="476"/>
      <c r="E14" s="477"/>
      <c r="F14" s="223"/>
      <c r="G14" s="224"/>
      <c r="H14" s="224"/>
      <c r="I14" s="225"/>
      <c r="J14" s="232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4"/>
      <c r="AD14" s="478"/>
      <c r="AE14" s="396"/>
    </row>
    <row r="15" spans="2:31" s="12" customFormat="1" ht="23.25" customHeight="1">
      <c r="B15" s="13"/>
      <c r="C15" s="14"/>
      <c r="D15" s="15"/>
      <c r="E15" s="15"/>
      <c r="F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200" t="s">
        <v>23</v>
      </c>
      <c r="AC15" s="397"/>
      <c r="AD15" s="395">
        <f>SUM(AD8:AE14)</f>
        <v>0</v>
      </c>
      <c r="AE15" s="396"/>
    </row>
    <row r="17" spans="1:31" ht="12.75" customHeight="1">
      <c r="A17" s="398" t="s">
        <v>10</v>
      </c>
      <c r="B17" s="399"/>
      <c r="C17" s="400"/>
      <c r="D17" s="404" t="s">
        <v>30</v>
      </c>
      <c r="E17" s="404"/>
      <c r="F17" s="404"/>
      <c r="G17" s="404"/>
      <c r="H17" s="404"/>
      <c r="I17" s="404"/>
      <c r="J17" s="405" t="s">
        <v>31</v>
      </c>
      <c r="K17" s="405"/>
      <c r="L17" s="405"/>
      <c r="M17" s="405"/>
      <c r="N17" s="405"/>
      <c r="O17" s="405"/>
      <c r="P17" s="406" t="s">
        <v>32</v>
      </c>
      <c r="Q17" s="406"/>
      <c r="R17" s="406"/>
      <c r="S17" s="407" t="s">
        <v>33</v>
      </c>
      <c r="T17" s="407"/>
      <c r="U17" s="407"/>
      <c r="V17" s="408" t="s">
        <v>34</v>
      </c>
      <c r="W17" s="408"/>
      <c r="X17" s="408"/>
      <c r="Y17" s="409" t="s">
        <v>37</v>
      </c>
      <c r="Z17" s="410"/>
      <c r="AA17" s="411"/>
      <c r="AB17" s="415" t="s">
        <v>44</v>
      </c>
      <c r="AC17" s="416"/>
      <c r="AD17" s="417"/>
    </row>
    <row r="18" spans="1:31" ht="20.100000000000001" customHeight="1">
      <c r="A18" s="401"/>
      <c r="B18" s="402"/>
      <c r="C18" s="403"/>
      <c r="D18" s="354" t="s">
        <v>35</v>
      </c>
      <c r="E18" s="355"/>
      <c r="F18" s="356"/>
      <c r="G18" s="354" t="s">
        <v>36</v>
      </c>
      <c r="H18" s="355"/>
      <c r="I18" s="356"/>
      <c r="J18" s="357" t="s">
        <v>35</v>
      </c>
      <c r="K18" s="358"/>
      <c r="L18" s="359"/>
      <c r="M18" s="357" t="s">
        <v>36</v>
      </c>
      <c r="N18" s="358"/>
      <c r="O18" s="359"/>
      <c r="P18" s="406"/>
      <c r="Q18" s="406"/>
      <c r="R18" s="406"/>
      <c r="S18" s="407"/>
      <c r="T18" s="407"/>
      <c r="U18" s="407"/>
      <c r="V18" s="408"/>
      <c r="W18" s="408"/>
      <c r="X18" s="408"/>
      <c r="Y18" s="412"/>
      <c r="Z18" s="413"/>
      <c r="AA18" s="414"/>
      <c r="AB18" s="418"/>
      <c r="AC18" s="419"/>
      <c r="AD18" s="420"/>
    </row>
    <row r="19" spans="1:31" ht="15">
      <c r="A19" s="360"/>
      <c r="B19" s="361"/>
      <c r="C19" s="362"/>
      <c r="D19" s="363"/>
      <c r="E19" s="326"/>
      <c r="F19" s="327"/>
      <c r="G19" s="322"/>
      <c r="H19" s="323"/>
      <c r="I19" s="324"/>
      <c r="J19" s="367"/>
      <c r="K19" s="326"/>
      <c r="L19" s="327"/>
      <c r="M19" s="479"/>
      <c r="N19" s="480"/>
      <c r="O19" s="481"/>
      <c r="P19" s="491"/>
      <c r="Q19" s="492"/>
      <c r="R19" s="493"/>
      <c r="S19" s="33"/>
      <c r="T19" s="34"/>
      <c r="U19" s="35"/>
      <c r="V19" s="33"/>
      <c r="W19" s="34"/>
      <c r="X19" s="35"/>
      <c r="Y19" s="439"/>
      <c r="Z19" s="440"/>
      <c r="AA19" s="441"/>
      <c r="AB19" s="439"/>
      <c r="AC19" s="440"/>
      <c r="AD19" s="441"/>
      <c r="AE19" s="25">
        <f t="shared" ref="AE19:AE24" si="1">SUM(G19:AD19)</f>
        <v>0</v>
      </c>
    </row>
    <row r="20" spans="1:31" ht="15">
      <c r="A20" s="360"/>
      <c r="B20" s="361"/>
      <c r="C20" s="362"/>
      <c r="D20" s="363"/>
      <c r="E20" s="326"/>
      <c r="F20" s="327"/>
      <c r="G20" s="439"/>
      <c r="H20" s="440"/>
      <c r="I20" s="441"/>
      <c r="J20" s="367"/>
      <c r="K20" s="326"/>
      <c r="L20" s="327"/>
      <c r="M20" s="479"/>
      <c r="N20" s="480"/>
      <c r="O20" s="481"/>
      <c r="P20" s="482"/>
      <c r="Q20" s="483"/>
      <c r="R20" s="484"/>
      <c r="S20" s="439"/>
      <c r="T20" s="440"/>
      <c r="U20" s="441"/>
      <c r="V20" s="439"/>
      <c r="W20" s="440"/>
      <c r="X20" s="441"/>
      <c r="Y20" s="439"/>
      <c r="Z20" s="440"/>
      <c r="AA20" s="441"/>
      <c r="AB20" s="439"/>
      <c r="AC20" s="440"/>
      <c r="AD20" s="441"/>
      <c r="AE20" s="25">
        <f t="shared" si="1"/>
        <v>0</v>
      </c>
    </row>
    <row r="21" spans="1:31" ht="15">
      <c r="A21" s="360"/>
      <c r="B21" s="361"/>
      <c r="C21" s="362"/>
      <c r="D21" s="363"/>
      <c r="E21" s="326"/>
      <c r="F21" s="327"/>
      <c r="G21" s="439"/>
      <c r="H21" s="440"/>
      <c r="I21" s="441"/>
      <c r="J21" s="367"/>
      <c r="K21" s="326"/>
      <c r="L21" s="327"/>
      <c r="M21" s="479"/>
      <c r="N21" s="480"/>
      <c r="O21" s="481"/>
      <c r="P21" s="488"/>
      <c r="Q21" s="489"/>
      <c r="R21" s="490"/>
      <c r="S21" s="322"/>
      <c r="T21" s="323"/>
      <c r="U21" s="324"/>
      <c r="V21" s="322"/>
      <c r="W21" s="323"/>
      <c r="X21" s="324"/>
      <c r="Y21" s="439"/>
      <c r="Z21" s="440"/>
      <c r="AA21" s="441"/>
      <c r="AB21" s="439"/>
      <c r="AC21" s="440"/>
      <c r="AD21" s="441"/>
      <c r="AE21" s="25">
        <f t="shared" si="1"/>
        <v>0</v>
      </c>
    </row>
    <row r="22" spans="1:31" ht="20.100000000000001" customHeight="1">
      <c r="A22" s="360"/>
      <c r="B22" s="361"/>
      <c r="C22" s="362"/>
      <c r="D22" s="363"/>
      <c r="E22" s="326"/>
      <c r="F22" s="327"/>
      <c r="G22" s="322"/>
      <c r="H22" s="323"/>
      <c r="I22" s="324"/>
      <c r="J22" s="367"/>
      <c r="K22" s="326"/>
      <c r="L22" s="327"/>
      <c r="M22" s="479"/>
      <c r="N22" s="480"/>
      <c r="O22" s="481"/>
      <c r="P22" s="485"/>
      <c r="Q22" s="486"/>
      <c r="R22" s="487"/>
      <c r="S22" s="33"/>
      <c r="T22" s="34"/>
      <c r="U22" s="35"/>
      <c r="V22" s="33"/>
      <c r="W22" s="34"/>
      <c r="X22" s="35"/>
      <c r="Y22" s="439"/>
      <c r="Z22" s="440"/>
      <c r="AA22" s="441"/>
      <c r="AB22" s="439"/>
      <c r="AC22" s="440"/>
      <c r="AD22" s="441"/>
      <c r="AE22" s="25">
        <f t="shared" si="1"/>
        <v>0</v>
      </c>
    </row>
    <row r="23" spans="1:31" ht="20.100000000000001" customHeight="1">
      <c r="A23" s="360"/>
      <c r="B23" s="361"/>
      <c r="C23" s="362"/>
      <c r="D23" s="363"/>
      <c r="E23" s="326"/>
      <c r="F23" s="327"/>
      <c r="G23" s="439"/>
      <c r="H23" s="440"/>
      <c r="I23" s="441"/>
      <c r="J23" s="367"/>
      <c r="K23" s="326"/>
      <c r="L23" s="327"/>
      <c r="M23" s="479"/>
      <c r="N23" s="480"/>
      <c r="O23" s="481"/>
      <c r="P23" s="482"/>
      <c r="Q23" s="483"/>
      <c r="R23" s="484"/>
      <c r="S23" s="439"/>
      <c r="T23" s="440"/>
      <c r="U23" s="441"/>
      <c r="V23" s="439"/>
      <c r="W23" s="440"/>
      <c r="X23" s="441"/>
      <c r="Y23" s="439"/>
      <c r="Z23" s="440"/>
      <c r="AA23" s="441"/>
      <c r="AB23" s="439"/>
      <c r="AC23" s="440"/>
      <c r="AD23" s="441"/>
      <c r="AE23" s="25">
        <f t="shared" si="1"/>
        <v>0</v>
      </c>
    </row>
    <row r="24" spans="1:31" ht="15.75" thickBot="1">
      <c r="A24" s="360"/>
      <c r="B24" s="361"/>
      <c r="C24" s="362"/>
      <c r="D24" s="363"/>
      <c r="E24" s="326"/>
      <c r="F24" s="327"/>
      <c r="G24" s="439"/>
      <c r="H24" s="440"/>
      <c r="I24" s="441"/>
      <c r="J24" s="367"/>
      <c r="K24" s="326"/>
      <c r="L24" s="327"/>
      <c r="M24" s="479"/>
      <c r="N24" s="480"/>
      <c r="O24" s="481"/>
      <c r="P24" s="488"/>
      <c r="Q24" s="489"/>
      <c r="R24" s="490"/>
      <c r="S24" s="322"/>
      <c r="T24" s="323"/>
      <c r="U24" s="324"/>
      <c r="V24" s="322"/>
      <c r="W24" s="323"/>
      <c r="X24" s="324"/>
      <c r="Y24" s="439"/>
      <c r="Z24" s="440"/>
      <c r="AA24" s="441"/>
      <c r="AB24" s="439"/>
      <c r="AC24" s="440"/>
      <c r="AD24" s="441"/>
      <c r="AE24" s="25">
        <f t="shared" si="1"/>
        <v>0</v>
      </c>
    </row>
    <row r="25" spans="1:31" ht="24.95" customHeight="1" thickBot="1">
      <c r="A25" s="333" t="s">
        <v>23</v>
      </c>
      <c r="B25" s="334"/>
      <c r="C25" s="335"/>
      <c r="D25" s="497"/>
      <c r="E25" s="498"/>
      <c r="F25" s="499"/>
      <c r="G25" s="339">
        <f>SUM(G22:I24)</f>
        <v>0</v>
      </c>
      <c r="H25" s="340"/>
      <c r="I25" s="341"/>
      <c r="J25" s="342"/>
      <c r="K25" s="343"/>
      <c r="L25" s="344"/>
      <c r="M25" s="339">
        <f>SUM(M19:O24)</f>
        <v>0</v>
      </c>
      <c r="N25" s="340"/>
      <c r="O25" s="341"/>
      <c r="P25" s="339">
        <f>SUM(P19:R24)</f>
        <v>0</v>
      </c>
      <c r="Q25" s="340"/>
      <c r="R25" s="341"/>
      <c r="S25" s="339">
        <f>SUM(S22:U24)</f>
        <v>0</v>
      </c>
      <c r="T25" s="340"/>
      <c r="U25" s="341"/>
      <c r="V25" s="339">
        <f>SUM(V22:X24)</f>
        <v>0</v>
      </c>
      <c r="W25" s="340"/>
      <c r="X25" s="341"/>
      <c r="Y25" s="494">
        <f>SUM(Y19:AA24)</f>
        <v>0</v>
      </c>
      <c r="Z25" s="495"/>
      <c r="AA25" s="496"/>
      <c r="AB25" s="339">
        <f>SUM(AB19:AD24)</f>
        <v>0</v>
      </c>
      <c r="AC25" s="340"/>
      <c r="AD25" s="341"/>
      <c r="AE25" s="21">
        <f>SUM(D25:AD25)</f>
        <v>0</v>
      </c>
    </row>
    <row r="27" spans="1:31" ht="20.100000000000001" customHeight="1"/>
    <row r="28" spans="1:31" ht="24.95" customHeight="1">
      <c r="A28" s="347" t="s">
        <v>38</v>
      </c>
      <c r="B28" s="347"/>
      <c r="C28" s="347"/>
      <c r="D28" s="347"/>
      <c r="E28" s="347"/>
      <c r="F28" s="347"/>
      <c r="G28" s="347"/>
      <c r="H28" s="347"/>
    </row>
    <row r="29" spans="1:31" ht="24.95" customHeight="1">
      <c r="A29" s="348" t="s">
        <v>10</v>
      </c>
      <c r="B29" s="349"/>
      <c r="C29" s="350"/>
      <c r="D29" s="348" t="s">
        <v>39</v>
      </c>
      <c r="E29" s="349"/>
      <c r="F29" s="350"/>
      <c r="G29" s="351" t="s">
        <v>40</v>
      </c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3"/>
      <c r="Z29" s="351" t="s">
        <v>36</v>
      </c>
      <c r="AA29" s="352"/>
      <c r="AB29" s="353"/>
    </row>
    <row r="30" spans="1:31" ht="66" customHeight="1">
      <c r="A30" s="360"/>
      <c r="B30" s="361"/>
      <c r="C30" s="362"/>
      <c r="D30" s="145"/>
      <c r="E30" s="145"/>
      <c r="F30" s="145"/>
      <c r="G30" s="501"/>
      <c r="H30" s="502"/>
      <c r="I30" s="502"/>
      <c r="J30" s="502"/>
      <c r="K30" s="502"/>
      <c r="L30" s="502"/>
      <c r="M30" s="502"/>
      <c r="N30" s="502"/>
      <c r="O30" s="502"/>
      <c r="P30" s="502"/>
      <c r="Q30" s="502"/>
      <c r="R30" s="502"/>
      <c r="S30" s="502"/>
      <c r="T30" s="502"/>
      <c r="U30" s="502"/>
      <c r="V30" s="502"/>
      <c r="W30" s="502"/>
      <c r="X30" s="502"/>
      <c r="Y30" s="503"/>
      <c r="Z30" s="330"/>
      <c r="AA30" s="331"/>
      <c r="AB30" s="332"/>
    </row>
    <row r="31" spans="1:31" ht="57" customHeight="1">
      <c r="A31" s="360"/>
      <c r="B31" s="361"/>
      <c r="C31" s="362"/>
      <c r="D31" s="145"/>
      <c r="E31" s="145"/>
      <c r="F31" s="145"/>
      <c r="G31" s="500"/>
      <c r="H31" s="500"/>
      <c r="I31" s="500"/>
      <c r="J31" s="500"/>
      <c r="K31" s="500"/>
      <c r="L31" s="500"/>
      <c r="M31" s="500"/>
      <c r="N31" s="500"/>
      <c r="O31" s="500"/>
      <c r="P31" s="500"/>
      <c r="Q31" s="500"/>
      <c r="R31" s="500"/>
      <c r="S31" s="500"/>
      <c r="T31" s="500"/>
      <c r="U31" s="500"/>
      <c r="V31" s="500"/>
      <c r="W31" s="500"/>
      <c r="X31" s="500"/>
      <c r="Y31" s="500"/>
      <c r="Z31" s="330"/>
      <c r="AA31" s="331"/>
      <c r="AB31" s="332"/>
    </row>
    <row r="32" spans="1:31" ht="59.25" customHeight="1">
      <c r="A32" s="360"/>
      <c r="B32" s="361"/>
      <c r="C32" s="362"/>
      <c r="D32" s="145"/>
      <c r="E32" s="145"/>
      <c r="F32" s="145"/>
      <c r="G32" s="500"/>
      <c r="H32" s="500"/>
      <c r="I32" s="500"/>
      <c r="J32" s="500"/>
      <c r="K32" s="500"/>
      <c r="L32" s="500"/>
      <c r="M32" s="500"/>
      <c r="N32" s="500"/>
      <c r="O32" s="500"/>
      <c r="P32" s="500"/>
      <c r="Q32" s="500"/>
      <c r="R32" s="500"/>
      <c r="S32" s="500"/>
      <c r="T32" s="500"/>
      <c r="U32" s="500"/>
      <c r="V32" s="500"/>
      <c r="W32" s="500"/>
      <c r="X32" s="500"/>
      <c r="Y32" s="500"/>
      <c r="Z32" s="330"/>
      <c r="AA32" s="331"/>
      <c r="AB32" s="332"/>
    </row>
    <row r="33" spans="1:31" ht="64.5" customHeight="1">
      <c r="A33" s="360"/>
      <c r="B33" s="361"/>
      <c r="C33" s="362"/>
      <c r="D33" s="145"/>
      <c r="E33" s="145"/>
      <c r="F33" s="145"/>
      <c r="G33" s="501"/>
      <c r="H33" s="502"/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Y33" s="503"/>
      <c r="Z33" s="330"/>
      <c r="AA33" s="331"/>
      <c r="AB33" s="332"/>
    </row>
    <row r="34" spans="1:31" ht="51.75" customHeight="1">
      <c r="A34" s="360"/>
      <c r="B34" s="361"/>
      <c r="C34" s="362"/>
      <c r="D34" s="145"/>
      <c r="E34" s="145"/>
      <c r="F34" s="145"/>
      <c r="G34" s="500"/>
      <c r="H34" s="500"/>
      <c r="I34" s="500"/>
      <c r="J34" s="500"/>
      <c r="K34" s="500"/>
      <c r="L34" s="500"/>
      <c r="M34" s="500"/>
      <c r="N34" s="500"/>
      <c r="O34" s="500"/>
      <c r="P34" s="500"/>
      <c r="Q34" s="500"/>
      <c r="R34" s="500"/>
      <c r="S34" s="500"/>
      <c r="T34" s="500"/>
      <c r="U34" s="500"/>
      <c r="V34" s="500"/>
      <c r="W34" s="500"/>
      <c r="X34" s="500"/>
      <c r="Y34" s="500"/>
      <c r="Z34" s="330"/>
      <c r="AA34" s="331"/>
      <c r="AB34" s="332"/>
    </row>
    <row r="35" spans="1:31" ht="54" customHeight="1">
      <c r="A35" s="360"/>
      <c r="B35" s="361"/>
      <c r="C35" s="362"/>
      <c r="D35" s="145"/>
      <c r="E35" s="145"/>
      <c r="F35" s="145"/>
      <c r="G35" s="500"/>
      <c r="H35" s="500"/>
      <c r="I35" s="500"/>
      <c r="J35" s="500"/>
      <c r="K35" s="500"/>
      <c r="L35" s="500"/>
      <c r="M35" s="500"/>
      <c r="N35" s="500"/>
      <c r="O35" s="500"/>
      <c r="P35" s="500"/>
      <c r="Q35" s="500"/>
      <c r="R35" s="500"/>
      <c r="S35" s="500"/>
      <c r="T35" s="500"/>
      <c r="U35" s="500"/>
      <c r="V35" s="500"/>
      <c r="W35" s="500"/>
      <c r="X35" s="500"/>
      <c r="Y35" s="500"/>
      <c r="Z35" s="330"/>
      <c r="AA35" s="331"/>
      <c r="AB35" s="332"/>
    </row>
    <row r="36" spans="1:31" ht="69" hidden="1" customHeight="1">
      <c r="A36" s="345"/>
      <c r="B36" s="346"/>
      <c r="C36" s="346"/>
      <c r="D36" s="145"/>
      <c r="E36" s="145"/>
      <c r="F36" s="145"/>
      <c r="G36" s="328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30"/>
      <c r="AA36" s="331"/>
      <c r="AB36" s="332"/>
    </row>
    <row r="37" spans="1:31" ht="20.100000000000001" customHeight="1"/>
    <row r="38" spans="1:31" ht="15" customHeight="1">
      <c r="B38" s="4"/>
      <c r="C38" s="3"/>
      <c r="E38" s="5"/>
      <c r="F38" s="308" t="s">
        <v>7</v>
      </c>
      <c r="G38" s="308"/>
      <c r="H38" s="308"/>
      <c r="I38" s="308"/>
      <c r="J38" s="308"/>
      <c r="K38" s="308"/>
      <c r="L38" s="381" t="s">
        <v>8</v>
      </c>
      <c r="M38" s="382"/>
      <c r="N38" s="382"/>
      <c r="O38" s="382"/>
      <c r="P38" s="382"/>
      <c r="Q38" s="382"/>
      <c r="R38" s="382"/>
      <c r="S38" s="383"/>
      <c r="T38" s="308" t="s">
        <v>9</v>
      </c>
      <c r="U38" s="308"/>
      <c r="V38" s="308"/>
      <c r="W38" s="308"/>
      <c r="X38" s="308"/>
      <c r="Y38" s="308"/>
      <c r="Z38" s="308" t="s">
        <v>10</v>
      </c>
      <c r="AA38" s="308"/>
      <c r="AB38" s="308"/>
      <c r="AC38" s="308"/>
      <c r="AD38" s="308"/>
      <c r="AE38" s="308"/>
    </row>
    <row r="39" spans="1:31" ht="24.95" customHeight="1">
      <c r="B39" s="381" t="s">
        <v>11</v>
      </c>
      <c r="C39" s="382"/>
      <c r="D39" s="382"/>
      <c r="E39" s="383"/>
      <c r="F39" s="377" t="s">
        <v>17</v>
      </c>
      <c r="G39" s="377"/>
      <c r="H39" s="377"/>
      <c r="I39" s="377"/>
      <c r="J39" s="377"/>
      <c r="K39" s="377"/>
      <c r="L39" s="381" t="s">
        <v>18</v>
      </c>
      <c r="M39" s="382"/>
      <c r="N39" s="382"/>
      <c r="O39" s="382"/>
      <c r="P39" s="382"/>
      <c r="Q39" s="382"/>
      <c r="R39" s="382"/>
      <c r="S39" s="383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</row>
    <row r="40" spans="1:31" ht="24.95" customHeight="1">
      <c r="B40" s="308" t="s">
        <v>11</v>
      </c>
      <c r="C40" s="308"/>
      <c r="D40" s="308"/>
      <c r="E40" s="308"/>
      <c r="F40" s="378" t="s">
        <v>29</v>
      </c>
      <c r="G40" s="379"/>
      <c r="H40" s="379"/>
      <c r="I40" s="379"/>
      <c r="J40" s="379"/>
      <c r="K40" s="380"/>
      <c r="L40" s="381" t="s">
        <v>26</v>
      </c>
      <c r="M40" s="382"/>
      <c r="N40" s="382"/>
      <c r="O40" s="382"/>
      <c r="P40" s="382"/>
      <c r="Q40" s="382"/>
      <c r="R40" s="382"/>
      <c r="S40" s="383"/>
      <c r="T40" s="309"/>
      <c r="U40" s="309"/>
      <c r="V40" s="309"/>
      <c r="W40" s="309"/>
      <c r="X40" s="309"/>
      <c r="Y40" s="309"/>
      <c r="Z40" s="309"/>
      <c r="AA40" s="309"/>
      <c r="AB40" s="309"/>
      <c r="AC40" s="309"/>
      <c r="AD40" s="309"/>
      <c r="AE40" s="309"/>
    </row>
    <row r="41" spans="1:31" ht="24.95" customHeight="1">
      <c r="B41" s="308" t="s">
        <v>11</v>
      </c>
      <c r="C41" s="308"/>
      <c r="D41" s="308"/>
      <c r="E41" s="308"/>
      <c r="F41" s="378" t="s">
        <v>25</v>
      </c>
      <c r="G41" s="379"/>
      <c r="H41" s="379"/>
      <c r="I41" s="379"/>
      <c r="J41" s="379"/>
      <c r="K41" s="380"/>
      <c r="L41" s="381" t="s">
        <v>42</v>
      </c>
      <c r="M41" s="382"/>
      <c r="N41" s="382"/>
      <c r="O41" s="382"/>
      <c r="P41" s="382"/>
      <c r="Q41" s="382"/>
      <c r="R41" s="382"/>
      <c r="S41" s="383"/>
      <c r="T41" s="309"/>
      <c r="U41" s="309"/>
      <c r="V41" s="309"/>
      <c r="W41" s="309"/>
      <c r="X41" s="309"/>
      <c r="Y41" s="309"/>
      <c r="Z41" s="309"/>
      <c r="AA41" s="309"/>
      <c r="AB41" s="309"/>
      <c r="AC41" s="309"/>
      <c r="AD41" s="309"/>
      <c r="AE41" s="309"/>
    </row>
    <row r="42" spans="1:31" ht="24.95" customHeight="1">
      <c r="B42" s="308" t="s">
        <v>11</v>
      </c>
      <c r="C42" s="308"/>
      <c r="D42" s="308"/>
      <c r="E42" s="308"/>
      <c r="F42" s="377" t="s">
        <v>12</v>
      </c>
      <c r="G42" s="377"/>
      <c r="H42" s="377"/>
      <c r="I42" s="377"/>
      <c r="J42" s="377"/>
      <c r="K42" s="377"/>
      <c r="L42" s="374" t="s">
        <v>13</v>
      </c>
      <c r="M42" s="375"/>
      <c r="N42" s="375"/>
      <c r="O42" s="375"/>
      <c r="P42" s="375"/>
      <c r="Q42" s="375"/>
      <c r="R42" s="375"/>
      <c r="S42" s="376"/>
      <c r="T42" s="309"/>
      <c r="U42" s="309"/>
      <c r="V42" s="309"/>
      <c r="W42" s="309"/>
      <c r="X42" s="309"/>
      <c r="Y42" s="309"/>
      <c r="Z42" s="309"/>
      <c r="AA42" s="309"/>
      <c r="AB42" s="309"/>
      <c r="AC42" s="309"/>
      <c r="AD42" s="309"/>
      <c r="AE42" s="309"/>
    </row>
    <row r="43" spans="1:31" ht="24.95" customHeight="1">
      <c r="B43" s="308" t="s">
        <v>14</v>
      </c>
      <c r="C43" s="308"/>
      <c r="D43" s="308"/>
      <c r="E43" s="308"/>
      <c r="F43" s="159" t="s">
        <v>15</v>
      </c>
      <c r="G43" s="159"/>
      <c r="H43" s="159"/>
      <c r="I43" s="159"/>
      <c r="J43" s="159"/>
      <c r="K43" s="159"/>
      <c r="L43" s="374" t="s">
        <v>16</v>
      </c>
      <c r="M43" s="375"/>
      <c r="N43" s="375"/>
      <c r="O43" s="375"/>
      <c r="P43" s="375"/>
      <c r="Q43" s="375"/>
      <c r="R43" s="375"/>
      <c r="S43" s="376"/>
      <c r="T43" s="309"/>
      <c r="U43" s="309"/>
      <c r="V43" s="309"/>
      <c r="W43" s="309"/>
      <c r="X43" s="309"/>
      <c r="Y43" s="309"/>
      <c r="Z43" s="309"/>
      <c r="AA43" s="309"/>
      <c r="AB43" s="309"/>
      <c r="AC43" s="309"/>
      <c r="AD43" s="309"/>
      <c r="AE43" s="309"/>
    </row>
  </sheetData>
  <mergeCells count="184">
    <mergeCell ref="D30:F30"/>
    <mergeCell ref="G30:Y30"/>
    <mergeCell ref="Z30:AB30"/>
    <mergeCell ref="A31:C31"/>
    <mergeCell ref="D31:F31"/>
    <mergeCell ref="G31:Y31"/>
    <mergeCell ref="Z31:AB31"/>
    <mergeCell ref="A32:C32"/>
    <mergeCell ref="D32:F32"/>
    <mergeCell ref="G32:Y32"/>
    <mergeCell ref="Z32:AB32"/>
    <mergeCell ref="D34:F34"/>
    <mergeCell ref="G34:Y34"/>
    <mergeCell ref="Z34:AB34"/>
    <mergeCell ref="A35:C35"/>
    <mergeCell ref="D35:F35"/>
    <mergeCell ref="G35:Y35"/>
    <mergeCell ref="Z35:AB35"/>
    <mergeCell ref="Y19:AA19"/>
    <mergeCell ref="AB19:AD19"/>
    <mergeCell ref="A33:C33"/>
    <mergeCell ref="D33:F33"/>
    <mergeCell ref="G33:Y33"/>
    <mergeCell ref="Z33:AB33"/>
    <mergeCell ref="Y20:AA20"/>
    <mergeCell ref="AB20:AD20"/>
    <mergeCell ref="A21:C21"/>
    <mergeCell ref="D21:F21"/>
    <mergeCell ref="G21:I21"/>
    <mergeCell ref="J21:L21"/>
    <mergeCell ref="M21:O21"/>
    <mergeCell ref="P21:R21"/>
    <mergeCell ref="A20:C20"/>
    <mergeCell ref="D20:F20"/>
    <mergeCell ref="A30:C30"/>
    <mergeCell ref="B43:E43"/>
    <mergeCell ref="F43:K43"/>
    <mergeCell ref="L43:S43"/>
    <mergeCell ref="T43:Y43"/>
    <mergeCell ref="Z43:AE43"/>
    <mergeCell ref="B41:E41"/>
    <mergeCell ref="F41:K41"/>
    <mergeCell ref="L41:S41"/>
    <mergeCell ref="T41:Y41"/>
    <mergeCell ref="Z41:AE41"/>
    <mergeCell ref="B42:E42"/>
    <mergeCell ref="F42:K42"/>
    <mergeCell ref="L42:S42"/>
    <mergeCell ref="T42:Y42"/>
    <mergeCell ref="Z42:AE42"/>
    <mergeCell ref="B39:E39"/>
    <mergeCell ref="F39:K39"/>
    <mergeCell ref="L39:S39"/>
    <mergeCell ref="T39:Y39"/>
    <mergeCell ref="Z39:AE39"/>
    <mergeCell ref="B40:E40"/>
    <mergeCell ref="F40:K40"/>
    <mergeCell ref="L40:S40"/>
    <mergeCell ref="T40:Y40"/>
    <mergeCell ref="Z40:AE40"/>
    <mergeCell ref="Z36:AB36"/>
    <mergeCell ref="F38:K38"/>
    <mergeCell ref="L38:S38"/>
    <mergeCell ref="T38:Y38"/>
    <mergeCell ref="Z38:AE38"/>
    <mergeCell ref="S25:U25"/>
    <mergeCell ref="V25:X25"/>
    <mergeCell ref="Y25:AA25"/>
    <mergeCell ref="AB25:AD25"/>
    <mergeCell ref="A28:H28"/>
    <mergeCell ref="A29:C29"/>
    <mergeCell ref="D29:F29"/>
    <mergeCell ref="G29:Y29"/>
    <mergeCell ref="Z29:AB29"/>
    <mergeCell ref="A25:C25"/>
    <mergeCell ref="D25:F25"/>
    <mergeCell ref="G25:I25"/>
    <mergeCell ref="J25:L25"/>
    <mergeCell ref="M25:O25"/>
    <mergeCell ref="P25:R25"/>
    <mergeCell ref="A36:C36"/>
    <mergeCell ref="D36:F36"/>
    <mergeCell ref="G36:Y36"/>
    <mergeCell ref="A34:C34"/>
    <mergeCell ref="G20:I20"/>
    <mergeCell ref="J20:L20"/>
    <mergeCell ref="M20:O20"/>
    <mergeCell ref="P20:R20"/>
    <mergeCell ref="S21:U21"/>
    <mergeCell ref="V21:X21"/>
    <mergeCell ref="Y21:AA21"/>
    <mergeCell ref="AB21:AD21"/>
    <mergeCell ref="A19:C19"/>
    <mergeCell ref="D19:F19"/>
    <mergeCell ref="G19:I19"/>
    <mergeCell ref="J19:L19"/>
    <mergeCell ref="M19:O19"/>
    <mergeCell ref="P19:R19"/>
    <mergeCell ref="S20:U20"/>
    <mergeCell ref="V20:X20"/>
    <mergeCell ref="AB24:AD24"/>
    <mergeCell ref="A24:C24"/>
    <mergeCell ref="D24:F24"/>
    <mergeCell ref="G24:I24"/>
    <mergeCell ref="J24:L24"/>
    <mergeCell ref="M24:O24"/>
    <mergeCell ref="P24:R24"/>
    <mergeCell ref="S24:U24"/>
    <mergeCell ref="V24:X24"/>
    <mergeCell ref="Y24:AA24"/>
    <mergeCell ref="Y22:AA22"/>
    <mergeCell ref="AB22:AD22"/>
    <mergeCell ref="A23:C23"/>
    <mergeCell ref="D23:F23"/>
    <mergeCell ref="G23:I23"/>
    <mergeCell ref="J23:L23"/>
    <mergeCell ref="M23:O23"/>
    <mergeCell ref="P23:R23"/>
    <mergeCell ref="A22:C22"/>
    <mergeCell ref="D22:F22"/>
    <mergeCell ref="G22:I22"/>
    <mergeCell ref="J22:L22"/>
    <mergeCell ref="M22:O22"/>
    <mergeCell ref="P22:R22"/>
    <mergeCell ref="S23:U23"/>
    <mergeCell ref="V23:X23"/>
    <mergeCell ref="Y23:AA23"/>
    <mergeCell ref="AB23:AD23"/>
    <mergeCell ref="Y17:AA18"/>
    <mergeCell ref="AB17:AD18"/>
    <mergeCell ref="D18:F18"/>
    <mergeCell ref="G18:I18"/>
    <mergeCell ref="J18:L18"/>
    <mergeCell ref="M18:O18"/>
    <mergeCell ref="A17:C18"/>
    <mergeCell ref="D17:I17"/>
    <mergeCell ref="J17:O17"/>
    <mergeCell ref="P17:R18"/>
    <mergeCell ref="S17:U18"/>
    <mergeCell ref="V17:X18"/>
    <mergeCell ref="AB15:AC15"/>
    <mergeCell ref="AD15:AE15"/>
    <mergeCell ref="D10:E10"/>
    <mergeCell ref="F10:I10"/>
    <mergeCell ref="J10:AB10"/>
    <mergeCell ref="AD12:AE12"/>
    <mergeCell ref="D13:E13"/>
    <mergeCell ref="F13:I13"/>
    <mergeCell ref="J13:AB13"/>
    <mergeCell ref="AD13:AE13"/>
    <mergeCell ref="D11:E11"/>
    <mergeCell ref="F11:I11"/>
    <mergeCell ref="J11:AB11"/>
    <mergeCell ref="D12:E12"/>
    <mergeCell ref="F12:I12"/>
    <mergeCell ref="J12:AB12"/>
    <mergeCell ref="AD10:AE10"/>
    <mergeCell ref="D9:E9"/>
    <mergeCell ref="F9:I9"/>
    <mergeCell ref="J9:AB9"/>
    <mergeCell ref="AD11:AE11"/>
    <mergeCell ref="B8:B14"/>
    <mergeCell ref="D8:E8"/>
    <mergeCell ref="F8:I8"/>
    <mergeCell ref="J8:AB8"/>
    <mergeCell ref="AD8:AE8"/>
    <mergeCell ref="AD9:AE9"/>
    <mergeCell ref="D14:E14"/>
    <mergeCell ref="F14:I14"/>
    <mergeCell ref="J14:AB14"/>
    <mergeCell ref="AD14:AE14"/>
    <mergeCell ref="C5:D5"/>
    <mergeCell ref="AA5:AE5"/>
    <mergeCell ref="D7:E7"/>
    <mergeCell ref="F7:I7"/>
    <mergeCell ref="J7:AB7"/>
    <mergeCell ref="AD7:AE7"/>
    <mergeCell ref="B1:H4"/>
    <mergeCell ref="I1:Y1"/>
    <mergeCell ref="Z1:AE1"/>
    <mergeCell ref="I2:Y4"/>
    <mergeCell ref="Z2:AE2"/>
    <mergeCell ref="Z3:AE3"/>
    <mergeCell ref="Z4:AE4"/>
  </mergeCells>
  <printOptions horizontalCentered="1" verticalCentered="1"/>
  <pageMargins left="0" right="0" top="0" bottom="0" header="0.31496062992125984" footer="0.31496062992125984"/>
  <pageSetup scale="62" orientation="portrait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12</vt:i4>
      </vt:variant>
    </vt:vector>
  </HeadingPairs>
  <TitlesOfParts>
    <vt:vector size="29" baseType="lpstr">
      <vt:lpstr>VERACRUZ</vt:lpstr>
      <vt:lpstr>MANZA DURANGO AGUAS</vt:lpstr>
      <vt:lpstr>MANZANILLO COLIMA</vt:lpstr>
      <vt:lpstr>MORELIA</vt:lpstr>
      <vt:lpstr>TIJUANA MEX </vt:lpstr>
      <vt:lpstr>AVION </vt:lpstr>
      <vt:lpstr>OAX. VUELOS</vt:lpstr>
      <vt:lpstr>MINATITLÁN</vt:lpstr>
      <vt:lpstr>GUERRE</vt:lpstr>
      <vt:lpstr>BAJA CALIFORNIA</vt:lpstr>
      <vt:lpstr>QUERETARO </vt:lpstr>
      <vt:lpstr>VILLA.-CHIS. VUELOS</vt:lpstr>
      <vt:lpstr>Guía de llenado A</vt:lpstr>
      <vt:lpstr>Guía de llenado B</vt:lpstr>
      <vt:lpstr>Osvaldo</vt:lpstr>
      <vt:lpstr>Victor C</vt:lpstr>
      <vt:lpstr>Vacante </vt:lpstr>
      <vt:lpstr>'BAJA CALIFORNIA'!Área_de_impresión</vt:lpstr>
      <vt:lpstr>GUERRE!Área_de_impresión</vt:lpstr>
      <vt:lpstr>'Guía de llenado A'!Área_de_impresión</vt:lpstr>
      <vt:lpstr>'Guía de llenado B'!Área_de_impresión</vt:lpstr>
      <vt:lpstr>'MANZA DURANGO AGUAS'!Área_de_impresión</vt:lpstr>
      <vt:lpstr>'MANZANILLO COLIMA'!Área_de_impresión</vt:lpstr>
      <vt:lpstr>MINATITLÁN!Área_de_impresión</vt:lpstr>
      <vt:lpstr>MORELIA!Área_de_impresión</vt:lpstr>
      <vt:lpstr>'QUERETARO '!Área_de_impresión</vt:lpstr>
      <vt:lpstr>'TIJUANA MEX '!Área_de_impresión</vt:lpstr>
      <vt:lpstr>'Vacante '!Área_de_impresión</vt:lpstr>
      <vt:lpstr>VERACRUZ!Área_de_impresión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ADMVENTAS</dc:creator>
  <cp:lastModifiedBy>Adriana Arredondo Ortiz</cp:lastModifiedBy>
  <cp:lastPrinted>2024-08-21T18:53:09Z</cp:lastPrinted>
  <dcterms:created xsi:type="dcterms:W3CDTF">2018-05-10T18:36:13Z</dcterms:created>
  <dcterms:modified xsi:type="dcterms:W3CDTF">2026-09-23T00:49:02Z</dcterms:modified>
</cp:coreProperties>
</file>