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Datos\Github\Poleo\Poleo Nueva Imagen\Poleo\indicadores\"/>
    </mc:Choice>
  </mc:AlternateContent>
  <xr:revisionPtr revIDLastSave="0" documentId="8_{4140ECEA-E3DE-4493-84E0-3BA59E240A93}" xr6:coauthVersionLast="36" xr6:coauthVersionMax="36" xr10:uidLastSave="{00000000-0000-0000-0000-000000000000}"/>
  <bookViews>
    <workbookView xWindow="0" yWindow="0" windowWidth="20490" windowHeight="7155" xr2:uid="{00000000-000D-0000-FFFF-FFFF00000000}"/>
  </bookViews>
  <sheets>
    <sheet name="INDICADOR MAESTRO" sheetId="1" r:id="rId1"/>
    <sheet name="5Básicos" sheetId="2" state="hidden" r:id="rId2"/>
    <sheet name="Básico1" sheetId="3" state="hidden" r:id="rId3"/>
    <sheet name="Básico2" sheetId="4" state="hidden" r:id="rId4"/>
    <sheet name="Básico3" sheetId="5" state="hidden" r:id="rId5"/>
    <sheet name="Básico4" sheetId="6" state="hidden" r:id="rId6"/>
    <sheet name="Básico5" sheetId="7" state="hidden" r:id="rId7"/>
  </sheets>
  <definedNames>
    <definedName name="_xlnm._FilterDatabase" localSheetId="2" hidden="1">Básico1!$B$2:$M$2</definedName>
    <definedName name="_xlnm._FilterDatabase" localSheetId="3" hidden="1">Básico2!$C$5:$C$77</definedName>
    <definedName name="Z_A88B21CF_F134_46DF_8EB0_1C6BB6E59D10_.wvu.FilterData" localSheetId="2" hidden="1">Básico1!$B$2:$M$2</definedName>
    <definedName name="Z_A88B21CF_F134_46DF_8EB0_1C6BB6E59D10_.wvu.FilterData" localSheetId="3" hidden="1">Básico2!$C$5:$C$77</definedName>
  </definedNames>
  <calcPr calcId="179021"/>
  <customWorkbookViews>
    <customWorkbookView name="Isc. Gabriel Trujano Diaz de Leon - Vista personalizada" guid="{A88B21CF-F134-46DF-8EB0-1C6BB6E59D10}" mergeInterval="0" personalView="1" xWindow="97" yWindow="138" windowWidth="496" windowHeight="759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" i="1" l="1"/>
  <c r="K34" i="1"/>
  <c r="J34" i="1"/>
  <c r="I34" i="1"/>
  <c r="H34" i="1"/>
  <c r="G34" i="1"/>
  <c r="F34" i="1"/>
  <c r="E34" i="1"/>
  <c r="D34" i="1"/>
  <c r="N77" i="4" l="1"/>
  <c r="M77" i="4"/>
  <c r="L77" i="4"/>
  <c r="K77" i="4"/>
  <c r="J77" i="4"/>
  <c r="I77" i="4"/>
  <c r="H77" i="4"/>
  <c r="G77" i="4"/>
  <c r="F77" i="4"/>
  <c r="E77" i="4"/>
  <c r="O75" i="4"/>
  <c r="O73" i="4"/>
  <c r="O71" i="4"/>
  <c r="O70" i="4"/>
  <c r="O68" i="4"/>
  <c r="O67" i="4"/>
  <c r="O66" i="4"/>
  <c r="O64" i="4"/>
  <c r="O63" i="4"/>
  <c r="O62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1" i="4"/>
  <c r="O30" i="4"/>
  <c r="O29" i="4"/>
  <c r="O28" i="4"/>
  <c r="O27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6" i="4"/>
  <c r="O77" i="4" s="1"/>
  <c r="K10" i="3"/>
  <c r="J10" i="3"/>
  <c r="I10" i="3"/>
  <c r="G10" i="3"/>
  <c r="F10" i="3"/>
  <c r="E10" i="3"/>
  <c r="D10" i="3"/>
  <c r="C10" i="3"/>
  <c r="B10" i="3"/>
  <c r="L9" i="3"/>
  <c r="H9" i="3"/>
  <c r="M9" i="3"/>
  <c r="L8" i="3"/>
  <c r="H8" i="3"/>
  <c r="M8" i="3"/>
  <c r="L7" i="3"/>
  <c r="H7" i="3"/>
  <c r="M7" i="3"/>
  <c r="H6" i="3"/>
  <c r="L6" i="3"/>
  <c r="M6" i="3"/>
  <c r="L5" i="3"/>
  <c r="L10" i="3" s="1"/>
  <c r="H5" i="3"/>
  <c r="M5" i="3"/>
  <c r="M10" i="3" s="1"/>
  <c r="L4" i="3"/>
  <c r="H4" i="3"/>
  <c r="H3" i="3"/>
  <c r="H10" i="3" s="1"/>
  <c r="L3" i="3"/>
  <c r="M3" i="3"/>
  <c r="M4" i="3"/>
</calcChain>
</file>

<file path=xl/sharedStrings.xml><?xml version="1.0" encoding="utf-8"?>
<sst xmlns="http://schemas.openxmlformats.org/spreadsheetml/2006/main" count="301" uniqueCount="181">
  <si>
    <t># Tienda</t>
  </si>
  <si>
    <t>Nombre de la Tienda</t>
  </si>
  <si>
    <t>Pizzas Totales</t>
  </si>
  <si>
    <t>Venta en Pesos</t>
  </si>
  <si>
    <t>Costo Real $</t>
  </si>
  <si>
    <t>Gerente</t>
  </si>
  <si>
    <t>Manager In Training (MIT)</t>
  </si>
  <si>
    <t>Insiders</t>
  </si>
  <si>
    <t>Outsiders</t>
  </si>
  <si>
    <t>Total</t>
  </si>
  <si>
    <t>AWUS (Average WeeK Unit Sales)</t>
  </si>
  <si>
    <t>Ideal</t>
  </si>
  <si>
    <t>JC Ideal</t>
  </si>
  <si>
    <t>Ideal Jefe de PPP</t>
  </si>
  <si>
    <t>JR Ideal</t>
  </si>
  <si>
    <t>Total ideal insiders</t>
  </si>
  <si>
    <t>Lider  ERS Ideal</t>
  </si>
  <si>
    <t>Total ideal Outsiders</t>
  </si>
  <si>
    <t>Planilla Ideal</t>
  </si>
  <si>
    <t>Promedios</t>
  </si>
  <si>
    <t>DESEMPEÑO PROGRAMA DE INDUCCIÓN "RUTA DOMINO'S" 2016</t>
  </si>
  <si>
    <t>#</t>
  </si>
  <si>
    <t>Tienda</t>
  </si>
  <si>
    <t>FRANQUICIA</t>
  </si>
  <si>
    <t>ENTRENADOR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</si>
  <si>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</si>
  <si>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</si>
  <si>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</si>
  <si>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</si>
  <si>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</si>
  <si>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</si>
  <si>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</si>
  <si>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</si>
  <si>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</si>
  <si>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</si>
  <si>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Promedio</t>
  </si>
  <si>
    <t>MAZATLAN</t>
  </si>
  <si>
    <t>PIZZA MAZATLAN</t>
  </si>
  <si>
    <t>Alfonso Madrigal</t>
  </si>
  <si>
    <t>NOGALES CENTRO</t>
  </si>
  <si>
    <t>GRUPO ARIO</t>
  </si>
  <si>
    <t>Fabiola Ayala</t>
  </si>
  <si>
    <r>
      <t xml:space="preserve">NOGALES GRECO </t>
    </r>
    <r>
      <rPr>
        <sz val="8"/>
        <color indexed="10"/>
        <rFont val="Calibri"/>
        <family val="2"/>
      </rPr>
      <t>(cierre por reubicación)</t>
    </r>
  </si>
  <si>
    <t>PUERTO PEÑASCO</t>
  </si>
  <si>
    <t>SOLIDARIDAD HERMOSILLO</t>
  </si>
  <si>
    <t>MIGUEL ALEMAN</t>
  </si>
  <si>
    <t>OBREGON II</t>
  </si>
  <si>
    <t>GUAYMAS</t>
  </si>
  <si>
    <t>PITIC</t>
  </si>
  <si>
    <t>SATELITE</t>
  </si>
  <si>
    <t>PERISUR</t>
  </si>
  <si>
    <t>HERMOSILLO PROGRESO</t>
  </si>
  <si>
    <t>NAVOJOA</t>
  </si>
  <si>
    <t>SAN LUIS RIO COLORADO</t>
  </si>
  <si>
    <t>CINEPOLIS MEX</t>
  </si>
  <si>
    <t>CETYS Mexicali</t>
  </si>
  <si>
    <t>CALLE 11</t>
  </si>
  <si>
    <t>VALLE</t>
  </si>
  <si>
    <t xml:space="preserve">XOCHIMILCO </t>
  </si>
  <si>
    <t>MORELIA PLAZA LAS AMERICAS</t>
  </si>
  <si>
    <t>GUMI</t>
  </si>
  <si>
    <t>Miguel Rendón</t>
  </si>
  <si>
    <t>ACÁMBARO</t>
  </si>
  <si>
    <t>ALTOZANO</t>
  </si>
  <si>
    <t>LAZARO CARDENAS</t>
  </si>
  <si>
    <t>IXTAPA</t>
  </si>
  <si>
    <t>TORREÓN HEB</t>
  </si>
  <si>
    <t>LAGUNA PIZZA</t>
  </si>
  <si>
    <t>Karla González</t>
  </si>
  <si>
    <t>TORREÓN  LAS FUENTES</t>
  </si>
  <si>
    <t>MIGUEL ALEMÁN GOMEZ PALACIO</t>
  </si>
  <si>
    <t>TORREON  ORIENTE</t>
  </si>
  <si>
    <t>TORREON  HAMBURGO</t>
  </si>
  <si>
    <t>TORREON  CENTRO</t>
  </si>
  <si>
    <t>SABINAS TORREÓN</t>
  </si>
  <si>
    <t>TORREON GALERIAS LAGUNA MALL</t>
  </si>
  <si>
    <t>TORREON CIMACO</t>
  </si>
  <si>
    <t>MONCLOVA</t>
  </si>
  <si>
    <t>PIEDRAS NEGRAS</t>
  </si>
  <si>
    <t>MALECON CULIACAN</t>
  </si>
  <si>
    <t>CULIACAN GUADALUPE</t>
  </si>
  <si>
    <t>WAL-MART CULIACAN</t>
  </si>
  <si>
    <t>LOMAS CULIACAN</t>
  </si>
  <si>
    <t>LOLA BELTRAN</t>
  </si>
  <si>
    <t>MOCHIS CENTRO</t>
  </si>
  <si>
    <t>MAZATLAN INSURGENTES</t>
  </si>
  <si>
    <t>MAZATLAN MAR</t>
  </si>
  <si>
    <t>MATAMOROS</t>
  </si>
  <si>
    <t>PLAYA BAGDAD</t>
  </si>
  <si>
    <t>GUASAVE</t>
  </si>
  <si>
    <t>REYNOSA</t>
  </si>
  <si>
    <t>REYNOSA II</t>
  </si>
  <si>
    <t>HEB REYNOSA</t>
  </si>
  <si>
    <t>PERIFERICO</t>
  </si>
  <si>
    <t>REYNOSA GIGANTE</t>
  </si>
  <si>
    <t>RIO BRAVO</t>
  </si>
  <si>
    <t>GALERIAS COAPA</t>
  </si>
  <si>
    <t>TYTFATH</t>
  </si>
  <si>
    <t>José Luis Domínguez</t>
  </si>
  <si>
    <t>CD JARDIN</t>
  </si>
  <si>
    <t xml:space="preserve">HUEHUETOCA </t>
  </si>
  <si>
    <t>KITZANIA MONTERREY</t>
  </si>
  <si>
    <t>KIDZANIA</t>
  </si>
  <si>
    <t>Karlos González</t>
  </si>
  <si>
    <t>CD. DE LOS NIÑOS</t>
  </si>
  <si>
    <t>Hugo Carrasco</t>
  </si>
  <si>
    <t>KIDZANIA  CD NIÑOS CUICUILCO</t>
  </si>
  <si>
    <t>Fernando Garcia</t>
  </si>
  <si>
    <t>TAPO DF</t>
  </si>
  <si>
    <t>GRUPO ADO</t>
  </si>
  <si>
    <t>Pedro Cortes</t>
  </si>
  <si>
    <t>CAPU PUEBLA</t>
  </si>
  <si>
    <t>Gustavo Garduño</t>
  </si>
  <si>
    <t>EL ROLLO</t>
  </si>
  <si>
    <t>Carlos Estrada</t>
  </si>
  <si>
    <t>UP TOWN JURIQUILLA</t>
  </si>
  <si>
    <t>RITOGA</t>
  </si>
  <si>
    <t>Erika Rodriguez</t>
  </si>
  <si>
    <t>Pizzas</t>
  </si>
  <si>
    <t xml:space="preserve">¿Tu tienda cuenta con marco de anfitrion del mes actualizado? </t>
  </si>
  <si>
    <t>¿Tu tienda cuenta con tablero para colocar las tarjetas de valores?</t>
  </si>
  <si>
    <t>¿En el último mes el personal de tienda ha entregado tarjetas de valores?</t>
  </si>
  <si>
    <t>¿En el último mes el gerente ha reconocido a su equipo con pines?</t>
  </si>
  <si>
    <t>¿Tu tienda cuenta con pines y tarjetas de valores?</t>
  </si>
  <si>
    <t>80 puntos</t>
  </si>
  <si>
    <t xml:space="preserve">2.- Programa orgullo Domino's </t>
  </si>
  <si>
    <t>En caso de que cuentes con pizzarrón, ¿se actualiza semanalmente?</t>
  </si>
  <si>
    <t xml:space="preserve">¿Tu tienda cuenta con pizzarrón de comunicación? </t>
  </si>
  <si>
    <t>20 puntos</t>
  </si>
  <si>
    <t>1.- Pizzarrones de Comunicación</t>
  </si>
  <si>
    <t>Comunicación y Motivación</t>
  </si>
  <si>
    <t>Si / No</t>
  </si>
  <si>
    <t>Ejemplo</t>
  </si>
  <si>
    <t>BÁSICO 3</t>
  </si>
  <si>
    <r>
      <t xml:space="preserve">  10   </t>
    </r>
    <r>
      <rPr>
        <sz val="11"/>
        <color theme="1"/>
        <rFont val="Zapf Dingbats"/>
        <family val="5"/>
        <charset val="2"/>
      </rPr>
      <t>o</t>
    </r>
  </si>
  <si>
    <r>
      <t xml:space="preserve">  0     </t>
    </r>
    <r>
      <rPr>
        <sz val="11"/>
        <color theme="1"/>
        <rFont val="Zapf Dingbats"/>
        <family val="5"/>
        <charset val="2"/>
      </rPr>
      <t>o</t>
    </r>
  </si>
  <si>
    <r>
      <t xml:space="preserve">  20   </t>
    </r>
    <r>
      <rPr>
        <sz val="11"/>
        <color theme="1"/>
        <rFont val="Zapf Dingbats"/>
        <family val="5"/>
        <charset val="2"/>
      </rPr>
      <t>o</t>
    </r>
  </si>
  <si>
    <t>Costo de Comida</t>
  </si>
  <si>
    <t>Total de Ordenes</t>
  </si>
  <si>
    <t>Básico 4 - Control</t>
  </si>
  <si>
    <t>% de participación Nacional</t>
  </si>
  <si>
    <t>Básico 5 LSM</t>
  </si>
  <si>
    <t>FRANQUICIA;</t>
  </si>
  <si>
    <t>Básico 5 - LSM</t>
  </si>
  <si>
    <t>COSTO REAL</t>
  </si>
  <si>
    <t>COSTO IDEAL</t>
  </si>
  <si>
    <t>% de participación Adicionales</t>
  </si>
  <si>
    <t>Ventas 2019</t>
  </si>
  <si>
    <t>Ventas 2020</t>
  </si>
  <si>
    <t>Ordenes 2019</t>
  </si>
  <si>
    <t>Ordenes 2020</t>
  </si>
  <si>
    <t>% Costo Real 2020</t>
  </si>
  <si>
    <t>Dominos Carranza</t>
  </si>
  <si>
    <t>Dominos Lomas</t>
  </si>
  <si>
    <t>Dominos Rutilo</t>
  </si>
  <si>
    <t>Dominos Aviacion</t>
  </si>
  <si>
    <t>Dominos Abastos</t>
  </si>
  <si>
    <t>Dominos Soledad</t>
  </si>
  <si>
    <t>Dominos Saucito</t>
  </si>
  <si>
    <t>Dominos Aguaje</t>
  </si>
  <si>
    <t>Dominos WTC</t>
  </si>
  <si>
    <t>Dominos Matehuala</t>
  </si>
  <si>
    <t>Dominos Dorado</t>
  </si>
  <si>
    <t>Dominos Pozos</t>
  </si>
  <si>
    <t>Dominos Sendero</t>
  </si>
  <si>
    <t>Dominos Centro</t>
  </si>
  <si>
    <t>Dominos Plaza de Armas</t>
  </si>
  <si>
    <t>Dominos San Pedro</t>
  </si>
  <si>
    <t>Dominos Tampico</t>
  </si>
  <si>
    <t>Dominos Madero</t>
  </si>
  <si>
    <t>Dominos Victoria</t>
  </si>
  <si>
    <t>Dominos Valles</t>
  </si>
  <si>
    <t>Dominos Mante</t>
  </si>
  <si>
    <t>Dominos Tamatan</t>
  </si>
  <si>
    <t>Dominos Rio Verde</t>
  </si>
  <si>
    <t>Dominos Torres</t>
  </si>
  <si>
    <t>Dominos Ejercito</t>
  </si>
  <si>
    <t>Dominos Miramar</t>
  </si>
  <si>
    <t>Dominos Altamira</t>
  </si>
  <si>
    <t>Dominos Altama</t>
  </si>
  <si>
    <t>Dominos Tampico Centro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</si>
</sst>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#,##0;&quot;+&quot;0"/>
    <numFmt numFmtId="166" formatCode="0.0%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10"/>
      <color rgb="FF000000"/>
      <name val="Arial"/>
      <family val="2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9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8"/>
      <color indexed="10"/>
      <name val="Calibri"/>
      <family val="2"/>
    </font>
    <font>
      <sz val="10"/>
      <color rgb="FFFF0000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1"/>
      <name val="Calibri"/>
      <family val="2"/>
    </font>
    <font>
      <sz val="10"/>
      <color rgb="FFFF0000"/>
      <name val="Calibri"/>
      <family val="2"/>
    </font>
    <font>
      <sz val="10"/>
      <color indexed="8"/>
      <name val="Calibri"/>
      <family val="2"/>
    </font>
    <font>
      <sz val="11"/>
      <color indexed="8"/>
      <name val="Calibri"/>
      <family val="2"/>
    </font>
    <font>
      <b/>
      <sz val="11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sz val="11"/>
      <color theme="1"/>
      <name val="Zapf Dingbats"/>
      <family val="5"/>
      <charset val="2"/>
    </font>
    <font>
      <sz val="16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1"/>
      <color rgb="FFFFFFFF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rgb="FF0070C0"/>
      </left>
      <right style="hair">
        <color rgb="FF0070C0"/>
      </right>
      <top style="hair">
        <color rgb="FF0070C0"/>
      </top>
      <bottom style="hair">
        <color rgb="FF0070C0"/>
      </bottom>
      <diagonal/>
    </border>
    <border>
      <left style="hair">
        <color rgb="FF0070C0"/>
      </left>
      <right style="hair">
        <color rgb="FF0070C0"/>
      </right>
      <top/>
      <bottom/>
      <diagonal/>
    </border>
    <border>
      <left style="hair">
        <color indexed="30"/>
      </left>
      <right style="hair">
        <color indexed="30"/>
      </right>
      <top style="hair">
        <color indexed="30"/>
      </top>
      <bottom style="hair">
        <color indexed="3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rgb="FF0070C0"/>
      </left>
      <right style="hair">
        <color rgb="FF0070C0"/>
      </right>
      <top style="hair">
        <color rgb="FF0070C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rgb="FF0070C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2" fillId="0" borderId="0"/>
  </cellStyleXfs>
  <cellXfs count="164">
    <xf numFmtId="0" fontId="0" fillId="0" borderId="0" xfId="0"/>
    <xf numFmtId="0" fontId="0" fillId="3" borderId="0" xfId="0" applyFill="1"/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textRotation="90" wrapText="1"/>
    </xf>
    <xf numFmtId="0" fontId="9" fillId="2" borderId="15" xfId="0" applyFont="1" applyFill="1" applyBorder="1" applyAlignment="1">
      <alignment horizontal="center" vertical="center" textRotation="90" wrapText="1"/>
    </xf>
    <xf numFmtId="0" fontId="8" fillId="3" borderId="0" xfId="0" applyFont="1" applyFill="1" applyAlignment="1">
      <alignment horizontal="center" vertical="center" wrapText="1"/>
    </xf>
    <xf numFmtId="0" fontId="8" fillId="0" borderId="0" xfId="0" applyFont="1"/>
    <xf numFmtId="44" fontId="0" fillId="7" borderId="13" xfId="2" applyFont="1" applyFill="1" applyBorder="1" applyAlignment="1">
      <alignment horizontal="left" vertical="center"/>
    </xf>
    <xf numFmtId="0" fontId="8" fillId="8" borderId="14" xfId="0" applyFont="1" applyFill="1" applyBorder="1" applyAlignment="1">
      <alignment horizontal="center"/>
    </xf>
    <xf numFmtId="165" fontId="8" fillId="4" borderId="15" xfId="0" applyNumberFormat="1" applyFont="1" applyFill="1" applyBorder="1" applyAlignment="1">
      <alignment horizontal="center"/>
    </xf>
    <xf numFmtId="0" fontId="8" fillId="3" borderId="0" xfId="0" applyFont="1" applyFill="1"/>
    <xf numFmtId="0" fontId="8" fillId="9" borderId="14" xfId="0" applyFont="1" applyFill="1" applyBorder="1" applyAlignment="1">
      <alignment horizontal="center"/>
    </xf>
    <xf numFmtId="165" fontId="8" fillId="3" borderId="15" xfId="0" applyNumberFormat="1" applyFont="1" applyFill="1" applyBorder="1" applyAlignment="1">
      <alignment horizontal="center"/>
    </xf>
    <xf numFmtId="44" fontId="0" fillId="7" borderId="13" xfId="2" applyFont="1" applyFill="1" applyBorder="1" applyAlignment="1">
      <alignment horizontal="center" vertical="center"/>
    </xf>
    <xf numFmtId="44" fontId="0" fillId="7" borderId="16" xfId="2" applyFont="1" applyFill="1" applyBorder="1" applyAlignment="1">
      <alignment horizontal="left" vertical="center"/>
    </xf>
    <xf numFmtId="0" fontId="8" fillId="9" borderId="17" xfId="0" applyFont="1" applyFill="1" applyBorder="1" applyAlignment="1">
      <alignment horizontal="center"/>
    </xf>
    <xf numFmtId="165" fontId="8" fillId="3" borderId="18" xfId="0" applyNumberFormat="1" applyFont="1" applyFill="1" applyBorder="1" applyAlignment="1">
      <alignment horizontal="center"/>
    </xf>
    <xf numFmtId="44" fontId="0" fillId="0" borderId="19" xfId="0" applyNumberFormat="1" applyBorder="1"/>
    <xf numFmtId="1" fontId="0" fillId="10" borderId="11" xfId="1" applyNumberFormat="1" applyFont="1" applyFill="1" applyBorder="1" applyAlignment="1">
      <alignment horizontal="center" vertical="center"/>
    </xf>
    <xf numFmtId="1" fontId="0" fillId="0" borderId="20" xfId="1" applyNumberFormat="1" applyFont="1" applyBorder="1" applyAlignment="1">
      <alignment horizontal="center" vertical="center"/>
    </xf>
    <xf numFmtId="1" fontId="0" fillId="0" borderId="8" xfId="1" applyNumberFormat="1" applyFon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0" fontId="0" fillId="0" borderId="0" xfId="0" applyFill="1" applyBorder="1"/>
    <xf numFmtId="0" fontId="12" fillId="5" borderId="21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/>
    </xf>
    <xf numFmtId="0" fontId="13" fillId="0" borderId="22" xfId="0" applyFont="1" applyFill="1" applyBorder="1" applyAlignment="1">
      <alignment horizontal="left"/>
    </xf>
    <xf numFmtId="0" fontId="14" fillId="11" borderId="22" xfId="0" applyFont="1" applyFill="1" applyBorder="1" applyAlignment="1">
      <alignment horizontal="center"/>
    </xf>
    <xf numFmtId="0" fontId="15" fillId="0" borderId="22" xfId="0" applyFont="1" applyFill="1" applyBorder="1"/>
    <xf numFmtId="166" fontId="16" fillId="0" borderId="23" xfId="3" applyNumberFormat="1" applyFont="1" applyFill="1" applyBorder="1" applyAlignment="1">
      <alignment horizontal="center" vertical="center"/>
    </xf>
    <xf numFmtId="0" fontId="0" fillId="0" borderId="23" xfId="0" applyBorder="1"/>
    <xf numFmtId="0" fontId="0" fillId="0" borderId="23" xfId="0" applyBorder="1" applyAlignment="1">
      <alignment horizontal="center"/>
    </xf>
    <xf numFmtId="166" fontId="16" fillId="3" borderId="23" xfId="3" applyNumberFormat="1" applyFont="1" applyFill="1" applyBorder="1" applyAlignment="1">
      <alignment horizontal="center" vertical="center"/>
    </xf>
    <xf numFmtId="166" fontId="0" fillId="3" borderId="23" xfId="0" applyNumberFormat="1" applyFill="1" applyBorder="1"/>
    <xf numFmtId="166" fontId="0" fillId="3" borderId="23" xfId="0" applyNumberFormat="1" applyFill="1" applyBorder="1" applyAlignment="1">
      <alignment horizontal="center"/>
    </xf>
    <xf numFmtId="9" fontId="0" fillId="3" borderId="23" xfId="0" applyNumberFormat="1" applyFill="1" applyBorder="1" applyAlignment="1">
      <alignment horizontal="center"/>
    </xf>
    <xf numFmtId="166" fontId="17" fillId="0" borderId="23" xfId="3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/>
    </xf>
    <xf numFmtId="0" fontId="0" fillId="3" borderId="23" xfId="0" applyFill="1" applyBorder="1"/>
    <xf numFmtId="0" fontId="0" fillId="3" borderId="23" xfId="0" applyFill="1" applyBorder="1" applyAlignment="1">
      <alignment horizontal="center"/>
    </xf>
    <xf numFmtId="0" fontId="13" fillId="0" borderId="0" xfId="0" applyFont="1" applyFill="1" applyBorder="1" applyAlignment="1"/>
    <xf numFmtId="166" fontId="18" fillId="3" borderId="23" xfId="3" applyNumberFormat="1" applyFont="1" applyFill="1" applyBorder="1" applyAlignment="1">
      <alignment horizontal="center" vertical="center"/>
    </xf>
    <xf numFmtId="9" fontId="19" fillId="3" borderId="23" xfId="0" applyNumberFormat="1" applyFont="1" applyFill="1" applyBorder="1" applyAlignment="1">
      <alignment horizontal="center"/>
    </xf>
    <xf numFmtId="166" fontId="18" fillId="12" borderId="23" xfId="3" applyNumberFormat="1" applyFont="1" applyFill="1" applyBorder="1" applyAlignment="1">
      <alignment horizontal="center" vertical="center"/>
    </xf>
    <xf numFmtId="9" fontId="19" fillId="12" borderId="23" xfId="0" applyNumberFormat="1" applyFont="1" applyFill="1" applyBorder="1" applyAlignment="1">
      <alignment horizontal="center"/>
    </xf>
    <xf numFmtId="9" fontId="0" fillId="12" borderId="23" xfId="0" applyNumberFormat="1" applyFill="1" applyBorder="1" applyAlignment="1">
      <alignment horizontal="center"/>
    </xf>
    <xf numFmtId="166" fontId="16" fillId="12" borderId="23" xfId="3" applyNumberFormat="1" applyFont="1" applyFill="1" applyBorder="1" applyAlignment="1">
      <alignment horizontal="center" vertical="center"/>
    </xf>
    <xf numFmtId="166" fontId="17" fillId="12" borderId="23" xfId="3" applyNumberFormat="1" applyFont="1" applyFill="1" applyBorder="1" applyAlignment="1">
      <alignment horizontal="center" vertical="center"/>
    </xf>
    <xf numFmtId="9" fontId="16" fillId="3" borderId="23" xfId="3" applyFont="1" applyFill="1" applyBorder="1" applyAlignment="1">
      <alignment horizontal="center" vertical="center"/>
    </xf>
    <xf numFmtId="9" fontId="21" fillId="3" borderId="23" xfId="3" applyFont="1" applyFill="1" applyBorder="1" applyAlignment="1">
      <alignment horizontal="center" vertical="center"/>
    </xf>
    <xf numFmtId="166" fontId="21" fillId="3" borderId="23" xfId="3" applyNumberFormat="1" applyFont="1" applyFill="1" applyBorder="1" applyAlignment="1">
      <alignment horizontal="center" vertical="center"/>
    </xf>
    <xf numFmtId="9" fontId="4" fillId="3" borderId="23" xfId="0" applyNumberFormat="1" applyFont="1" applyFill="1" applyBorder="1" applyAlignment="1">
      <alignment horizontal="center"/>
    </xf>
    <xf numFmtId="166" fontId="23" fillId="3" borderId="23" xfId="5" applyNumberFormat="1" applyFont="1" applyFill="1" applyBorder="1" applyAlignment="1">
      <alignment horizontal="center" vertical="center"/>
    </xf>
    <xf numFmtId="0" fontId="15" fillId="0" borderId="0" xfId="0" applyFont="1" applyFill="1" applyBorder="1"/>
    <xf numFmtId="166" fontId="1" fillId="3" borderId="23" xfId="3" applyNumberFormat="1" applyFont="1" applyFill="1" applyBorder="1" applyAlignment="1">
      <alignment horizontal="center" vertical="center"/>
    </xf>
    <xf numFmtId="166" fontId="24" fillId="3" borderId="23" xfId="5" applyNumberFormat="1" applyFont="1" applyFill="1" applyBorder="1" applyAlignment="1">
      <alignment horizontal="center" vertical="center"/>
    </xf>
    <xf numFmtId="166" fontId="16" fillId="3" borderId="24" xfId="3" applyNumberFormat="1" applyFont="1" applyFill="1" applyBorder="1" applyAlignment="1">
      <alignment horizontal="center" vertical="center"/>
    </xf>
    <xf numFmtId="10" fontId="16" fillId="3" borderId="23" xfId="3" applyNumberFormat="1" applyFont="1" applyFill="1" applyBorder="1" applyAlignment="1">
      <alignment horizontal="center" vertical="center"/>
    </xf>
    <xf numFmtId="0" fontId="13" fillId="0" borderId="0" xfId="0" quotePrefix="1" applyFont="1" applyFill="1" applyBorder="1" applyAlignment="1">
      <alignment horizontal="left"/>
    </xf>
    <xf numFmtId="166" fontId="25" fillId="3" borderId="23" xfId="5" applyNumberFormat="1" applyFont="1" applyFill="1" applyBorder="1" applyAlignment="1">
      <alignment horizontal="center" vertical="center"/>
    </xf>
    <xf numFmtId="166" fontId="26" fillId="3" borderId="25" xfId="3" applyNumberFormat="1" applyFont="1" applyFill="1" applyBorder="1" applyAlignment="1">
      <alignment horizontal="center" vertical="center"/>
    </xf>
    <xf numFmtId="166" fontId="26" fillId="3" borderId="25" xfId="6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/>
    </xf>
    <xf numFmtId="0" fontId="13" fillId="0" borderId="26" xfId="0" applyFont="1" applyFill="1" applyBorder="1" applyAlignment="1">
      <alignment horizontal="left"/>
    </xf>
    <xf numFmtId="0" fontId="14" fillId="11" borderId="26" xfId="0" applyFont="1" applyFill="1" applyBorder="1" applyAlignment="1">
      <alignment horizontal="center"/>
    </xf>
    <xf numFmtId="0" fontId="15" fillId="0" borderId="27" xfId="0" applyFont="1" applyFill="1" applyBorder="1"/>
    <xf numFmtId="166" fontId="16" fillId="0" borderId="28" xfId="3" applyNumberFormat="1" applyFont="1" applyFill="1" applyBorder="1" applyAlignment="1">
      <alignment horizontal="center" vertical="center"/>
    </xf>
    <xf numFmtId="166" fontId="23" fillId="0" borderId="28" xfId="5" applyNumberFormat="1" applyFont="1" applyFill="1" applyBorder="1" applyAlignment="1">
      <alignment horizontal="center" vertical="center"/>
    </xf>
    <xf numFmtId="166" fontId="5" fillId="0" borderId="0" xfId="0" applyNumberFormat="1" applyFont="1" applyFill="1" applyBorder="1" applyAlignment="1">
      <alignment horizontal="center"/>
    </xf>
    <xf numFmtId="166" fontId="17" fillId="0" borderId="0" xfId="3" applyNumberFormat="1" applyFont="1" applyFill="1" applyBorder="1" applyAlignment="1">
      <alignment horizontal="center" vertical="center"/>
    </xf>
    <xf numFmtId="166" fontId="16" fillId="0" borderId="0" xfId="3" applyNumberFormat="1" applyFont="1" applyFill="1" applyBorder="1" applyAlignment="1">
      <alignment horizontal="center" vertical="center"/>
    </xf>
    <xf numFmtId="166" fontId="23" fillId="0" borderId="0" xfId="5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18" fillId="0" borderId="0" xfId="7" applyFont="1" applyFill="1" applyBorder="1" applyAlignment="1">
      <alignment horizontal="left" vertical="center"/>
    </xf>
    <xf numFmtId="0" fontId="18" fillId="0" borderId="0" xfId="7" applyFont="1" applyFill="1" applyBorder="1" applyAlignment="1" applyProtection="1">
      <alignment horizontal="left" vertical="center"/>
      <protection locked="0" hidden="1"/>
    </xf>
    <xf numFmtId="0" fontId="18" fillId="0" borderId="0" xfId="7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right"/>
    </xf>
    <xf numFmtId="0" fontId="0" fillId="3" borderId="6" xfId="0" applyFill="1" applyBorder="1" applyAlignment="1" applyProtection="1">
      <alignment horizontal="center"/>
      <protection locked="0"/>
    </xf>
    <xf numFmtId="0" fontId="0" fillId="3" borderId="29" xfId="0" applyFill="1" applyBorder="1" applyAlignment="1">
      <alignment horizontal="left" vertical="center"/>
    </xf>
    <xf numFmtId="0" fontId="16" fillId="3" borderId="30" xfId="0" applyFont="1" applyFill="1" applyBorder="1"/>
    <xf numFmtId="0" fontId="3" fillId="3" borderId="0" xfId="0" applyFont="1" applyFill="1"/>
    <xf numFmtId="0" fontId="29" fillId="12" borderId="30" xfId="0" applyFont="1" applyFill="1" applyBorder="1"/>
    <xf numFmtId="0" fontId="0" fillId="13" borderId="26" xfId="0" applyFill="1" applyBorder="1"/>
    <xf numFmtId="0" fontId="16" fillId="3" borderId="31" xfId="0" applyFont="1" applyFill="1" applyBorder="1"/>
    <xf numFmtId="0" fontId="0" fillId="13" borderId="22" xfId="0" applyFill="1" applyBorder="1"/>
    <xf numFmtId="0" fontId="3" fillId="13" borderId="32" xfId="0" applyFont="1" applyFill="1" applyBorder="1"/>
    <xf numFmtId="0" fontId="29" fillId="12" borderId="33" xfId="0" applyFont="1" applyFill="1" applyBorder="1"/>
    <xf numFmtId="0" fontId="12" fillId="5" borderId="38" xfId="0" applyFont="1" applyFill="1" applyBorder="1" applyAlignment="1">
      <alignment horizontal="center" vertical="center"/>
    </xf>
    <xf numFmtId="0" fontId="0" fillId="5" borderId="0" xfId="0" applyFill="1" applyBorder="1"/>
    <xf numFmtId="0" fontId="6" fillId="5" borderId="0" xfId="0" applyFont="1" applyFill="1" applyBorder="1" applyAlignment="1">
      <alignment vertical="center"/>
    </xf>
    <xf numFmtId="0" fontId="3" fillId="13" borderId="26" xfId="0" applyFont="1" applyFill="1" applyBorder="1"/>
    <xf numFmtId="0" fontId="0" fillId="13" borderId="30" xfId="0" applyFill="1" applyBorder="1"/>
    <xf numFmtId="0" fontId="0" fillId="3" borderId="4" xfId="0" applyFill="1" applyBorder="1" applyAlignment="1" applyProtection="1">
      <alignment horizontal="center"/>
      <protection locked="0"/>
    </xf>
    <xf numFmtId="10" fontId="0" fillId="3" borderId="6" xfId="1" applyNumberFormat="1" applyFont="1" applyFill="1" applyBorder="1" applyAlignment="1" applyProtection="1">
      <alignment horizontal="center"/>
      <protection locked="0"/>
    </xf>
    <xf numFmtId="164" fontId="0" fillId="3" borderId="4" xfId="2" applyNumberFormat="1" applyFont="1" applyFill="1" applyBorder="1" applyAlignment="1" applyProtection="1">
      <alignment horizontal="center"/>
      <protection locked="0"/>
    </xf>
    <xf numFmtId="164" fontId="0" fillId="3" borderId="6" xfId="2" applyNumberFormat="1" applyFont="1" applyFill="1" applyBorder="1" applyAlignment="1" applyProtection="1">
      <alignment horizontal="center"/>
      <protection locked="0"/>
    </xf>
    <xf numFmtId="0" fontId="2" fillId="2" borderId="30" xfId="0" applyFont="1" applyFill="1" applyBorder="1" applyAlignment="1">
      <alignment horizontal="center" vertical="center" wrapText="1"/>
    </xf>
    <xf numFmtId="0" fontId="2" fillId="2" borderId="47" xfId="0" applyFont="1" applyFill="1" applyBorder="1" applyAlignment="1">
      <alignment horizontal="center" vertical="center" wrapText="1"/>
    </xf>
    <xf numFmtId="164" fontId="0" fillId="4" borderId="7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1" fontId="0" fillId="4" borderId="7" xfId="0" applyNumberFormat="1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1" fontId="0" fillId="4" borderId="11" xfId="0" applyNumberFormat="1" applyFill="1" applyBorder="1" applyAlignment="1">
      <alignment horizontal="center"/>
    </xf>
    <xf numFmtId="10" fontId="0" fillId="3" borderId="5" xfId="1" applyNumberFormat="1" applyFont="1" applyFill="1" applyBorder="1" applyAlignment="1" applyProtection="1">
      <alignment horizontal="center"/>
      <protection locked="0"/>
    </xf>
    <xf numFmtId="0" fontId="7" fillId="2" borderId="30" xfId="0" applyFont="1" applyFill="1" applyBorder="1" applyAlignment="1">
      <alignment horizontal="center" vertical="center" wrapText="1"/>
    </xf>
    <xf numFmtId="10" fontId="31" fillId="3" borderId="5" xfId="1" applyNumberFormat="1" applyFont="1" applyFill="1" applyBorder="1" applyAlignment="1" applyProtection="1">
      <alignment horizontal="center"/>
      <protection locked="0"/>
    </xf>
    <xf numFmtId="10" fontId="31" fillId="3" borderId="41" xfId="1" applyNumberFormat="1" applyFont="1" applyFill="1" applyBorder="1" applyAlignment="1" applyProtection="1">
      <alignment horizontal="center"/>
      <protection locked="0"/>
    </xf>
    <xf numFmtId="0" fontId="31" fillId="0" borderId="0" xfId="0" applyFont="1"/>
    <xf numFmtId="0" fontId="31" fillId="3" borderId="0" xfId="0" applyFont="1" applyFill="1"/>
    <xf numFmtId="0" fontId="33" fillId="14" borderId="32" xfId="0" applyNumberFormat="1" applyFont="1" applyFill="1" applyBorder="1" applyAlignment="1" applyProtection="1">
      <alignment horizontal="center" vertical="center" wrapText="1"/>
    </xf>
    <xf numFmtId="0" fontId="33" fillId="14" borderId="26" xfId="0" applyNumberFormat="1" applyFont="1" applyFill="1" applyBorder="1" applyAlignment="1" applyProtection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164" fontId="0" fillId="3" borderId="44" xfId="1" applyNumberFormat="1" applyFont="1" applyFill="1" applyBorder="1" applyAlignment="1" applyProtection="1">
      <alignment horizontal="center"/>
      <protection locked="0"/>
    </xf>
    <xf numFmtId="1" fontId="0" fillId="3" borderId="4" xfId="1" applyNumberFormat="1" applyFont="1" applyFill="1" applyBorder="1" applyAlignment="1" applyProtection="1">
      <alignment horizontal="center"/>
      <protection locked="0"/>
    </xf>
    <xf numFmtId="1" fontId="0" fillId="3" borderId="6" xfId="1" applyNumberFormat="1" applyFont="1" applyFill="1" applyBorder="1" applyAlignment="1" applyProtection="1">
      <alignment horizontal="center"/>
      <protection locked="0"/>
    </xf>
    <xf numFmtId="0" fontId="2" fillId="2" borderId="31" xfId="0" applyFont="1" applyFill="1" applyBorder="1" applyAlignment="1">
      <alignment horizontal="center" vertical="center" wrapText="1"/>
    </xf>
    <xf numFmtId="0" fontId="2" fillId="2" borderId="52" xfId="0" applyFont="1" applyFill="1" applyBorder="1" applyAlignment="1">
      <alignment horizontal="center" vertical="center" wrapText="1"/>
    </xf>
    <xf numFmtId="1" fontId="0" fillId="3" borderId="53" xfId="1" applyNumberFormat="1" applyFont="1" applyFill="1" applyBorder="1" applyAlignment="1" applyProtection="1">
      <alignment horizontal="center"/>
      <protection locked="0"/>
    </xf>
    <xf numFmtId="0" fontId="2" fillId="2" borderId="48" xfId="0" applyFont="1" applyFill="1" applyBorder="1" applyAlignment="1">
      <alignment horizontal="center" vertical="center" wrapText="1"/>
    </xf>
    <xf numFmtId="10" fontId="0" fillId="3" borderId="56" xfId="1" applyNumberFormat="1" applyFont="1" applyFill="1" applyBorder="1" applyAlignment="1" applyProtection="1">
      <alignment horizontal="center"/>
      <protection locked="0"/>
    </xf>
    <xf numFmtId="164" fontId="0" fillId="3" borderId="58" xfId="2" applyNumberFormat="1" applyFont="1" applyFill="1" applyBorder="1" applyAlignment="1" applyProtection="1">
      <alignment horizontal="center"/>
      <protection locked="0"/>
    </xf>
    <xf numFmtId="1" fontId="0" fillId="3" borderId="57" xfId="1" applyNumberFormat="1" applyFont="1" applyFill="1" applyBorder="1" applyAlignment="1" applyProtection="1">
      <alignment horizontal="center"/>
      <protection locked="0"/>
    </xf>
    <xf numFmtId="164" fontId="0" fillId="4" borderId="11" xfId="0" applyNumberFormat="1" applyFill="1" applyBorder="1" applyAlignment="1">
      <alignment horizontal="center"/>
    </xf>
    <xf numFmtId="10" fontId="0" fillId="4" borderId="11" xfId="0" applyNumberFormat="1" applyFill="1" applyBorder="1" applyAlignment="1">
      <alignment horizontal="center"/>
    </xf>
    <xf numFmtId="0" fontId="2" fillId="2" borderId="47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50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6" fillId="2" borderId="55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left"/>
    </xf>
    <xf numFmtId="0" fontId="2" fillId="2" borderId="54" xfId="0" applyFont="1" applyFill="1" applyBorder="1" applyAlignment="1">
      <alignment horizontal="left"/>
    </xf>
    <xf numFmtId="0" fontId="2" fillId="2" borderId="45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 wrapText="1"/>
    </xf>
    <xf numFmtId="0" fontId="2" fillId="2" borderId="48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28" fillId="4" borderId="31" xfId="0" applyFont="1" applyFill="1" applyBorder="1" applyAlignment="1">
      <alignment horizontal="center"/>
    </xf>
    <xf numFmtId="0" fontId="28" fillId="4" borderId="29" xfId="0" applyFont="1" applyFill="1" applyBorder="1" applyAlignment="1">
      <alignment horizontal="center"/>
    </xf>
    <xf numFmtId="0" fontId="33" fillId="14" borderId="36" xfId="0" applyNumberFormat="1" applyFont="1" applyFill="1" applyBorder="1" applyAlignment="1" applyProtection="1">
      <alignment horizontal="center" vertical="center" wrapText="1"/>
    </xf>
    <xf numFmtId="0" fontId="33" fillId="14" borderId="35" xfId="0" applyNumberFormat="1" applyFont="1" applyFill="1" applyBorder="1" applyAlignment="1" applyProtection="1">
      <alignment horizontal="center" vertical="center" wrapText="1"/>
    </xf>
    <xf numFmtId="0" fontId="33" fillId="14" borderId="37" xfId="0" applyNumberFormat="1" applyFont="1" applyFill="1" applyBorder="1" applyAlignment="1" applyProtection="1">
      <alignment horizontal="center" vertical="center" wrapText="1"/>
    </xf>
    <xf numFmtId="0" fontId="33" fillId="14" borderId="33" xfId="0" applyNumberFormat="1" applyFont="1" applyFill="1" applyBorder="1" applyAlignment="1" applyProtection="1">
      <alignment horizontal="center" vertical="center" wrapText="1"/>
    </xf>
    <xf numFmtId="0" fontId="33" fillId="14" borderId="34" xfId="0" applyNumberFormat="1" applyFont="1" applyFill="1" applyBorder="1" applyAlignment="1" applyProtection="1">
      <alignment horizontal="center" vertical="center" wrapText="1"/>
    </xf>
    <xf numFmtId="0" fontId="32" fillId="2" borderId="30" xfId="0" applyFont="1" applyFill="1" applyBorder="1" applyAlignment="1">
      <alignment horizontal="center" vertical="center"/>
    </xf>
    <xf numFmtId="0" fontId="7" fillId="2" borderId="30" xfId="0" applyFont="1" applyFill="1" applyBorder="1" applyAlignment="1">
      <alignment horizontal="center" vertical="center"/>
    </xf>
  </cellXfs>
  <cellStyles count="8">
    <cellStyle name="Millares" xfId="1" builtinId="3"/>
    <cellStyle name="Moneda" xfId="2" builtinId="4"/>
    <cellStyle name="Normal" xfId="0" builtinId="0"/>
    <cellStyle name="Normal 6" xfId="7" xr:uid="{00000000-0005-0000-0000-000003000000}"/>
    <cellStyle name="Porcentaje" xfId="3" builtinId="5"/>
    <cellStyle name="Porcentaje 2" xfId="4" xr:uid="{00000000-0005-0000-0000-000004000000}"/>
    <cellStyle name="Porcentaje 2 2" xfId="5" xr:uid="{00000000-0005-0000-0000-000005000000}"/>
    <cellStyle name="Porcentaje 3" xfId="6" xr:uid="{00000000-0005-0000-0000-000006000000}"/>
  </cellStyles>
  <dxfs count="6">
    <dxf>
      <font>
        <color rgb="FF00B050"/>
      </font>
      <fill>
        <patternFill>
          <bgColor rgb="FFA3FFC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181"/>
        </patternFill>
      </fill>
    </dxf>
    <dxf>
      <font>
        <color rgb="FF00B050"/>
      </font>
      <fill>
        <patternFill>
          <bgColor rgb="FFA3FFC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18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usernames" Target="revisions/userNam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3.png"/><Relationship Id="rId1" Type="http://schemas.openxmlformats.org/officeDocument/2006/relationships/image" Target="../media/image4.png"/><Relationship Id="rId5" Type="http://schemas.openxmlformats.org/officeDocument/2006/relationships/image" Target="../media/image7.emf"/><Relationship Id="rId4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8</xdr:row>
      <xdr:rowOff>0</xdr:rowOff>
    </xdr:from>
    <xdr:to>
      <xdr:col>10</xdr:col>
      <xdr:colOff>0</xdr:colOff>
      <xdr:row>8</xdr:row>
      <xdr:rowOff>19050</xdr:rowOff>
    </xdr:to>
    <xdr:sp macro="" textlink="">
      <xdr:nvSpPr>
        <xdr:cNvPr id="9" name="Rectángulo redondeado 5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0641785" y="1905001"/>
          <a:ext cx="769165" cy="91439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000" b="1"/>
            <a:t>Colocar</a:t>
          </a:r>
          <a:r>
            <a:rPr lang="es-MX" sz="1000" b="1" baseline="0"/>
            <a:t> % de malas ordenes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12476</xdr:colOff>
      <xdr:row>0</xdr:row>
      <xdr:rowOff>9524</xdr:rowOff>
    </xdr:from>
    <xdr:to>
      <xdr:col>11</xdr:col>
      <xdr:colOff>466725</xdr:colOff>
      <xdr:row>25</xdr:row>
      <xdr:rowOff>47625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855" b="4195"/>
        <a:stretch/>
      </xdr:blipFill>
      <xdr:spPr>
        <a:xfrm>
          <a:off x="12476" y="9524"/>
          <a:ext cx="8836249" cy="48006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77932</xdr:colOff>
      <xdr:row>0</xdr:row>
      <xdr:rowOff>25978</xdr:rowOff>
    </xdr:from>
    <xdr:ext cx="502226" cy="509612"/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05" t="18674" r="75299" b="26072"/>
        <a:stretch/>
      </xdr:blipFill>
      <xdr:spPr>
        <a:xfrm>
          <a:off x="77932" y="25978"/>
          <a:ext cx="502226" cy="509612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78441</xdr:colOff>
      <xdr:row>0</xdr:row>
      <xdr:rowOff>100853</xdr:rowOff>
    </xdr:from>
    <xdr:ext cx="346982" cy="352084"/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05" t="18674" r="75299" b="26072"/>
        <a:stretch/>
      </xdr:blipFill>
      <xdr:spPr>
        <a:xfrm>
          <a:off x="78441" y="100853"/>
          <a:ext cx="346982" cy="352084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4741</xdr:colOff>
      <xdr:row>3</xdr:row>
      <xdr:rowOff>86333</xdr:rowOff>
    </xdr:from>
    <xdr:ext cx="762702" cy="437542"/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4393" t="25301" r="42369" b="20377"/>
        <a:stretch/>
      </xdr:blipFill>
      <xdr:spPr>
        <a:xfrm>
          <a:off x="3957616" y="491146"/>
          <a:ext cx="762702" cy="437542"/>
        </a:xfrm>
        <a:prstGeom prst="rect">
          <a:avLst/>
        </a:prstGeom>
      </xdr:spPr>
    </xdr:pic>
    <xdr:clientData/>
  </xdr:oneCellAnchor>
  <xdr:oneCellAnchor>
    <xdr:from>
      <xdr:col>1</xdr:col>
      <xdr:colOff>172644</xdr:colOff>
      <xdr:row>1</xdr:row>
      <xdr:rowOff>25514</xdr:rowOff>
    </xdr:from>
    <xdr:ext cx="346982" cy="352084"/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05" t="18674" r="75299" b="26072"/>
        <a:stretch/>
      </xdr:blipFill>
      <xdr:spPr>
        <a:xfrm>
          <a:off x="172644" y="25514"/>
          <a:ext cx="346982" cy="352084"/>
        </a:xfrm>
        <a:prstGeom prst="rect">
          <a:avLst/>
        </a:prstGeom>
      </xdr:spPr>
    </xdr:pic>
    <xdr:clientData/>
  </xdr:oneCellAnchor>
  <xdr:twoCellAnchor editAs="oneCell">
    <xdr:from>
      <xdr:col>2</xdr:col>
      <xdr:colOff>11907</xdr:colOff>
      <xdr:row>6</xdr:row>
      <xdr:rowOff>67901</xdr:rowOff>
    </xdr:from>
    <xdr:to>
      <xdr:col>2</xdr:col>
      <xdr:colOff>377707</xdr:colOff>
      <xdr:row>8</xdr:row>
      <xdr:rowOff>41673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41" r="6886"/>
        <a:stretch/>
      </xdr:blipFill>
      <xdr:spPr bwMode="auto">
        <a:xfrm>
          <a:off x="3964782" y="1056120"/>
          <a:ext cx="365800" cy="3666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21694</xdr:colOff>
      <xdr:row>9</xdr:row>
      <xdr:rowOff>0</xdr:rowOff>
    </xdr:from>
    <xdr:to>
      <xdr:col>2</xdr:col>
      <xdr:colOff>746907</xdr:colOff>
      <xdr:row>11</xdr:row>
      <xdr:rowOff>101204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5973"/>
        <a:stretch/>
      </xdr:blipFill>
      <xdr:spPr bwMode="auto">
        <a:xfrm>
          <a:off x="3974569" y="1571625"/>
          <a:ext cx="725213" cy="4822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390972</xdr:colOff>
      <xdr:row>6</xdr:row>
      <xdr:rowOff>65483</xdr:rowOff>
    </xdr:from>
    <xdr:to>
      <xdr:col>2</xdr:col>
      <xdr:colOff>756048</xdr:colOff>
      <xdr:row>8</xdr:row>
      <xdr:rowOff>51781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3847" y="1053702"/>
          <a:ext cx="365076" cy="3792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40460</xdr:colOff>
      <xdr:row>7</xdr:row>
      <xdr:rowOff>57151</xdr:rowOff>
    </xdr:from>
    <xdr:to>
      <xdr:col>2</xdr:col>
      <xdr:colOff>809625</xdr:colOff>
      <xdr:row>12</xdr:row>
      <xdr:rowOff>19050</xdr:rowOff>
    </xdr:to>
    <xdr:sp macro="" textlink="">
      <xdr:nvSpPr>
        <xdr:cNvPr id="6" name="Rectángulo redondead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10641785" y="1905001"/>
          <a:ext cx="769165" cy="91439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050" b="1" baseline="0"/>
        </a:p>
      </xdr:txBody>
    </xdr:sp>
    <xdr:clientData/>
  </xdr:twoCellAnchor>
  <xdr:twoCellAnchor>
    <xdr:from>
      <xdr:col>2</xdr:col>
      <xdr:colOff>414318</xdr:colOff>
      <xdr:row>4</xdr:row>
      <xdr:rowOff>90489</xdr:rowOff>
    </xdr:from>
    <xdr:to>
      <xdr:col>2</xdr:col>
      <xdr:colOff>414318</xdr:colOff>
      <xdr:row>6</xdr:row>
      <xdr:rowOff>185739</xdr:rowOff>
    </xdr:to>
    <xdr:cxnSp macro="">
      <xdr:nvCxnSpPr>
        <xdr:cNvPr id="7" name="6 Conector recto de flecha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11015643" y="1366839"/>
          <a:ext cx="0" cy="476250"/>
        </a:xfrm>
        <a:prstGeom prst="straightConnector1">
          <a:avLst/>
        </a:prstGeom>
        <a:ln w="28575" cmpd="sng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49985</xdr:colOff>
      <xdr:row>7</xdr:row>
      <xdr:rowOff>66677</xdr:rowOff>
    </xdr:from>
    <xdr:to>
      <xdr:col>1</xdr:col>
      <xdr:colOff>819150</xdr:colOff>
      <xdr:row>12</xdr:row>
      <xdr:rowOff>47625</xdr:rowOff>
    </xdr:to>
    <xdr:sp macro="" textlink="">
      <xdr:nvSpPr>
        <xdr:cNvPr id="8" name="Rectángulo redondeado 5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9803585" y="1914527"/>
          <a:ext cx="769165" cy="93344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050" b="1" baseline="0"/>
        </a:p>
        <a:p>
          <a:pPr algn="l"/>
          <a:endParaRPr lang="es-MX" sz="1050" b="1" baseline="0"/>
        </a:p>
      </xdr:txBody>
    </xdr:sp>
    <xdr:clientData/>
  </xdr:twoCellAnchor>
  <xdr:twoCellAnchor>
    <xdr:from>
      <xdr:col>1</xdr:col>
      <xdr:colOff>423843</xdr:colOff>
      <xdr:row>4</xdr:row>
      <xdr:rowOff>80964</xdr:rowOff>
    </xdr:from>
    <xdr:to>
      <xdr:col>1</xdr:col>
      <xdr:colOff>423843</xdr:colOff>
      <xdr:row>6</xdr:row>
      <xdr:rowOff>176214</xdr:rowOff>
    </xdr:to>
    <xdr:cxnSp macro="">
      <xdr:nvCxnSpPr>
        <xdr:cNvPr id="9" name="8 Conector recto de flecha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 flipV="1">
          <a:off x="10177443" y="1357314"/>
          <a:ext cx="0" cy="476250"/>
        </a:xfrm>
        <a:prstGeom prst="straightConnector1">
          <a:avLst/>
        </a:prstGeom>
        <a:ln w="28575" cmpd="sng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35679</xdr:colOff>
      <xdr:row>7</xdr:row>
      <xdr:rowOff>38104</xdr:rowOff>
    </xdr:from>
    <xdr:to>
      <xdr:col>1</xdr:col>
      <xdr:colOff>876300</xdr:colOff>
      <xdr:row>14</xdr:row>
      <xdr:rowOff>38105</xdr:rowOff>
    </xdr:to>
    <xdr:sp macro="" textlink="">
      <xdr:nvSpPr>
        <xdr:cNvPr id="2" name="Rectángulo redondeado 5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1484729" y="1885954"/>
          <a:ext cx="840621" cy="133350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050" b="1" baseline="0"/>
            <a:t>% de participación de promo Nacional sobre venta total</a:t>
          </a:r>
        </a:p>
      </xdr:txBody>
    </xdr:sp>
    <xdr:clientData/>
  </xdr:twoCellAnchor>
  <xdr:twoCellAnchor>
    <xdr:from>
      <xdr:col>1</xdr:col>
      <xdr:colOff>457161</xdr:colOff>
      <xdr:row>4</xdr:row>
      <xdr:rowOff>90492</xdr:rowOff>
    </xdr:from>
    <xdr:to>
      <xdr:col>1</xdr:col>
      <xdr:colOff>457161</xdr:colOff>
      <xdr:row>6</xdr:row>
      <xdr:rowOff>185742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906211" y="1366842"/>
          <a:ext cx="0" cy="476250"/>
        </a:xfrm>
        <a:prstGeom prst="straightConnector1">
          <a:avLst/>
        </a:prstGeom>
        <a:ln w="28575" cmpd="sng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35679</xdr:colOff>
      <xdr:row>7</xdr:row>
      <xdr:rowOff>38104</xdr:rowOff>
    </xdr:from>
    <xdr:to>
      <xdr:col>2</xdr:col>
      <xdr:colOff>876300</xdr:colOff>
      <xdr:row>14</xdr:row>
      <xdr:rowOff>38105</xdr:rowOff>
    </xdr:to>
    <xdr:sp macro="" textlink="">
      <xdr:nvSpPr>
        <xdr:cNvPr id="4" name="Rectángulo redondeado 5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12408654" y="1885954"/>
          <a:ext cx="840621" cy="133350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050" b="1" baseline="0"/>
            <a:t>% de participación de adionalessobre venta total</a:t>
          </a:r>
        </a:p>
      </xdr:txBody>
    </xdr:sp>
    <xdr:clientData/>
  </xdr:twoCellAnchor>
  <xdr:twoCellAnchor>
    <xdr:from>
      <xdr:col>2</xdr:col>
      <xdr:colOff>457161</xdr:colOff>
      <xdr:row>4</xdr:row>
      <xdr:rowOff>90492</xdr:rowOff>
    </xdr:from>
    <xdr:to>
      <xdr:col>2</xdr:col>
      <xdr:colOff>457161</xdr:colOff>
      <xdr:row>6</xdr:row>
      <xdr:rowOff>185742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2830136" y="1366842"/>
          <a:ext cx="0" cy="476250"/>
        </a:xfrm>
        <a:prstGeom prst="straightConnector1">
          <a:avLst/>
        </a:prstGeom>
        <a:ln w="28575" cmpd="sng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49994D2-3517-421F-A477-AFFBDF51925B}">
  <header guid="{A49994D2-3517-421F-A477-AFFBDF51925B}" dateTime="2021-02-13T20:46:09" maxSheetId="8" userName="Isc. Gabriel Trujano Diaz de Leon" r:id="rId1">
    <sheetIdMap count="7">
      <sheetId val="1"/>
      <sheetId val="2"/>
      <sheetId val="3"/>
      <sheetId val="4"/>
      <sheetId val="5"/>
      <sheetId val="6"/>
      <sheetId val="7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4"/>
  <sheetViews>
    <sheetView tabSelected="1" zoomScale="110" zoomScaleNormal="110" workbookViewId="0">
      <selection activeCell="A4" sqref="A4"/>
    </sheetView>
  </sheetViews>
  <sheetFormatPr baseColWidth="10" defaultRowHeight="15"/>
  <cols>
    <col min="1" max="1" width="0.7109375" style="1" customWidth="1"/>
    <col min="2" max="2" width="8.140625" style="3" customWidth="1"/>
    <col min="3" max="3" width="18.7109375" style="1" customWidth="1"/>
    <col min="4" max="5" width="14.7109375" style="1" customWidth="1"/>
    <col min="6" max="7" width="8.85546875" style="1" customWidth="1"/>
    <col min="8" max="8" width="12" style="1" customWidth="1"/>
    <col min="9" max="9" width="8.85546875" style="1" customWidth="1"/>
    <col min="10" max="10" width="10" style="1" customWidth="1"/>
    <col min="11" max="11" width="12.7109375" style="1" customWidth="1"/>
    <col min="12" max="12" width="14" style="1" customWidth="1"/>
    <col min="13" max="16384" width="11.42578125" style="1"/>
  </cols>
  <sheetData>
    <row r="1" spans="2:12" ht="3.75" customHeight="1" thickBot="1"/>
    <row r="2" spans="2:12" ht="18.75" customHeight="1">
      <c r="B2" s="146" t="s">
        <v>0</v>
      </c>
      <c r="C2" s="147" t="s">
        <v>1</v>
      </c>
      <c r="D2" s="149" t="s">
        <v>3</v>
      </c>
      <c r="E2" s="150"/>
      <c r="F2" s="149" t="s">
        <v>138</v>
      </c>
      <c r="G2" s="150"/>
      <c r="H2" s="136" t="s">
        <v>137</v>
      </c>
      <c r="I2" s="136"/>
      <c r="J2" s="138" t="s">
        <v>118</v>
      </c>
      <c r="K2" s="142"/>
      <c r="L2" s="143"/>
    </row>
    <row r="3" spans="2:12" ht="17.25" customHeight="1">
      <c r="B3" s="140"/>
      <c r="C3" s="148"/>
      <c r="D3" s="151"/>
      <c r="E3" s="152"/>
      <c r="F3" s="151"/>
      <c r="G3" s="152"/>
      <c r="H3" s="137"/>
      <c r="I3" s="137"/>
      <c r="J3" s="139"/>
      <c r="K3" s="140" t="s">
        <v>143</v>
      </c>
      <c r="L3" s="141"/>
    </row>
    <row r="4" spans="2:12" s="2" customFormat="1" ht="45.75" customHeight="1">
      <c r="B4" s="140"/>
      <c r="C4" s="148"/>
      <c r="D4" s="133" t="s">
        <v>147</v>
      </c>
      <c r="E4" s="134" t="s">
        <v>148</v>
      </c>
      <c r="F4" s="106" t="s">
        <v>149</v>
      </c>
      <c r="G4" s="135" t="s">
        <v>150</v>
      </c>
      <c r="H4" s="120" t="s">
        <v>4</v>
      </c>
      <c r="I4" s="124" t="s">
        <v>151</v>
      </c>
      <c r="J4" s="125" t="s">
        <v>2</v>
      </c>
      <c r="K4" s="106" t="s">
        <v>140</v>
      </c>
      <c r="L4" s="127" t="s">
        <v>146</v>
      </c>
    </row>
    <row r="5" spans="2:12">
      <c r="B5" s="101"/>
      <c r="C5" s="86" t="s">
        <v>152</v>
      </c>
      <c r="D5" s="103">
        <v>0</v>
      </c>
      <c r="E5" s="104">
        <v>0</v>
      </c>
      <c r="F5" s="122">
        <v>0</v>
      </c>
      <c r="G5" s="123">
        <v>0</v>
      </c>
      <c r="H5" s="121">
        <v>0</v>
      </c>
      <c r="I5" s="112">
        <v>0</v>
      </c>
      <c r="J5" s="126">
        <v>0</v>
      </c>
      <c r="K5" s="128">
        <v>0</v>
      </c>
      <c r="L5" s="102">
        <v>0</v>
      </c>
    </row>
    <row r="6" spans="2:12">
      <c r="B6" s="101"/>
      <c r="C6" s="86" t="s">
        <v>153</v>
      </c>
      <c r="D6" s="103">
        <v>0</v>
      </c>
      <c r="E6" s="104">
        <v>0</v>
      </c>
      <c r="F6" s="122">
        <v>0</v>
      </c>
      <c r="G6" s="123">
        <v>0</v>
      </c>
      <c r="H6" s="121">
        <v>0</v>
      </c>
      <c r="I6" s="112">
        <v>0</v>
      </c>
      <c r="J6" s="126">
        <v>0</v>
      </c>
      <c r="K6" s="128">
        <v>0</v>
      </c>
      <c r="L6" s="102">
        <v>0</v>
      </c>
    </row>
    <row r="7" spans="2:12">
      <c r="B7" s="101"/>
      <c r="C7" s="86" t="s">
        <v>154</v>
      </c>
      <c r="D7" s="103">
        <v>0</v>
      </c>
      <c r="E7" s="104">
        <v>0</v>
      </c>
      <c r="F7" s="122">
        <v>0</v>
      </c>
      <c r="G7" s="123">
        <v>0</v>
      </c>
      <c r="H7" s="121">
        <v>0</v>
      </c>
      <c r="I7" s="112">
        <v>0</v>
      </c>
      <c r="J7" s="126">
        <v>0</v>
      </c>
      <c r="K7" s="128">
        <v>0</v>
      </c>
      <c r="L7" s="102">
        <v>0</v>
      </c>
    </row>
    <row r="8" spans="2:12">
      <c r="B8" s="101"/>
      <c r="C8" s="86" t="s">
        <v>155</v>
      </c>
      <c r="D8" s="103">
        <v>0</v>
      </c>
      <c r="E8" s="104">
        <v>0</v>
      </c>
      <c r="F8" s="122">
        <v>0</v>
      </c>
      <c r="G8" s="123">
        <v>0</v>
      </c>
      <c r="H8" s="121">
        <v>0</v>
      </c>
      <c r="I8" s="112">
        <v>0</v>
      </c>
      <c r="J8" s="126">
        <v>0</v>
      </c>
      <c r="K8" s="128">
        <v>0</v>
      </c>
      <c r="L8" s="102">
        <v>0</v>
      </c>
    </row>
    <row r="9" spans="2:12">
      <c r="B9" s="101"/>
      <c r="C9" s="86" t="s">
        <v>156</v>
      </c>
      <c r="D9" s="103">
        <v>0</v>
      </c>
      <c r="E9" s="104">
        <v>0</v>
      </c>
      <c r="F9" s="122">
        <v>0</v>
      </c>
      <c r="G9" s="123">
        <v>0</v>
      </c>
      <c r="H9" s="121">
        <v>0</v>
      </c>
      <c r="I9" s="112">
        <v>0</v>
      </c>
      <c r="J9" s="126">
        <v>0</v>
      </c>
      <c r="K9" s="128">
        <v>0</v>
      </c>
      <c r="L9" s="102">
        <v>0</v>
      </c>
    </row>
    <row r="10" spans="2:12">
      <c r="B10" s="101"/>
      <c r="C10" s="86" t="s">
        <v>157</v>
      </c>
      <c r="D10" s="103">
        <v>0</v>
      </c>
      <c r="E10" s="104">
        <v>0</v>
      </c>
      <c r="F10" s="122">
        <v>0</v>
      </c>
      <c r="G10" s="123">
        <v>0</v>
      </c>
      <c r="H10" s="121">
        <v>0</v>
      </c>
      <c r="I10" s="112">
        <v>0</v>
      </c>
      <c r="J10" s="126">
        <v>0</v>
      </c>
      <c r="K10" s="128">
        <v>0</v>
      </c>
      <c r="L10" s="102">
        <v>0</v>
      </c>
    </row>
    <row r="11" spans="2:12">
      <c r="B11" s="101"/>
      <c r="C11" s="86" t="s">
        <v>158</v>
      </c>
      <c r="D11" s="103">
        <v>0</v>
      </c>
      <c r="E11" s="104">
        <v>0</v>
      </c>
      <c r="F11" s="122">
        <v>0</v>
      </c>
      <c r="G11" s="123">
        <v>0</v>
      </c>
      <c r="H11" s="121">
        <v>0</v>
      </c>
      <c r="I11" s="112">
        <v>0</v>
      </c>
      <c r="J11" s="126">
        <v>0</v>
      </c>
      <c r="K11" s="128">
        <v>0</v>
      </c>
      <c r="L11" s="102">
        <v>0</v>
      </c>
    </row>
    <row r="12" spans="2:12">
      <c r="B12" s="101"/>
      <c r="C12" s="86" t="s">
        <v>159</v>
      </c>
      <c r="D12" s="103">
        <v>0</v>
      </c>
      <c r="E12" s="104">
        <v>0</v>
      </c>
      <c r="F12" s="122">
        <v>0</v>
      </c>
      <c r="G12" s="123">
        <v>0</v>
      </c>
      <c r="H12" s="121">
        <v>0</v>
      </c>
      <c r="I12" s="112">
        <v>0</v>
      </c>
      <c r="J12" s="126">
        <v>0</v>
      </c>
      <c r="K12" s="128">
        <v>0</v>
      </c>
      <c r="L12" s="102">
        <v>0</v>
      </c>
    </row>
    <row r="13" spans="2:12">
      <c r="B13" s="101"/>
      <c r="C13" s="86" t="s">
        <v>160</v>
      </c>
      <c r="D13" s="103">
        <v>0</v>
      </c>
      <c r="E13" s="104">
        <v>0</v>
      </c>
      <c r="F13" s="122">
        <v>0</v>
      </c>
      <c r="G13" s="123">
        <v>0</v>
      </c>
      <c r="H13" s="121">
        <v>0</v>
      </c>
      <c r="I13" s="112">
        <v>0</v>
      </c>
      <c r="J13" s="126">
        <v>0</v>
      </c>
      <c r="K13" s="128">
        <v>0</v>
      </c>
      <c r="L13" s="102">
        <v>0</v>
      </c>
    </row>
    <row r="14" spans="2:12">
      <c r="B14" s="101"/>
      <c r="C14" s="86" t="s">
        <v>161</v>
      </c>
      <c r="D14" s="103">
        <v>0</v>
      </c>
      <c r="E14" s="104">
        <v>0</v>
      </c>
      <c r="F14" s="122">
        <v>0</v>
      </c>
      <c r="G14" s="123">
        <v>0</v>
      </c>
      <c r="H14" s="121">
        <v>0</v>
      </c>
      <c r="I14" s="112">
        <v>0</v>
      </c>
      <c r="J14" s="126">
        <v>0</v>
      </c>
      <c r="K14" s="128">
        <v>0</v>
      </c>
      <c r="L14" s="102">
        <v>0</v>
      </c>
    </row>
    <row r="15" spans="2:12">
      <c r="B15" s="101"/>
      <c r="C15" s="86" t="s">
        <v>162</v>
      </c>
      <c r="D15" s="103">
        <v>0</v>
      </c>
      <c r="E15" s="104">
        <v>0</v>
      </c>
      <c r="F15" s="122">
        <v>0</v>
      </c>
      <c r="G15" s="123">
        <v>0</v>
      </c>
      <c r="H15" s="121">
        <v>0</v>
      </c>
      <c r="I15" s="112">
        <v>0</v>
      </c>
      <c r="J15" s="126">
        <v>0</v>
      </c>
      <c r="K15" s="128">
        <v>0</v>
      </c>
      <c r="L15" s="102">
        <v>0</v>
      </c>
    </row>
    <row r="16" spans="2:12">
      <c r="B16" s="101"/>
      <c r="C16" s="86" t="s">
        <v>163</v>
      </c>
      <c r="D16" s="103">
        <v>0</v>
      </c>
      <c r="E16" s="104">
        <v>0</v>
      </c>
      <c r="F16" s="122">
        <v>0</v>
      </c>
      <c r="G16" s="123">
        <v>0</v>
      </c>
      <c r="H16" s="121">
        <v>0</v>
      </c>
      <c r="I16" s="112">
        <v>0</v>
      </c>
      <c r="J16" s="126">
        <v>0</v>
      </c>
      <c r="K16" s="128">
        <v>0</v>
      </c>
      <c r="L16" s="102">
        <v>0</v>
      </c>
    </row>
    <row r="17" spans="2:12">
      <c r="B17" s="101"/>
      <c r="C17" s="86" t="s">
        <v>164</v>
      </c>
      <c r="D17" s="103">
        <v>0</v>
      </c>
      <c r="E17" s="104">
        <v>0</v>
      </c>
      <c r="F17" s="122">
        <v>0</v>
      </c>
      <c r="G17" s="123">
        <v>0</v>
      </c>
      <c r="H17" s="121">
        <v>0</v>
      </c>
      <c r="I17" s="112">
        <v>0</v>
      </c>
      <c r="J17" s="126">
        <v>0</v>
      </c>
      <c r="K17" s="128">
        <v>0</v>
      </c>
      <c r="L17" s="102">
        <v>0</v>
      </c>
    </row>
    <row r="18" spans="2:12">
      <c r="B18" s="101"/>
      <c r="C18" s="86" t="s">
        <v>165</v>
      </c>
      <c r="D18" s="103">
        <v>0</v>
      </c>
      <c r="E18" s="104">
        <v>0</v>
      </c>
      <c r="F18" s="122">
        <v>0</v>
      </c>
      <c r="G18" s="123">
        <v>0</v>
      </c>
      <c r="H18" s="121">
        <v>0</v>
      </c>
      <c r="I18" s="112">
        <v>0</v>
      </c>
      <c r="J18" s="126">
        <v>0</v>
      </c>
      <c r="K18" s="128">
        <v>0</v>
      </c>
      <c r="L18" s="102">
        <v>0</v>
      </c>
    </row>
    <row r="19" spans="2:12">
      <c r="B19" s="101"/>
      <c r="C19" s="86" t="s">
        <v>166</v>
      </c>
      <c r="D19" s="103">
        <v>0</v>
      </c>
      <c r="E19" s="104">
        <v>0</v>
      </c>
      <c r="F19" s="122">
        <v>0</v>
      </c>
      <c r="G19" s="123">
        <v>0</v>
      </c>
      <c r="H19" s="121">
        <v>0</v>
      </c>
      <c r="I19" s="112">
        <v>0</v>
      </c>
      <c r="J19" s="126">
        <v>0</v>
      </c>
      <c r="K19" s="128">
        <v>0</v>
      </c>
      <c r="L19" s="102">
        <v>0</v>
      </c>
    </row>
    <row r="20" spans="2:12">
      <c r="B20" s="101"/>
      <c r="C20" s="86" t="s">
        <v>167</v>
      </c>
      <c r="D20" s="103">
        <v>0</v>
      </c>
      <c r="E20" s="104">
        <v>0</v>
      </c>
      <c r="F20" s="122">
        <v>0</v>
      </c>
      <c r="G20" s="123">
        <v>0</v>
      </c>
      <c r="H20" s="121">
        <v>0</v>
      </c>
      <c r="I20" s="112">
        <v>0</v>
      </c>
      <c r="J20" s="126">
        <v>0</v>
      </c>
      <c r="K20" s="128">
        <v>0</v>
      </c>
      <c r="L20" s="102">
        <v>0</v>
      </c>
    </row>
    <row r="21" spans="2:12">
      <c r="B21" s="101"/>
      <c r="C21" s="86" t="s">
        <v>168</v>
      </c>
      <c r="D21" s="103">
        <v>0</v>
      </c>
      <c r="E21" s="104">
        <v>0</v>
      </c>
      <c r="F21" s="122">
        <v>0</v>
      </c>
      <c r="G21" s="123">
        <v>0</v>
      </c>
      <c r="H21" s="121">
        <v>0</v>
      </c>
      <c r="I21" s="112">
        <v>0</v>
      </c>
      <c r="J21" s="126">
        <v>0</v>
      </c>
      <c r="K21" s="128">
        <v>0</v>
      </c>
      <c r="L21" s="102">
        <v>0</v>
      </c>
    </row>
    <row r="22" spans="2:12">
      <c r="B22" s="101"/>
      <c r="C22" s="86" t="s">
        <v>169</v>
      </c>
      <c r="D22" s="103">
        <v>0</v>
      </c>
      <c r="E22" s="104">
        <v>0</v>
      </c>
      <c r="F22" s="122">
        <v>0</v>
      </c>
      <c r="G22" s="123">
        <v>0</v>
      </c>
      <c r="H22" s="121">
        <v>0</v>
      </c>
      <c r="I22" s="112">
        <v>0</v>
      </c>
      <c r="J22" s="126">
        <v>0</v>
      </c>
      <c r="K22" s="128">
        <v>0</v>
      </c>
      <c r="L22" s="102">
        <v>0</v>
      </c>
    </row>
    <row r="23" spans="2:12">
      <c r="B23" s="101"/>
      <c r="C23" s="86" t="s">
        <v>170</v>
      </c>
      <c r="D23" s="103">
        <v>0</v>
      </c>
      <c r="E23" s="104">
        <v>0</v>
      </c>
      <c r="F23" s="122">
        <v>0</v>
      </c>
      <c r="G23" s="123">
        <v>0</v>
      </c>
      <c r="H23" s="121">
        <v>0</v>
      </c>
      <c r="I23" s="112">
        <v>0</v>
      </c>
      <c r="J23" s="126">
        <v>0</v>
      </c>
      <c r="K23" s="128">
        <v>0</v>
      </c>
      <c r="L23" s="102">
        <v>0</v>
      </c>
    </row>
    <row r="24" spans="2:12">
      <c r="B24" s="101"/>
      <c r="C24" s="86" t="s">
        <v>171</v>
      </c>
      <c r="D24" s="103">
        <v>0</v>
      </c>
      <c r="E24" s="104">
        <v>0</v>
      </c>
      <c r="F24" s="122">
        <v>0</v>
      </c>
      <c r="G24" s="123">
        <v>0</v>
      </c>
      <c r="H24" s="121">
        <v>0</v>
      </c>
      <c r="I24" s="112">
        <v>0</v>
      </c>
      <c r="J24" s="126">
        <v>0</v>
      </c>
      <c r="K24" s="128">
        <v>0</v>
      </c>
      <c r="L24" s="102">
        <v>0</v>
      </c>
    </row>
    <row r="25" spans="2:12">
      <c r="B25" s="101"/>
      <c r="C25" s="86" t="s">
        <v>172</v>
      </c>
      <c r="D25" s="103">
        <v>0</v>
      </c>
      <c r="E25" s="104">
        <v>0</v>
      </c>
      <c r="F25" s="122">
        <v>0</v>
      </c>
      <c r="G25" s="123">
        <v>0</v>
      </c>
      <c r="H25" s="121">
        <v>0</v>
      </c>
      <c r="I25" s="112">
        <v>0</v>
      </c>
      <c r="J25" s="126">
        <v>0</v>
      </c>
      <c r="K25" s="128">
        <v>0</v>
      </c>
      <c r="L25" s="102">
        <v>0</v>
      </c>
    </row>
    <row r="26" spans="2:12">
      <c r="B26" s="101"/>
      <c r="C26" s="86" t="s">
        <v>173</v>
      </c>
      <c r="D26" s="103">
        <v>0</v>
      </c>
      <c r="E26" s="104">
        <v>0</v>
      </c>
      <c r="F26" s="122">
        <v>0</v>
      </c>
      <c r="G26" s="123">
        <v>0</v>
      </c>
      <c r="H26" s="121">
        <v>0</v>
      </c>
      <c r="I26" s="112">
        <v>0</v>
      </c>
      <c r="J26" s="126">
        <v>0</v>
      </c>
      <c r="K26" s="128">
        <v>0</v>
      </c>
      <c r="L26" s="102">
        <v>0</v>
      </c>
    </row>
    <row r="27" spans="2:12">
      <c r="B27" s="101"/>
      <c r="C27" s="86" t="s">
        <v>174</v>
      </c>
      <c r="D27" s="103">
        <v>0</v>
      </c>
      <c r="E27" s="104">
        <v>0</v>
      </c>
      <c r="F27" s="122">
        <v>0</v>
      </c>
      <c r="G27" s="123">
        <v>0</v>
      </c>
      <c r="H27" s="121">
        <v>0</v>
      </c>
      <c r="I27" s="112">
        <v>0</v>
      </c>
      <c r="J27" s="126">
        <v>0</v>
      </c>
      <c r="K27" s="128">
        <v>0</v>
      </c>
      <c r="L27" s="102">
        <v>0</v>
      </c>
    </row>
    <row r="28" spans="2:12">
      <c r="B28" s="101"/>
      <c r="C28" s="86" t="s">
        <v>175</v>
      </c>
      <c r="D28" s="103">
        <v>0</v>
      </c>
      <c r="E28" s="104">
        <v>0</v>
      </c>
      <c r="F28" s="122">
        <v>0</v>
      </c>
      <c r="G28" s="123">
        <v>0</v>
      </c>
      <c r="H28" s="121">
        <v>0</v>
      </c>
      <c r="I28" s="112">
        <v>0</v>
      </c>
      <c r="J28" s="126">
        <v>0</v>
      </c>
      <c r="K28" s="128">
        <v>0</v>
      </c>
      <c r="L28" s="102">
        <v>0</v>
      </c>
    </row>
    <row r="29" spans="2:12">
      <c r="B29" s="101"/>
      <c r="C29" s="86" t="s">
        <v>176</v>
      </c>
      <c r="D29" s="103">
        <v>0</v>
      </c>
      <c r="E29" s="104">
        <v>0</v>
      </c>
      <c r="F29" s="122">
        <v>0</v>
      </c>
      <c r="G29" s="123">
        <v>0</v>
      </c>
      <c r="H29" s="121">
        <v>0</v>
      </c>
      <c r="I29" s="112">
        <v>0</v>
      </c>
      <c r="J29" s="126">
        <v>0</v>
      </c>
      <c r="K29" s="128">
        <v>0</v>
      </c>
      <c r="L29" s="102">
        <v>0</v>
      </c>
    </row>
    <row r="30" spans="2:12">
      <c r="B30" s="101"/>
      <c r="C30" s="86" t="s">
        <v>177</v>
      </c>
      <c r="D30" s="103">
        <v>0</v>
      </c>
      <c r="E30" s="104">
        <v>0</v>
      </c>
      <c r="F30" s="122">
        <v>0</v>
      </c>
      <c r="G30" s="123">
        <v>0</v>
      </c>
      <c r="H30" s="121">
        <v>0</v>
      </c>
      <c r="I30" s="112">
        <v>0</v>
      </c>
      <c r="J30" s="126">
        <v>0</v>
      </c>
      <c r="K30" s="128">
        <v>0</v>
      </c>
      <c r="L30" s="102">
        <v>0</v>
      </c>
    </row>
    <row r="31" spans="2:12">
      <c r="B31" s="101"/>
      <c r="C31" s="86" t="s">
        <v>178</v>
      </c>
      <c r="D31" s="103">
        <v>0</v>
      </c>
      <c r="E31" s="104">
        <v>0</v>
      </c>
      <c r="F31" s="122">
        <v>0</v>
      </c>
      <c r="G31" s="123">
        <v>0</v>
      </c>
      <c r="H31" s="121">
        <v>0</v>
      </c>
      <c r="I31" s="112">
        <v>0</v>
      </c>
      <c r="J31" s="126">
        <v>0</v>
      </c>
      <c r="K31" s="128">
        <v>0</v>
      </c>
      <c r="L31" s="102">
        <v>0</v>
      </c>
    </row>
    <row r="32" spans="2:12">
      <c r="B32" s="101"/>
      <c r="C32" s="86" t="s">
        <v>179</v>
      </c>
      <c r="D32" s="103">
        <v>0</v>
      </c>
      <c r="E32" s="104">
        <v>0</v>
      </c>
      <c r="F32" s="122">
        <v>0</v>
      </c>
      <c r="G32" s="123">
        <v>0</v>
      </c>
      <c r="H32" s="121">
        <v>0</v>
      </c>
      <c r="I32" s="112">
        <v>0</v>
      </c>
      <c r="J32" s="126">
        <v>0</v>
      </c>
      <c r="K32" s="128">
        <v>0</v>
      </c>
      <c r="L32" s="102">
        <v>0</v>
      </c>
    </row>
    <row r="33" spans="2:12" ht="15.75" thickBot="1">
      <c r="B33" s="101"/>
      <c r="C33" s="86" t="s">
        <v>180</v>
      </c>
      <c r="D33" s="103">
        <v>0</v>
      </c>
      <c r="E33" s="129">
        <v>0</v>
      </c>
      <c r="F33" s="130">
        <v>0</v>
      </c>
      <c r="G33" s="123">
        <v>0</v>
      </c>
      <c r="H33" s="121">
        <v>0</v>
      </c>
      <c r="I33" s="112">
        <v>0</v>
      </c>
      <c r="J33" s="126">
        <v>0</v>
      </c>
      <c r="K33" s="128">
        <v>0</v>
      </c>
      <c r="L33" s="102">
        <v>0</v>
      </c>
    </row>
    <row r="34" spans="2:12" ht="15.75" thickBot="1">
      <c r="B34" s="144" t="s">
        <v>142</v>
      </c>
      <c r="C34" s="145"/>
      <c r="D34" s="107">
        <f>SUM(D5:D33)</f>
        <v>0</v>
      </c>
      <c r="E34" s="108">
        <f>SUM(E5:E33)</f>
        <v>0</v>
      </c>
      <c r="F34" s="109">
        <f>SUM(F5:F33)</f>
        <v>0</v>
      </c>
      <c r="G34" s="110">
        <f>SUM(G5:G33)</f>
        <v>0</v>
      </c>
      <c r="H34" s="131">
        <f>AVERAGE(H5:H33)</f>
        <v>0</v>
      </c>
      <c r="I34" s="132">
        <f>AVERAGE(I5:I33)</f>
        <v>0</v>
      </c>
      <c r="J34" s="111">
        <f>SUM(J5:J33)</f>
        <v>0</v>
      </c>
      <c r="K34" s="132">
        <f>AVERAGE(K5:K33)</f>
        <v>0</v>
      </c>
      <c r="L34" s="132">
        <f>AVERAGE(L5:L33)</f>
        <v>0</v>
      </c>
    </row>
  </sheetData>
  <customSheetViews>
    <customSheetView guid="{A88B21CF-F134-46DF-8EB0-1C6BB6E59D10}" scale="110">
      <selection activeCell="A4" sqref="A4"/>
      <pageMargins left="0.7" right="0.7" top="0.75" bottom="0.75" header="0.3" footer="0.3"/>
      <pageSetup orientation="portrait" horizontalDpi="300" verticalDpi="300" r:id="rId1"/>
    </customSheetView>
  </customSheetViews>
  <mergeCells count="9">
    <mergeCell ref="H2:I3"/>
    <mergeCell ref="J2:J3"/>
    <mergeCell ref="K3:L3"/>
    <mergeCell ref="K2:L2"/>
    <mergeCell ref="B34:C34"/>
    <mergeCell ref="B2:B4"/>
    <mergeCell ref="C2:C4"/>
    <mergeCell ref="D2:E3"/>
    <mergeCell ref="F2:G3"/>
  </mergeCells>
  <pageMargins left="0.7" right="0.7" top="0.75" bottom="0.75" header="0.3" footer="0.3"/>
  <pageSetup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7" workbookViewId="0">
      <selection activeCell="M11" sqref="M11"/>
    </sheetView>
  </sheetViews>
  <sheetFormatPr baseColWidth="10" defaultRowHeight="15"/>
  <cols>
    <col min="1" max="16384" width="11.42578125" style="1"/>
  </cols>
  <sheetData/>
  <customSheetViews>
    <customSheetView guid="{A88B21CF-F134-46DF-8EB0-1C6BB6E59D10}" state="hidden" topLeftCell="A7">
      <selection activeCell="M11" sqref="M11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R190"/>
  <sheetViews>
    <sheetView zoomScale="130" zoomScaleNormal="130" workbookViewId="0">
      <selection activeCell="P2" sqref="P2"/>
    </sheetView>
  </sheetViews>
  <sheetFormatPr baseColWidth="10" defaultRowHeight="15"/>
  <cols>
    <col min="1" max="1" width="10.5703125" style="1" bestFit="1" customWidth="1"/>
    <col min="2" max="2" width="20.140625" customWidth="1"/>
    <col min="3" max="3" width="8.7109375" customWidth="1"/>
    <col min="4" max="4" width="8.42578125" customWidth="1"/>
    <col min="5" max="13" width="7" customWidth="1"/>
    <col min="14" max="34" width="11.42578125" style="1"/>
  </cols>
  <sheetData>
    <row r="1" spans="1:148" s="4" customFormat="1" ht="48">
      <c r="A1" s="9"/>
      <c r="B1" s="5"/>
      <c r="C1" s="6" t="s">
        <v>5</v>
      </c>
      <c r="D1" s="7" t="s">
        <v>6</v>
      </c>
      <c r="E1" s="153" t="s">
        <v>7</v>
      </c>
      <c r="F1" s="153"/>
      <c r="G1" s="153"/>
      <c r="H1" s="153"/>
      <c r="I1" s="153" t="s">
        <v>8</v>
      </c>
      <c r="J1" s="153"/>
      <c r="K1" s="153"/>
      <c r="L1" s="153"/>
      <c r="M1" s="8" t="s">
        <v>9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</row>
    <row r="2" spans="1:148" s="10" customFormat="1" ht="82.5">
      <c r="A2" s="14"/>
      <c r="B2" s="11" t="s">
        <v>10</v>
      </c>
      <c r="C2" s="12" t="s">
        <v>11</v>
      </c>
      <c r="D2" s="12" t="s">
        <v>11</v>
      </c>
      <c r="E2" s="12" t="s">
        <v>12</v>
      </c>
      <c r="F2" s="12" t="s">
        <v>13</v>
      </c>
      <c r="G2" s="12" t="s">
        <v>14</v>
      </c>
      <c r="H2" s="12" t="s">
        <v>15</v>
      </c>
      <c r="I2" s="12" t="s">
        <v>16</v>
      </c>
      <c r="J2" s="12" t="s">
        <v>12</v>
      </c>
      <c r="K2" s="12" t="s">
        <v>14</v>
      </c>
      <c r="L2" s="12" t="s">
        <v>17</v>
      </c>
      <c r="M2" s="13" t="s">
        <v>18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</row>
    <row r="3" spans="1:148" s="15" customFormat="1" ht="15.75" customHeight="1">
      <c r="A3" s="19">
        <v>1</v>
      </c>
      <c r="B3" s="16">
        <v>64380.965486538465</v>
      </c>
      <c r="C3" s="17">
        <v>1</v>
      </c>
      <c r="D3" s="17">
        <v>1</v>
      </c>
      <c r="E3" s="17">
        <v>3</v>
      </c>
      <c r="F3" s="17">
        <v>1</v>
      </c>
      <c r="G3" s="17">
        <v>0</v>
      </c>
      <c r="H3" s="17">
        <f t="shared" ref="H3:H9" si="0">E3+G3+F3</f>
        <v>4</v>
      </c>
      <c r="I3" s="17">
        <v>1</v>
      </c>
      <c r="J3" s="17">
        <v>4</v>
      </c>
      <c r="K3" s="17">
        <v>1</v>
      </c>
      <c r="L3" s="17">
        <f t="shared" ref="L3:L9" si="1">SUM(I3+J3+K3)</f>
        <v>6</v>
      </c>
      <c r="M3" s="18">
        <f t="shared" ref="M3:M9" si="2">SUM(C3+D3+H3+L3)</f>
        <v>12</v>
      </c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</row>
    <row r="4" spans="1:148" s="15" customFormat="1" ht="15.75" customHeight="1">
      <c r="A4" s="19">
        <v>2</v>
      </c>
      <c r="B4" s="16">
        <v>80395.170873076931</v>
      </c>
      <c r="C4" s="17">
        <v>1</v>
      </c>
      <c r="D4" s="17">
        <v>2</v>
      </c>
      <c r="E4" s="17">
        <v>2</v>
      </c>
      <c r="F4" s="17">
        <v>1</v>
      </c>
      <c r="G4" s="17">
        <v>1</v>
      </c>
      <c r="H4" s="17">
        <f t="shared" si="0"/>
        <v>4</v>
      </c>
      <c r="I4" s="17">
        <v>1</v>
      </c>
      <c r="J4" s="17">
        <v>3</v>
      </c>
      <c r="K4" s="17">
        <v>4</v>
      </c>
      <c r="L4" s="17">
        <f t="shared" si="1"/>
        <v>8</v>
      </c>
      <c r="M4" s="18">
        <f t="shared" si="2"/>
        <v>15</v>
      </c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</row>
    <row r="5" spans="1:148" s="15" customFormat="1" ht="15.75" customHeight="1">
      <c r="A5" s="19">
        <v>3</v>
      </c>
      <c r="B5" s="16">
        <v>85727.868480769248</v>
      </c>
      <c r="C5" s="17">
        <v>1</v>
      </c>
      <c r="D5" s="17">
        <v>2</v>
      </c>
      <c r="E5" s="17">
        <v>4</v>
      </c>
      <c r="F5" s="17">
        <v>1</v>
      </c>
      <c r="G5" s="17">
        <v>2</v>
      </c>
      <c r="H5" s="17">
        <f t="shared" si="0"/>
        <v>7</v>
      </c>
      <c r="I5" s="17">
        <v>1</v>
      </c>
      <c r="J5" s="17">
        <v>3</v>
      </c>
      <c r="K5" s="17">
        <v>2</v>
      </c>
      <c r="L5" s="17">
        <f t="shared" si="1"/>
        <v>6</v>
      </c>
      <c r="M5" s="18">
        <f t="shared" si="2"/>
        <v>16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</row>
    <row r="6" spans="1:148" s="15" customFormat="1" ht="15.75" customHeight="1">
      <c r="A6" s="19">
        <v>4</v>
      </c>
      <c r="B6" s="16">
        <v>93545.416892307709</v>
      </c>
      <c r="C6" s="20">
        <v>1</v>
      </c>
      <c r="D6" s="20">
        <v>2</v>
      </c>
      <c r="E6" s="20">
        <v>4</v>
      </c>
      <c r="F6" s="20">
        <v>1</v>
      </c>
      <c r="G6" s="20">
        <v>2</v>
      </c>
      <c r="H6" s="20">
        <f t="shared" si="0"/>
        <v>7</v>
      </c>
      <c r="I6" s="20">
        <v>1</v>
      </c>
      <c r="J6" s="20">
        <v>4</v>
      </c>
      <c r="K6" s="20">
        <v>3</v>
      </c>
      <c r="L6" s="20">
        <f t="shared" si="1"/>
        <v>8</v>
      </c>
      <c r="M6" s="21">
        <f t="shared" si="2"/>
        <v>18</v>
      </c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</row>
    <row r="7" spans="1:148" s="15" customFormat="1" ht="15.75" customHeight="1">
      <c r="A7" s="19">
        <v>5</v>
      </c>
      <c r="B7" s="16">
        <v>98383.929576923067</v>
      </c>
      <c r="C7" s="20">
        <v>1</v>
      </c>
      <c r="D7" s="20">
        <v>2</v>
      </c>
      <c r="E7" s="20">
        <v>3</v>
      </c>
      <c r="F7" s="20">
        <v>1</v>
      </c>
      <c r="G7" s="20">
        <v>1</v>
      </c>
      <c r="H7" s="20">
        <f t="shared" si="0"/>
        <v>5</v>
      </c>
      <c r="I7" s="20">
        <v>1</v>
      </c>
      <c r="J7" s="20">
        <v>5</v>
      </c>
      <c r="K7" s="20">
        <v>3</v>
      </c>
      <c r="L7" s="20">
        <f t="shared" si="1"/>
        <v>9</v>
      </c>
      <c r="M7" s="21">
        <f t="shared" si="2"/>
        <v>17</v>
      </c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</row>
    <row r="8" spans="1:148" s="15" customFormat="1" ht="15.75" customHeight="1">
      <c r="A8" s="19">
        <v>6</v>
      </c>
      <c r="B8" s="22">
        <v>100682.48757115385</v>
      </c>
      <c r="C8" s="20">
        <v>1</v>
      </c>
      <c r="D8" s="20">
        <v>2</v>
      </c>
      <c r="E8" s="20">
        <v>4</v>
      </c>
      <c r="F8" s="20">
        <v>1</v>
      </c>
      <c r="G8" s="20">
        <v>2</v>
      </c>
      <c r="H8" s="20">
        <f t="shared" si="0"/>
        <v>7</v>
      </c>
      <c r="I8" s="20">
        <v>1</v>
      </c>
      <c r="J8" s="20">
        <v>5</v>
      </c>
      <c r="K8" s="20">
        <v>2</v>
      </c>
      <c r="L8" s="20">
        <f t="shared" si="1"/>
        <v>8</v>
      </c>
      <c r="M8" s="21">
        <f t="shared" si="2"/>
        <v>18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</row>
    <row r="9" spans="1:148" s="15" customFormat="1" ht="15.75" customHeight="1" thickBot="1">
      <c r="A9" s="19">
        <v>7</v>
      </c>
      <c r="B9" s="23">
        <v>101809.64588076925</v>
      </c>
      <c r="C9" s="24">
        <v>1</v>
      </c>
      <c r="D9" s="24">
        <v>2</v>
      </c>
      <c r="E9" s="24">
        <v>4</v>
      </c>
      <c r="F9" s="24">
        <v>1</v>
      </c>
      <c r="G9" s="24">
        <v>4</v>
      </c>
      <c r="H9" s="24">
        <f t="shared" si="0"/>
        <v>9</v>
      </c>
      <c r="I9" s="24">
        <v>1</v>
      </c>
      <c r="J9" s="24">
        <v>2</v>
      </c>
      <c r="K9" s="24">
        <v>2</v>
      </c>
      <c r="L9" s="24">
        <f t="shared" si="1"/>
        <v>5</v>
      </c>
      <c r="M9" s="25">
        <f t="shared" si="2"/>
        <v>17</v>
      </c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</row>
    <row r="10" spans="1:148" ht="15.75" thickBot="1">
      <c r="A10" s="85" t="s">
        <v>19</v>
      </c>
      <c r="B10" s="26">
        <f>AVERAGE(B3:B9)</f>
        <v>89275.069251648369</v>
      </c>
      <c r="C10" s="27">
        <f>AVERAGE(C3:C9)</f>
        <v>1</v>
      </c>
      <c r="D10" s="27">
        <f>AVERAGE(D3:D9)</f>
        <v>1.8571428571428572</v>
      </c>
      <c r="E10" s="28">
        <f t="shared" ref="E10:M10" si="3">AVERAGE(E3:E9)</f>
        <v>3.4285714285714284</v>
      </c>
      <c r="F10" s="29">
        <f t="shared" si="3"/>
        <v>1</v>
      </c>
      <c r="G10" s="30">
        <f t="shared" si="3"/>
        <v>1.7142857142857142</v>
      </c>
      <c r="H10" s="27">
        <f t="shared" si="3"/>
        <v>6.1428571428571432</v>
      </c>
      <c r="I10" s="28">
        <f t="shared" si="3"/>
        <v>1</v>
      </c>
      <c r="J10" s="29">
        <f t="shared" si="3"/>
        <v>3.7142857142857144</v>
      </c>
      <c r="K10" s="30">
        <f t="shared" si="3"/>
        <v>2.4285714285714284</v>
      </c>
      <c r="L10" s="27">
        <f t="shared" si="3"/>
        <v>7.1428571428571432</v>
      </c>
      <c r="M10" s="27">
        <f t="shared" si="3"/>
        <v>16.142857142857142</v>
      </c>
    </row>
    <row r="11" spans="1:148" s="1" customFormat="1"/>
    <row r="12" spans="1:148" s="1" customFormat="1"/>
    <row r="13" spans="1:148" s="1" customFormat="1"/>
    <row r="14" spans="1:148" s="1" customFormat="1"/>
    <row r="15" spans="1:148" s="1" customFormat="1"/>
    <row r="16" spans="1:148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</sheetData>
  <autoFilter ref="B2:M2" xr:uid="{00000000-0009-0000-0000-000002000000}">
    <sortState ref="B3:AF11">
      <sortCondition ref="B2"/>
    </sortState>
  </autoFilter>
  <customSheetViews>
    <customSheetView guid="{A88B21CF-F134-46DF-8EB0-1C6BB6E59D10}" scale="130" showAutoFilter="1" state="hidden">
      <selection activeCell="P2" sqref="P2"/>
      <pageMargins left="0.7" right="0.7" top="0.75" bottom="0.75" header="0.3" footer="0.3"/>
      <pageSetup orientation="portrait" r:id="rId1"/>
      <autoFilter ref="B2:M2" xr:uid="{00000000-0009-0000-0000-000002000000}">
        <sortState ref="B3:AF11">
          <sortCondition ref="B2"/>
        </sortState>
      </autoFilter>
    </customSheetView>
  </customSheetViews>
  <mergeCells count="2">
    <mergeCell ref="E1:H1"/>
    <mergeCell ref="I1:L1"/>
  </mergeCell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87"/>
  <sheetViews>
    <sheetView zoomScale="85" zoomScaleNormal="85" workbookViewId="0">
      <pane xSplit="4" ySplit="4" topLeftCell="E5" activePane="bottomRight" state="frozen"/>
      <selection pane="topRight" activeCell="C1" sqref="C1"/>
      <selection pane="bottomLeft" activeCell="A2" sqref="A2"/>
      <selection pane="bottomRight" activeCell="E31" sqref="E31"/>
    </sheetView>
  </sheetViews>
  <sheetFormatPr baseColWidth="10" defaultRowHeight="15" customHeight="1"/>
  <cols>
    <col min="1" max="1" width="7.42578125" style="31" bestFit="1" customWidth="1"/>
    <col min="2" max="2" width="21.42578125" style="31" bestFit="1" customWidth="1"/>
    <col min="3" max="3" width="17.5703125" style="31" bestFit="1" customWidth="1"/>
    <col min="4" max="4" width="19" style="31" customWidth="1"/>
    <col min="5" max="5" width="10.42578125" style="31" bestFit="1" customWidth="1"/>
    <col min="6" max="6" width="9.7109375" style="31" bestFit="1" customWidth="1"/>
    <col min="7" max="7" width="10.42578125" style="31" bestFit="1" customWidth="1"/>
    <col min="8" max="8" width="9.5703125" style="31" bestFit="1" customWidth="1"/>
    <col min="9" max="9" width="9.28515625" style="31" bestFit="1" customWidth="1"/>
    <col min="10" max="10" width="10" style="31" bestFit="1" customWidth="1"/>
    <col min="11" max="11" width="9.28515625" style="31" bestFit="1" customWidth="1"/>
    <col min="12" max="12" width="9.5703125" style="31" bestFit="1" customWidth="1"/>
    <col min="13" max="13" width="10" style="31" bestFit="1" customWidth="1"/>
    <col min="14" max="14" width="9.28515625" style="31" bestFit="1" customWidth="1"/>
    <col min="15" max="15" width="14.28515625" style="31" bestFit="1" customWidth="1"/>
    <col min="16" max="16" width="11.42578125" style="31"/>
    <col min="257" max="257" width="7.42578125" bestFit="1" customWidth="1"/>
    <col min="258" max="258" width="21.42578125" bestFit="1" customWidth="1"/>
    <col min="259" max="259" width="17.5703125" bestFit="1" customWidth="1"/>
    <col min="260" max="260" width="19" customWidth="1"/>
    <col min="261" max="261" width="10.42578125" bestFit="1" customWidth="1"/>
    <col min="262" max="262" width="9.7109375" bestFit="1" customWidth="1"/>
    <col min="263" max="263" width="10.42578125" bestFit="1" customWidth="1"/>
    <col min="264" max="264" width="9.5703125" bestFit="1" customWidth="1"/>
    <col min="265" max="265" width="9.28515625" bestFit="1" customWidth="1"/>
    <col min="266" max="266" width="10" bestFit="1" customWidth="1"/>
    <col min="267" max="267" width="9.28515625" bestFit="1" customWidth="1"/>
    <col min="268" max="268" width="9.5703125" bestFit="1" customWidth="1"/>
    <col min="269" max="269" width="10" bestFit="1" customWidth="1"/>
    <col min="270" max="270" width="9.28515625" bestFit="1" customWidth="1"/>
    <col min="271" max="271" width="14.28515625" bestFit="1" customWidth="1"/>
    <col min="513" max="513" width="7.42578125" bestFit="1" customWidth="1"/>
    <col min="514" max="514" width="21.42578125" bestFit="1" customWidth="1"/>
    <col min="515" max="515" width="17.5703125" bestFit="1" customWidth="1"/>
    <col min="516" max="516" width="19" customWidth="1"/>
    <col min="517" max="517" width="10.42578125" bestFit="1" customWidth="1"/>
    <col min="518" max="518" width="9.7109375" bestFit="1" customWidth="1"/>
    <col min="519" max="519" width="10.42578125" bestFit="1" customWidth="1"/>
    <col min="520" max="520" width="9.5703125" bestFit="1" customWidth="1"/>
    <col min="521" max="521" width="9.28515625" bestFit="1" customWidth="1"/>
    <col min="522" max="522" width="10" bestFit="1" customWidth="1"/>
    <col min="523" max="523" width="9.28515625" bestFit="1" customWidth="1"/>
    <col min="524" max="524" width="9.5703125" bestFit="1" customWidth="1"/>
    <col min="525" max="525" width="10" bestFit="1" customWidth="1"/>
    <col min="526" max="526" width="9.28515625" bestFit="1" customWidth="1"/>
    <col min="527" max="527" width="14.28515625" bestFit="1" customWidth="1"/>
    <col min="769" max="769" width="7.42578125" bestFit="1" customWidth="1"/>
    <col min="770" max="770" width="21.42578125" bestFit="1" customWidth="1"/>
    <col min="771" max="771" width="17.5703125" bestFit="1" customWidth="1"/>
    <col min="772" max="772" width="19" customWidth="1"/>
    <col min="773" max="773" width="10.42578125" bestFit="1" customWidth="1"/>
    <col min="774" max="774" width="9.7109375" bestFit="1" customWidth="1"/>
    <col min="775" max="775" width="10.42578125" bestFit="1" customWidth="1"/>
    <col min="776" max="776" width="9.5703125" bestFit="1" customWidth="1"/>
    <col min="777" max="777" width="9.28515625" bestFit="1" customWidth="1"/>
    <col min="778" max="778" width="10" bestFit="1" customWidth="1"/>
    <col min="779" max="779" width="9.28515625" bestFit="1" customWidth="1"/>
    <col min="780" max="780" width="9.5703125" bestFit="1" customWidth="1"/>
    <col min="781" max="781" width="10" bestFit="1" customWidth="1"/>
    <col min="782" max="782" width="9.28515625" bestFit="1" customWidth="1"/>
    <col min="783" max="783" width="14.28515625" bestFit="1" customWidth="1"/>
    <col min="1025" max="1025" width="7.42578125" bestFit="1" customWidth="1"/>
    <col min="1026" max="1026" width="21.42578125" bestFit="1" customWidth="1"/>
    <col min="1027" max="1027" width="17.5703125" bestFit="1" customWidth="1"/>
    <col min="1028" max="1028" width="19" customWidth="1"/>
    <col min="1029" max="1029" width="10.42578125" bestFit="1" customWidth="1"/>
    <col min="1030" max="1030" width="9.7109375" bestFit="1" customWidth="1"/>
    <col min="1031" max="1031" width="10.42578125" bestFit="1" customWidth="1"/>
    <col min="1032" max="1032" width="9.5703125" bestFit="1" customWidth="1"/>
    <col min="1033" max="1033" width="9.28515625" bestFit="1" customWidth="1"/>
    <col min="1034" max="1034" width="10" bestFit="1" customWidth="1"/>
    <col min="1035" max="1035" width="9.28515625" bestFit="1" customWidth="1"/>
    <col min="1036" max="1036" width="9.5703125" bestFit="1" customWidth="1"/>
    <col min="1037" max="1037" width="10" bestFit="1" customWidth="1"/>
    <col min="1038" max="1038" width="9.28515625" bestFit="1" customWidth="1"/>
    <col min="1039" max="1039" width="14.28515625" bestFit="1" customWidth="1"/>
    <col min="1281" max="1281" width="7.42578125" bestFit="1" customWidth="1"/>
    <col min="1282" max="1282" width="21.42578125" bestFit="1" customWidth="1"/>
    <col min="1283" max="1283" width="17.5703125" bestFit="1" customWidth="1"/>
    <col min="1284" max="1284" width="19" customWidth="1"/>
    <col min="1285" max="1285" width="10.42578125" bestFit="1" customWidth="1"/>
    <col min="1286" max="1286" width="9.7109375" bestFit="1" customWidth="1"/>
    <col min="1287" max="1287" width="10.42578125" bestFit="1" customWidth="1"/>
    <col min="1288" max="1288" width="9.5703125" bestFit="1" customWidth="1"/>
    <col min="1289" max="1289" width="9.28515625" bestFit="1" customWidth="1"/>
    <col min="1290" max="1290" width="10" bestFit="1" customWidth="1"/>
    <col min="1291" max="1291" width="9.28515625" bestFit="1" customWidth="1"/>
    <col min="1292" max="1292" width="9.5703125" bestFit="1" customWidth="1"/>
    <col min="1293" max="1293" width="10" bestFit="1" customWidth="1"/>
    <col min="1294" max="1294" width="9.28515625" bestFit="1" customWidth="1"/>
    <col min="1295" max="1295" width="14.28515625" bestFit="1" customWidth="1"/>
    <col min="1537" max="1537" width="7.42578125" bestFit="1" customWidth="1"/>
    <col min="1538" max="1538" width="21.42578125" bestFit="1" customWidth="1"/>
    <col min="1539" max="1539" width="17.5703125" bestFit="1" customWidth="1"/>
    <col min="1540" max="1540" width="19" customWidth="1"/>
    <col min="1541" max="1541" width="10.42578125" bestFit="1" customWidth="1"/>
    <col min="1542" max="1542" width="9.7109375" bestFit="1" customWidth="1"/>
    <col min="1543" max="1543" width="10.42578125" bestFit="1" customWidth="1"/>
    <col min="1544" max="1544" width="9.5703125" bestFit="1" customWidth="1"/>
    <col min="1545" max="1545" width="9.28515625" bestFit="1" customWidth="1"/>
    <col min="1546" max="1546" width="10" bestFit="1" customWidth="1"/>
    <col min="1547" max="1547" width="9.28515625" bestFit="1" customWidth="1"/>
    <col min="1548" max="1548" width="9.5703125" bestFit="1" customWidth="1"/>
    <col min="1549" max="1549" width="10" bestFit="1" customWidth="1"/>
    <col min="1550" max="1550" width="9.28515625" bestFit="1" customWidth="1"/>
    <col min="1551" max="1551" width="14.28515625" bestFit="1" customWidth="1"/>
    <col min="1793" max="1793" width="7.42578125" bestFit="1" customWidth="1"/>
    <col min="1794" max="1794" width="21.42578125" bestFit="1" customWidth="1"/>
    <col min="1795" max="1795" width="17.5703125" bestFit="1" customWidth="1"/>
    <col min="1796" max="1796" width="19" customWidth="1"/>
    <col min="1797" max="1797" width="10.42578125" bestFit="1" customWidth="1"/>
    <col min="1798" max="1798" width="9.7109375" bestFit="1" customWidth="1"/>
    <col min="1799" max="1799" width="10.42578125" bestFit="1" customWidth="1"/>
    <col min="1800" max="1800" width="9.5703125" bestFit="1" customWidth="1"/>
    <col min="1801" max="1801" width="9.28515625" bestFit="1" customWidth="1"/>
    <col min="1802" max="1802" width="10" bestFit="1" customWidth="1"/>
    <col min="1803" max="1803" width="9.28515625" bestFit="1" customWidth="1"/>
    <col min="1804" max="1804" width="9.5703125" bestFit="1" customWidth="1"/>
    <col min="1805" max="1805" width="10" bestFit="1" customWidth="1"/>
    <col min="1806" max="1806" width="9.28515625" bestFit="1" customWidth="1"/>
    <col min="1807" max="1807" width="14.28515625" bestFit="1" customWidth="1"/>
    <col min="2049" max="2049" width="7.42578125" bestFit="1" customWidth="1"/>
    <col min="2050" max="2050" width="21.42578125" bestFit="1" customWidth="1"/>
    <col min="2051" max="2051" width="17.5703125" bestFit="1" customWidth="1"/>
    <col min="2052" max="2052" width="19" customWidth="1"/>
    <col min="2053" max="2053" width="10.42578125" bestFit="1" customWidth="1"/>
    <col min="2054" max="2054" width="9.7109375" bestFit="1" customWidth="1"/>
    <col min="2055" max="2055" width="10.42578125" bestFit="1" customWidth="1"/>
    <col min="2056" max="2056" width="9.5703125" bestFit="1" customWidth="1"/>
    <col min="2057" max="2057" width="9.28515625" bestFit="1" customWidth="1"/>
    <col min="2058" max="2058" width="10" bestFit="1" customWidth="1"/>
    <col min="2059" max="2059" width="9.28515625" bestFit="1" customWidth="1"/>
    <col min="2060" max="2060" width="9.5703125" bestFit="1" customWidth="1"/>
    <col min="2061" max="2061" width="10" bestFit="1" customWidth="1"/>
    <col min="2062" max="2062" width="9.28515625" bestFit="1" customWidth="1"/>
    <col min="2063" max="2063" width="14.28515625" bestFit="1" customWidth="1"/>
    <col min="2305" max="2305" width="7.42578125" bestFit="1" customWidth="1"/>
    <col min="2306" max="2306" width="21.42578125" bestFit="1" customWidth="1"/>
    <col min="2307" max="2307" width="17.5703125" bestFit="1" customWidth="1"/>
    <col min="2308" max="2308" width="19" customWidth="1"/>
    <col min="2309" max="2309" width="10.42578125" bestFit="1" customWidth="1"/>
    <col min="2310" max="2310" width="9.7109375" bestFit="1" customWidth="1"/>
    <col min="2311" max="2311" width="10.42578125" bestFit="1" customWidth="1"/>
    <col min="2312" max="2312" width="9.5703125" bestFit="1" customWidth="1"/>
    <col min="2313" max="2313" width="9.28515625" bestFit="1" customWidth="1"/>
    <col min="2314" max="2314" width="10" bestFit="1" customWidth="1"/>
    <col min="2315" max="2315" width="9.28515625" bestFit="1" customWidth="1"/>
    <col min="2316" max="2316" width="9.5703125" bestFit="1" customWidth="1"/>
    <col min="2317" max="2317" width="10" bestFit="1" customWidth="1"/>
    <col min="2318" max="2318" width="9.28515625" bestFit="1" customWidth="1"/>
    <col min="2319" max="2319" width="14.28515625" bestFit="1" customWidth="1"/>
    <col min="2561" max="2561" width="7.42578125" bestFit="1" customWidth="1"/>
    <col min="2562" max="2562" width="21.42578125" bestFit="1" customWidth="1"/>
    <col min="2563" max="2563" width="17.5703125" bestFit="1" customWidth="1"/>
    <col min="2564" max="2564" width="19" customWidth="1"/>
    <col min="2565" max="2565" width="10.42578125" bestFit="1" customWidth="1"/>
    <col min="2566" max="2566" width="9.7109375" bestFit="1" customWidth="1"/>
    <col min="2567" max="2567" width="10.42578125" bestFit="1" customWidth="1"/>
    <col min="2568" max="2568" width="9.5703125" bestFit="1" customWidth="1"/>
    <col min="2569" max="2569" width="9.28515625" bestFit="1" customWidth="1"/>
    <col min="2570" max="2570" width="10" bestFit="1" customWidth="1"/>
    <col min="2571" max="2571" width="9.28515625" bestFit="1" customWidth="1"/>
    <col min="2572" max="2572" width="9.5703125" bestFit="1" customWidth="1"/>
    <col min="2573" max="2573" width="10" bestFit="1" customWidth="1"/>
    <col min="2574" max="2574" width="9.28515625" bestFit="1" customWidth="1"/>
    <col min="2575" max="2575" width="14.28515625" bestFit="1" customWidth="1"/>
    <col min="2817" max="2817" width="7.42578125" bestFit="1" customWidth="1"/>
    <col min="2818" max="2818" width="21.42578125" bestFit="1" customWidth="1"/>
    <col min="2819" max="2819" width="17.5703125" bestFit="1" customWidth="1"/>
    <col min="2820" max="2820" width="19" customWidth="1"/>
    <col min="2821" max="2821" width="10.42578125" bestFit="1" customWidth="1"/>
    <col min="2822" max="2822" width="9.7109375" bestFit="1" customWidth="1"/>
    <col min="2823" max="2823" width="10.42578125" bestFit="1" customWidth="1"/>
    <col min="2824" max="2824" width="9.5703125" bestFit="1" customWidth="1"/>
    <col min="2825" max="2825" width="9.28515625" bestFit="1" customWidth="1"/>
    <col min="2826" max="2826" width="10" bestFit="1" customWidth="1"/>
    <col min="2827" max="2827" width="9.28515625" bestFit="1" customWidth="1"/>
    <col min="2828" max="2828" width="9.5703125" bestFit="1" customWidth="1"/>
    <col min="2829" max="2829" width="10" bestFit="1" customWidth="1"/>
    <col min="2830" max="2830" width="9.28515625" bestFit="1" customWidth="1"/>
    <col min="2831" max="2831" width="14.28515625" bestFit="1" customWidth="1"/>
    <col min="3073" max="3073" width="7.42578125" bestFit="1" customWidth="1"/>
    <col min="3074" max="3074" width="21.42578125" bestFit="1" customWidth="1"/>
    <col min="3075" max="3075" width="17.5703125" bestFit="1" customWidth="1"/>
    <col min="3076" max="3076" width="19" customWidth="1"/>
    <col min="3077" max="3077" width="10.42578125" bestFit="1" customWidth="1"/>
    <col min="3078" max="3078" width="9.7109375" bestFit="1" customWidth="1"/>
    <col min="3079" max="3079" width="10.42578125" bestFit="1" customWidth="1"/>
    <col min="3080" max="3080" width="9.5703125" bestFit="1" customWidth="1"/>
    <col min="3081" max="3081" width="9.28515625" bestFit="1" customWidth="1"/>
    <col min="3082" max="3082" width="10" bestFit="1" customWidth="1"/>
    <col min="3083" max="3083" width="9.28515625" bestFit="1" customWidth="1"/>
    <col min="3084" max="3084" width="9.5703125" bestFit="1" customWidth="1"/>
    <col min="3085" max="3085" width="10" bestFit="1" customWidth="1"/>
    <col min="3086" max="3086" width="9.28515625" bestFit="1" customWidth="1"/>
    <col min="3087" max="3087" width="14.28515625" bestFit="1" customWidth="1"/>
    <col min="3329" max="3329" width="7.42578125" bestFit="1" customWidth="1"/>
    <col min="3330" max="3330" width="21.42578125" bestFit="1" customWidth="1"/>
    <col min="3331" max="3331" width="17.5703125" bestFit="1" customWidth="1"/>
    <col min="3332" max="3332" width="19" customWidth="1"/>
    <col min="3333" max="3333" width="10.42578125" bestFit="1" customWidth="1"/>
    <col min="3334" max="3334" width="9.7109375" bestFit="1" customWidth="1"/>
    <col min="3335" max="3335" width="10.42578125" bestFit="1" customWidth="1"/>
    <col min="3336" max="3336" width="9.5703125" bestFit="1" customWidth="1"/>
    <col min="3337" max="3337" width="9.28515625" bestFit="1" customWidth="1"/>
    <col min="3338" max="3338" width="10" bestFit="1" customWidth="1"/>
    <col min="3339" max="3339" width="9.28515625" bestFit="1" customWidth="1"/>
    <col min="3340" max="3340" width="9.5703125" bestFit="1" customWidth="1"/>
    <col min="3341" max="3341" width="10" bestFit="1" customWidth="1"/>
    <col min="3342" max="3342" width="9.28515625" bestFit="1" customWidth="1"/>
    <col min="3343" max="3343" width="14.28515625" bestFit="1" customWidth="1"/>
    <col min="3585" max="3585" width="7.42578125" bestFit="1" customWidth="1"/>
    <col min="3586" max="3586" width="21.42578125" bestFit="1" customWidth="1"/>
    <col min="3587" max="3587" width="17.5703125" bestFit="1" customWidth="1"/>
    <col min="3588" max="3588" width="19" customWidth="1"/>
    <col min="3589" max="3589" width="10.42578125" bestFit="1" customWidth="1"/>
    <col min="3590" max="3590" width="9.7109375" bestFit="1" customWidth="1"/>
    <col min="3591" max="3591" width="10.42578125" bestFit="1" customWidth="1"/>
    <col min="3592" max="3592" width="9.5703125" bestFit="1" customWidth="1"/>
    <col min="3593" max="3593" width="9.28515625" bestFit="1" customWidth="1"/>
    <col min="3594" max="3594" width="10" bestFit="1" customWidth="1"/>
    <col min="3595" max="3595" width="9.28515625" bestFit="1" customWidth="1"/>
    <col min="3596" max="3596" width="9.5703125" bestFit="1" customWidth="1"/>
    <col min="3597" max="3597" width="10" bestFit="1" customWidth="1"/>
    <col min="3598" max="3598" width="9.28515625" bestFit="1" customWidth="1"/>
    <col min="3599" max="3599" width="14.28515625" bestFit="1" customWidth="1"/>
    <col min="3841" max="3841" width="7.42578125" bestFit="1" customWidth="1"/>
    <col min="3842" max="3842" width="21.42578125" bestFit="1" customWidth="1"/>
    <col min="3843" max="3843" width="17.5703125" bestFit="1" customWidth="1"/>
    <col min="3844" max="3844" width="19" customWidth="1"/>
    <col min="3845" max="3845" width="10.42578125" bestFit="1" customWidth="1"/>
    <col min="3846" max="3846" width="9.7109375" bestFit="1" customWidth="1"/>
    <col min="3847" max="3847" width="10.42578125" bestFit="1" customWidth="1"/>
    <col min="3848" max="3848" width="9.5703125" bestFit="1" customWidth="1"/>
    <col min="3849" max="3849" width="9.28515625" bestFit="1" customWidth="1"/>
    <col min="3850" max="3850" width="10" bestFit="1" customWidth="1"/>
    <col min="3851" max="3851" width="9.28515625" bestFit="1" customWidth="1"/>
    <col min="3852" max="3852" width="9.5703125" bestFit="1" customWidth="1"/>
    <col min="3853" max="3853" width="10" bestFit="1" customWidth="1"/>
    <col min="3854" max="3854" width="9.28515625" bestFit="1" customWidth="1"/>
    <col min="3855" max="3855" width="14.28515625" bestFit="1" customWidth="1"/>
    <col min="4097" max="4097" width="7.42578125" bestFit="1" customWidth="1"/>
    <col min="4098" max="4098" width="21.42578125" bestFit="1" customWidth="1"/>
    <col min="4099" max="4099" width="17.5703125" bestFit="1" customWidth="1"/>
    <col min="4100" max="4100" width="19" customWidth="1"/>
    <col min="4101" max="4101" width="10.42578125" bestFit="1" customWidth="1"/>
    <col min="4102" max="4102" width="9.7109375" bestFit="1" customWidth="1"/>
    <col min="4103" max="4103" width="10.42578125" bestFit="1" customWidth="1"/>
    <col min="4104" max="4104" width="9.5703125" bestFit="1" customWidth="1"/>
    <col min="4105" max="4105" width="9.28515625" bestFit="1" customWidth="1"/>
    <col min="4106" max="4106" width="10" bestFit="1" customWidth="1"/>
    <col min="4107" max="4107" width="9.28515625" bestFit="1" customWidth="1"/>
    <col min="4108" max="4108" width="9.5703125" bestFit="1" customWidth="1"/>
    <col min="4109" max="4109" width="10" bestFit="1" customWidth="1"/>
    <col min="4110" max="4110" width="9.28515625" bestFit="1" customWidth="1"/>
    <col min="4111" max="4111" width="14.28515625" bestFit="1" customWidth="1"/>
    <col min="4353" max="4353" width="7.42578125" bestFit="1" customWidth="1"/>
    <col min="4354" max="4354" width="21.42578125" bestFit="1" customWidth="1"/>
    <col min="4355" max="4355" width="17.5703125" bestFit="1" customWidth="1"/>
    <col min="4356" max="4356" width="19" customWidth="1"/>
    <col min="4357" max="4357" width="10.42578125" bestFit="1" customWidth="1"/>
    <col min="4358" max="4358" width="9.7109375" bestFit="1" customWidth="1"/>
    <col min="4359" max="4359" width="10.42578125" bestFit="1" customWidth="1"/>
    <col min="4360" max="4360" width="9.5703125" bestFit="1" customWidth="1"/>
    <col min="4361" max="4361" width="9.28515625" bestFit="1" customWidth="1"/>
    <col min="4362" max="4362" width="10" bestFit="1" customWidth="1"/>
    <col min="4363" max="4363" width="9.28515625" bestFit="1" customWidth="1"/>
    <col min="4364" max="4364" width="9.5703125" bestFit="1" customWidth="1"/>
    <col min="4365" max="4365" width="10" bestFit="1" customWidth="1"/>
    <col min="4366" max="4366" width="9.28515625" bestFit="1" customWidth="1"/>
    <col min="4367" max="4367" width="14.28515625" bestFit="1" customWidth="1"/>
    <col min="4609" max="4609" width="7.42578125" bestFit="1" customWidth="1"/>
    <col min="4610" max="4610" width="21.42578125" bestFit="1" customWidth="1"/>
    <col min="4611" max="4611" width="17.5703125" bestFit="1" customWidth="1"/>
    <col min="4612" max="4612" width="19" customWidth="1"/>
    <col min="4613" max="4613" width="10.42578125" bestFit="1" customWidth="1"/>
    <col min="4614" max="4614" width="9.7109375" bestFit="1" customWidth="1"/>
    <col min="4615" max="4615" width="10.42578125" bestFit="1" customWidth="1"/>
    <col min="4616" max="4616" width="9.5703125" bestFit="1" customWidth="1"/>
    <col min="4617" max="4617" width="9.28515625" bestFit="1" customWidth="1"/>
    <col min="4618" max="4618" width="10" bestFit="1" customWidth="1"/>
    <col min="4619" max="4619" width="9.28515625" bestFit="1" customWidth="1"/>
    <col min="4620" max="4620" width="9.5703125" bestFit="1" customWidth="1"/>
    <col min="4621" max="4621" width="10" bestFit="1" customWidth="1"/>
    <col min="4622" max="4622" width="9.28515625" bestFit="1" customWidth="1"/>
    <col min="4623" max="4623" width="14.28515625" bestFit="1" customWidth="1"/>
    <col min="4865" max="4865" width="7.42578125" bestFit="1" customWidth="1"/>
    <col min="4866" max="4866" width="21.42578125" bestFit="1" customWidth="1"/>
    <col min="4867" max="4867" width="17.5703125" bestFit="1" customWidth="1"/>
    <col min="4868" max="4868" width="19" customWidth="1"/>
    <col min="4869" max="4869" width="10.42578125" bestFit="1" customWidth="1"/>
    <col min="4870" max="4870" width="9.7109375" bestFit="1" customWidth="1"/>
    <col min="4871" max="4871" width="10.42578125" bestFit="1" customWidth="1"/>
    <col min="4872" max="4872" width="9.5703125" bestFit="1" customWidth="1"/>
    <col min="4873" max="4873" width="9.28515625" bestFit="1" customWidth="1"/>
    <col min="4874" max="4874" width="10" bestFit="1" customWidth="1"/>
    <col min="4875" max="4875" width="9.28515625" bestFit="1" customWidth="1"/>
    <col min="4876" max="4876" width="9.5703125" bestFit="1" customWidth="1"/>
    <col min="4877" max="4877" width="10" bestFit="1" customWidth="1"/>
    <col min="4878" max="4878" width="9.28515625" bestFit="1" customWidth="1"/>
    <col min="4879" max="4879" width="14.28515625" bestFit="1" customWidth="1"/>
    <col min="5121" max="5121" width="7.42578125" bestFit="1" customWidth="1"/>
    <col min="5122" max="5122" width="21.42578125" bestFit="1" customWidth="1"/>
    <col min="5123" max="5123" width="17.5703125" bestFit="1" customWidth="1"/>
    <col min="5124" max="5124" width="19" customWidth="1"/>
    <col min="5125" max="5125" width="10.42578125" bestFit="1" customWidth="1"/>
    <col min="5126" max="5126" width="9.7109375" bestFit="1" customWidth="1"/>
    <col min="5127" max="5127" width="10.42578125" bestFit="1" customWidth="1"/>
    <col min="5128" max="5128" width="9.5703125" bestFit="1" customWidth="1"/>
    <col min="5129" max="5129" width="9.28515625" bestFit="1" customWidth="1"/>
    <col min="5130" max="5130" width="10" bestFit="1" customWidth="1"/>
    <col min="5131" max="5131" width="9.28515625" bestFit="1" customWidth="1"/>
    <col min="5132" max="5132" width="9.5703125" bestFit="1" customWidth="1"/>
    <col min="5133" max="5133" width="10" bestFit="1" customWidth="1"/>
    <col min="5134" max="5134" width="9.28515625" bestFit="1" customWidth="1"/>
    <col min="5135" max="5135" width="14.28515625" bestFit="1" customWidth="1"/>
    <col min="5377" max="5377" width="7.42578125" bestFit="1" customWidth="1"/>
    <col min="5378" max="5378" width="21.42578125" bestFit="1" customWidth="1"/>
    <col min="5379" max="5379" width="17.5703125" bestFit="1" customWidth="1"/>
    <col min="5380" max="5380" width="19" customWidth="1"/>
    <col min="5381" max="5381" width="10.42578125" bestFit="1" customWidth="1"/>
    <col min="5382" max="5382" width="9.7109375" bestFit="1" customWidth="1"/>
    <col min="5383" max="5383" width="10.42578125" bestFit="1" customWidth="1"/>
    <col min="5384" max="5384" width="9.5703125" bestFit="1" customWidth="1"/>
    <col min="5385" max="5385" width="9.28515625" bestFit="1" customWidth="1"/>
    <col min="5386" max="5386" width="10" bestFit="1" customWidth="1"/>
    <col min="5387" max="5387" width="9.28515625" bestFit="1" customWidth="1"/>
    <col min="5388" max="5388" width="9.5703125" bestFit="1" customWidth="1"/>
    <col min="5389" max="5389" width="10" bestFit="1" customWidth="1"/>
    <col min="5390" max="5390" width="9.28515625" bestFit="1" customWidth="1"/>
    <col min="5391" max="5391" width="14.28515625" bestFit="1" customWidth="1"/>
    <col min="5633" max="5633" width="7.42578125" bestFit="1" customWidth="1"/>
    <col min="5634" max="5634" width="21.42578125" bestFit="1" customWidth="1"/>
    <col min="5635" max="5635" width="17.5703125" bestFit="1" customWidth="1"/>
    <col min="5636" max="5636" width="19" customWidth="1"/>
    <col min="5637" max="5637" width="10.42578125" bestFit="1" customWidth="1"/>
    <col min="5638" max="5638" width="9.7109375" bestFit="1" customWidth="1"/>
    <col min="5639" max="5639" width="10.42578125" bestFit="1" customWidth="1"/>
    <col min="5640" max="5640" width="9.5703125" bestFit="1" customWidth="1"/>
    <col min="5641" max="5641" width="9.28515625" bestFit="1" customWidth="1"/>
    <col min="5642" max="5642" width="10" bestFit="1" customWidth="1"/>
    <col min="5643" max="5643" width="9.28515625" bestFit="1" customWidth="1"/>
    <col min="5644" max="5644" width="9.5703125" bestFit="1" customWidth="1"/>
    <col min="5645" max="5645" width="10" bestFit="1" customWidth="1"/>
    <col min="5646" max="5646" width="9.28515625" bestFit="1" customWidth="1"/>
    <col min="5647" max="5647" width="14.28515625" bestFit="1" customWidth="1"/>
    <col min="5889" max="5889" width="7.42578125" bestFit="1" customWidth="1"/>
    <col min="5890" max="5890" width="21.42578125" bestFit="1" customWidth="1"/>
    <col min="5891" max="5891" width="17.5703125" bestFit="1" customWidth="1"/>
    <col min="5892" max="5892" width="19" customWidth="1"/>
    <col min="5893" max="5893" width="10.42578125" bestFit="1" customWidth="1"/>
    <col min="5894" max="5894" width="9.7109375" bestFit="1" customWidth="1"/>
    <col min="5895" max="5895" width="10.42578125" bestFit="1" customWidth="1"/>
    <col min="5896" max="5896" width="9.5703125" bestFit="1" customWidth="1"/>
    <col min="5897" max="5897" width="9.28515625" bestFit="1" customWidth="1"/>
    <col min="5898" max="5898" width="10" bestFit="1" customWidth="1"/>
    <col min="5899" max="5899" width="9.28515625" bestFit="1" customWidth="1"/>
    <col min="5900" max="5900" width="9.5703125" bestFit="1" customWidth="1"/>
    <col min="5901" max="5901" width="10" bestFit="1" customWidth="1"/>
    <col min="5902" max="5902" width="9.28515625" bestFit="1" customWidth="1"/>
    <col min="5903" max="5903" width="14.28515625" bestFit="1" customWidth="1"/>
    <col min="6145" max="6145" width="7.42578125" bestFit="1" customWidth="1"/>
    <col min="6146" max="6146" width="21.42578125" bestFit="1" customWidth="1"/>
    <col min="6147" max="6147" width="17.5703125" bestFit="1" customWidth="1"/>
    <col min="6148" max="6148" width="19" customWidth="1"/>
    <col min="6149" max="6149" width="10.42578125" bestFit="1" customWidth="1"/>
    <col min="6150" max="6150" width="9.7109375" bestFit="1" customWidth="1"/>
    <col min="6151" max="6151" width="10.42578125" bestFit="1" customWidth="1"/>
    <col min="6152" max="6152" width="9.5703125" bestFit="1" customWidth="1"/>
    <col min="6153" max="6153" width="9.28515625" bestFit="1" customWidth="1"/>
    <col min="6154" max="6154" width="10" bestFit="1" customWidth="1"/>
    <col min="6155" max="6155" width="9.28515625" bestFit="1" customWidth="1"/>
    <col min="6156" max="6156" width="9.5703125" bestFit="1" customWidth="1"/>
    <col min="6157" max="6157" width="10" bestFit="1" customWidth="1"/>
    <col min="6158" max="6158" width="9.28515625" bestFit="1" customWidth="1"/>
    <col min="6159" max="6159" width="14.28515625" bestFit="1" customWidth="1"/>
    <col min="6401" max="6401" width="7.42578125" bestFit="1" customWidth="1"/>
    <col min="6402" max="6402" width="21.42578125" bestFit="1" customWidth="1"/>
    <col min="6403" max="6403" width="17.5703125" bestFit="1" customWidth="1"/>
    <col min="6404" max="6404" width="19" customWidth="1"/>
    <col min="6405" max="6405" width="10.42578125" bestFit="1" customWidth="1"/>
    <col min="6406" max="6406" width="9.7109375" bestFit="1" customWidth="1"/>
    <col min="6407" max="6407" width="10.42578125" bestFit="1" customWidth="1"/>
    <col min="6408" max="6408" width="9.5703125" bestFit="1" customWidth="1"/>
    <col min="6409" max="6409" width="9.28515625" bestFit="1" customWidth="1"/>
    <col min="6410" max="6410" width="10" bestFit="1" customWidth="1"/>
    <col min="6411" max="6411" width="9.28515625" bestFit="1" customWidth="1"/>
    <col min="6412" max="6412" width="9.5703125" bestFit="1" customWidth="1"/>
    <col min="6413" max="6413" width="10" bestFit="1" customWidth="1"/>
    <col min="6414" max="6414" width="9.28515625" bestFit="1" customWidth="1"/>
    <col min="6415" max="6415" width="14.28515625" bestFit="1" customWidth="1"/>
    <col min="6657" max="6657" width="7.42578125" bestFit="1" customWidth="1"/>
    <col min="6658" max="6658" width="21.42578125" bestFit="1" customWidth="1"/>
    <col min="6659" max="6659" width="17.5703125" bestFit="1" customWidth="1"/>
    <col min="6660" max="6660" width="19" customWidth="1"/>
    <col min="6661" max="6661" width="10.42578125" bestFit="1" customWidth="1"/>
    <col min="6662" max="6662" width="9.7109375" bestFit="1" customWidth="1"/>
    <col min="6663" max="6663" width="10.42578125" bestFit="1" customWidth="1"/>
    <col min="6664" max="6664" width="9.5703125" bestFit="1" customWidth="1"/>
    <col min="6665" max="6665" width="9.28515625" bestFit="1" customWidth="1"/>
    <col min="6666" max="6666" width="10" bestFit="1" customWidth="1"/>
    <col min="6667" max="6667" width="9.28515625" bestFit="1" customWidth="1"/>
    <col min="6668" max="6668" width="9.5703125" bestFit="1" customWidth="1"/>
    <col min="6669" max="6669" width="10" bestFit="1" customWidth="1"/>
    <col min="6670" max="6670" width="9.28515625" bestFit="1" customWidth="1"/>
    <col min="6671" max="6671" width="14.28515625" bestFit="1" customWidth="1"/>
    <col min="6913" max="6913" width="7.42578125" bestFit="1" customWidth="1"/>
    <col min="6914" max="6914" width="21.42578125" bestFit="1" customWidth="1"/>
    <col min="6915" max="6915" width="17.5703125" bestFit="1" customWidth="1"/>
    <col min="6916" max="6916" width="19" customWidth="1"/>
    <col min="6917" max="6917" width="10.42578125" bestFit="1" customWidth="1"/>
    <col min="6918" max="6918" width="9.7109375" bestFit="1" customWidth="1"/>
    <col min="6919" max="6919" width="10.42578125" bestFit="1" customWidth="1"/>
    <col min="6920" max="6920" width="9.5703125" bestFit="1" customWidth="1"/>
    <col min="6921" max="6921" width="9.28515625" bestFit="1" customWidth="1"/>
    <col min="6922" max="6922" width="10" bestFit="1" customWidth="1"/>
    <col min="6923" max="6923" width="9.28515625" bestFit="1" customWidth="1"/>
    <col min="6924" max="6924" width="9.5703125" bestFit="1" customWidth="1"/>
    <col min="6925" max="6925" width="10" bestFit="1" customWidth="1"/>
    <col min="6926" max="6926" width="9.28515625" bestFit="1" customWidth="1"/>
    <col min="6927" max="6927" width="14.28515625" bestFit="1" customWidth="1"/>
    <col min="7169" max="7169" width="7.42578125" bestFit="1" customWidth="1"/>
    <col min="7170" max="7170" width="21.42578125" bestFit="1" customWidth="1"/>
    <col min="7171" max="7171" width="17.5703125" bestFit="1" customWidth="1"/>
    <col min="7172" max="7172" width="19" customWidth="1"/>
    <col min="7173" max="7173" width="10.42578125" bestFit="1" customWidth="1"/>
    <col min="7174" max="7174" width="9.7109375" bestFit="1" customWidth="1"/>
    <col min="7175" max="7175" width="10.42578125" bestFit="1" customWidth="1"/>
    <col min="7176" max="7176" width="9.5703125" bestFit="1" customWidth="1"/>
    <col min="7177" max="7177" width="9.28515625" bestFit="1" customWidth="1"/>
    <col min="7178" max="7178" width="10" bestFit="1" customWidth="1"/>
    <col min="7179" max="7179" width="9.28515625" bestFit="1" customWidth="1"/>
    <col min="7180" max="7180" width="9.5703125" bestFit="1" customWidth="1"/>
    <col min="7181" max="7181" width="10" bestFit="1" customWidth="1"/>
    <col min="7182" max="7182" width="9.28515625" bestFit="1" customWidth="1"/>
    <col min="7183" max="7183" width="14.28515625" bestFit="1" customWidth="1"/>
    <col min="7425" max="7425" width="7.42578125" bestFit="1" customWidth="1"/>
    <col min="7426" max="7426" width="21.42578125" bestFit="1" customWidth="1"/>
    <col min="7427" max="7427" width="17.5703125" bestFit="1" customWidth="1"/>
    <col min="7428" max="7428" width="19" customWidth="1"/>
    <col min="7429" max="7429" width="10.42578125" bestFit="1" customWidth="1"/>
    <col min="7430" max="7430" width="9.7109375" bestFit="1" customWidth="1"/>
    <col min="7431" max="7431" width="10.42578125" bestFit="1" customWidth="1"/>
    <col min="7432" max="7432" width="9.5703125" bestFit="1" customWidth="1"/>
    <col min="7433" max="7433" width="9.28515625" bestFit="1" customWidth="1"/>
    <col min="7434" max="7434" width="10" bestFit="1" customWidth="1"/>
    <col min="7435" max="7435" width="9.28515625" bestFit="1" customWidth="1"/>
    <col min="7436" max="7436" width="9.5703125" bestFit="1" customWidth="1"/>
    <col min="7437" max="7437" width="10" bestFit="1" customWidth="1"/>
    <col min="7438" max="7438" width="9.28515625" bestFit="1" customWidth="1"/>
    <col min="7439" max="7439" width="14.28515625" bestFit="1" customWidth="1"/>
    <col min="7681" max="7681" width="7.42578125" bestFit="1" customWidth="1"/>
    <col min="7682" max="7682" width="21.42578125" bestFit="1" customWidth="1"/>
    <col min="7683" max="7683" width="17.5703125" bestFit="1" customWidth="1"/>
    <col min="7684" max="7684" width="19" customWidth="1"/>
    <col min="7685" max="7685" width="10.42578125" bestFit="1" customWidth="1"/>
    <col min="7686" max="7686" width="9.7109375" bestFit="1" customWidth="1"/>
    <col min="7687" max="7687" width="10.42578125" bestFit="1" customWidth="1"/>
    <col min="7688" max="7688" width="9.5703125" bestFit="1" customWidth="1"/>
    <col min="7689" max="7689" width="9.28515625" bestFit="1" customWidth="1"/>
    <col min="7690" max="7690" width="10" bestFit="1" customWidth="1"/>
    <col min="7691" max="7691" width="9.28515625" bestFit="1" customWidth="1"/>
    <col min="7692" max="7692" width="9.5703125" bestFit="1" customWidth="1"/>
    <col min="7693" max="7693" width="10" bestFit="1" customWidth="1"/>
    <col min="7694" max="7694" width="9.28515625" bestFit="1" customWidth="1"/>
    <col min="7695" max="7695" width="14.28515625" bestFit="1" customWidth="1"/>
    <col min="7937" max="7937" width="7.42578125" bestFit="1" customWidth="1"/>
    <col min="7938" max="7938" width="21.42578125" bestFit="1" customWidth="1"/>
    <col min="7939" max="7939" width="17.5703125" bestFit="1" customWidth="1"/>
    <col min="7940" max="7940" width="19" customWidth="1"/>
    <col min="7941" max="7941" width="10.42578125" bestFit="1" customWidth="1"/>
    <col min="7942" max="7942" width="9.7109375" bestFit="1" customWidth="1"/>
    <col min="7943" max="7943" width="10.42578125" bestFit="1" customWidth="1"/>
    <col min="7944" max="7944" width="9.5703125" bestFit="1" customWidth="1"/>
    <col min="7945" max="7945" width="9.28515625" bestFit="1" customWidth="1"/>
    <col min="7946" max="7946" width="10" bestFit="1" customWidth="1"/>
    <col min="7947" max="7947" width="9.28515625" bestFit="1" customWidth="1"/>
    <col min="7948" max="7948" width="9.5703125" bestFit="1" customWidth="1"/>
    <col min="7949" max="7949" width="10" bestFit="1" customWidth="1"/>
    <col min="7950" max="7950" width="9.28515625" bestFit="1" customWidth="1"/>
    <col min="7951" max="7951" width="14.28515625" bestFit="1" customWidth="1"/>
    <col min="8193" max="8193" width="7.42578125" bestFit="1" customWidth="1"/>
    <col min="8194" max="8194" width="21.42578125" bestFit="1" customWidth="1"/>
    <col min="8195" max="8195" width="17.5703125" bestFit="1" customWidth="1"/>
    <col min="8196" max="8196" width="19" customWidth="1"/>
    <col min="8197" max="8197" width="10.42578125" bestFit="1" customWidth="1"/>
    <col min="8198" max="8198" width="9.7109375" bestFit="1" customWidth="1"/>
    <col min="8199" max="8199" width="10.42578125" bestFit="1" customWidth="1"/>
    <col min="8200" max="8200" width="9.5703125" bestFit="1" customWidth="1"/>
    <col min="8201" max="8201" width="9.28515625" bestFit="1" customWidth="1"/>
    <col min="8202" max="8202" width="10" bestFit="1" customWidth="1"/>
    <col min="8203" max="8203" width="9.28515625" bestFit="1" customWidth="1"/>
    <col min="8204" max="8204" width="9.5703125" bestFit="1" customWidth="1"/>
    <col min="8205" max="8205" width="10" bestFit="1" customWidth="1"/>
    <col min="8206" max="8206" width="9.28515625" bestFit="1" customWidth="1"/>
    <col min="8207" max="8207" width="14.28515625" bestFit="1" customWidth="1"/>
    <col min="8449" max="8449" width="7.42578125" bestFit="1" customWidth="1"/>
    <col min="8450" max="8450" width="21.42578125" bestFit="1" customWidth="1"/>
    <col min="8451" max="8451" width="17.5703125" bestFit="1" customWidth="1"/>
    <col min="8452" max="8452" width="19" customWidth="1"/>
    <col min="8453" max="8453" width="10.42578125" bestFit="1" customWidth="1"/>
    <col min="8454" max="8454" width="9.7109375" bestFit="1" customWidth="1"/>
    <col min="8455" max="8455" width="10.42578125" bestFit="1" customWidth="1"/>
    <col min="8456" max="8456" width="9.5703125" bestFit="1" customWidth="1"/>
    <col min="8457" max="8457" width="9.28515625" bestFit="1" customWidth="1"/>
    <col min="8458" max="8458" width="10" bestFit="1" customWidth="1"/>
    <col min="8459" max="8459" width="9.28515625" bestFit="1" customWidth="1"/>
    <col min="8460" max="8460" width="9.5703125" bestFit="1" customWidth="1"/>
    <col min="8461" max="8461" width="10" bestFit="1" customWidth="1"/>
    <col min="8462" max="8462" width="9.28515625" bestFit="1" customWidth="1"/>
    <col min="8463" max="8463" width="14.28515625" bestFit="1" customWidth="1"/>
    <col min="8705" max="8705" width="7.42578125" bestFit="1" customWidth="1"/>
    <col min="8706" max="8706" width="21.42578125" bestFit="1" customWidth="1"/>
    <col min="8707" max="8707" width="17.5703125" bestFit="1" customWidth="1"/>
    <col min="8708" max="8708" width="19" customWidth="1"/>
    <col min="8709" max="8709" width="10.42578125" bestFit="1" customWidth="1"/>
    <col min="8710" max="8710" width="9.7109375" bestFit="1" customWidth="1"/>
    <col min="8711" max="8711" width="10.42578125" bestFit="1" customWidth="1"/>
    <col min="8712" max="8712" width="9.5703125" bestFit="1" customWidth="1"/>
    <col min="8713" max="8713" width="9.28515625" bestFit="1" customWidth="1"/>
    <col min="8714" max="8714" width="10" bestFit="1" customWidth="1"/>
    <col min="8715" max="8715" width="9.28515625" bestFit="1" customWidth="1"/>
    <col min="8716" max="8716" width="9.5703125" bestFit="1" customWidth="1"/>
    <col min="8717" max="8717" width="10" bestFit="1" customWidth="1"/>
    <col min="8718" max="8718" width="9.28515625" bestFit="1" customWidth="1"/>
    <col min="8719" max="8719" width="14.28515625" bestFit="1" customWidth="1"/>
    <col min="8961" max="8961" width="7.42578125" bestFit="1" customWidth="1"/>
    <col min="8962" max="8962" width="21.42578125" bestFit="1" customWidth="1"/>
    <col min="8963" max="8963" width="17.5703125" bestFit="1" customWidth="1"/>
    <col min="8964" max="8964" width="19" customWidth="1"/>
    <col min="8965" max="8965" width="10.42578125" bestFit="1" customWidth="1"/>
    <col min="8966" max="8966" width="9.7109375" bestFit="1" customWidth="1"/>
    <col min="8967" max="8967" width="10.42578125" bestFit="1" customWidth="1"/>
    <col min="8968" max="8968" width="9.5703125" bestFit="1" customWidth="1"/>
    <col min="8969" max="8969" width="9.28515625" bestFit="1" customWidth="1"/>
    <col min="8970" max="8970" width="10" bestFit="1" customWidth="1"/>
    <col min="8971" max="8971" width="9.28515625" bestFit="1" customWidth="1"/>
    <col min="8972" max="8972" width="9.5703125" bestFit="1" customWidth="1"/>
    <col min="8973" max="8973" width="10" bestFit="1" customWidth="1"/>
    <col min="8974" max="8974" width="9.28515625" bestFit="1" customWidth="1"/>
    <col min="8975" max="8975" width="14.28515625" bestFit="1" customWidth="1"/>
    <col min="9217" max="9217" width="7.42578125" bestFit="1" customWidth="1"/>
    <col min="9218" max="9218" width="21.42578125" bestFit="1" customWidth="1"/>
    <col min="9219" max="9219" width="17.5703125" bestFit="1" customWidth="1"/>
    <col min="9220" max="9220" width="19" customWidth="1"/>
    <col min="9221" max="9221" width="10.42578125" bestFit="1" customWidth="1"/>
    <col min="9222" max="9222" width="9.7109375" bestFit="1" customWidth="1"/>
    <col min="9223" max="9223" width="10.42578125" bestFit="1" customWidth="1"/>
    <col min="9224" max="9224" width="9.5703125" bestFit="1" customWidth="1"/>
    <col min="9225" max="9225" width="9.28515625" bestFit="1" customWidth="1"/>
    <col min="9226" max="9226" width="10" bestFit="1" customWidth="1"/>
    <col min="9227" max="9227" width="9.28515625" bestFit="1" customWidth="1"/>
    <col min="9228" max="9228" width="9.5703125" bestFit="1" customWidth="1"/>
    <col min="9229" max="9229" width="10" bestFit="1" customWidth="1"/>
    <col min="9230" max="9230" width="9.28515625" bestFit="1" customWidth="1"/>
    <col min="9231" max="9231" width="14.28515625" bestFit="1" customWidth="1"/>
    <col min="9473" max="9473" width="7.42578125" bestFit="1" customWidth="1"/>
    <col min="9474" max="9474" width="21.42578125" bestFit="1" customWidth="1"/>
    <col min="9475" max="9475" width="17.5703125" bestFit="1" customWidth="1"/>
    <col min="9476" max="9476" width="19" customWidth="1"/>
    <col min="9477" max="9477" width="10.42578125" bestFit="1" customWidth="1"/>
    <col min="9478" max="9478" width="9.7109375" bestFit="1" customWidth="1"/>
    <col min="9479" max="9479" width="10.42578125" bestFit="1" customWidth="1"/>
    <col min="9480" max="9480" width="9.5703125" bestFit="1" customWidth="1"/>
    <col min="9481" max="9481" width="9.28515625" bestFit="1" customWidth="1"/>
    <col min="9482" max="9482" width="10" bestFit="1" customWidth="1"/>
    <col min="9483" max="9483" width="9.28515625" bestFit="1" customWidth="1"/>
    <col min="9484" max="9484" width="9.5703125" bestFit="1" customWidth="1"/>
    <col min="9485" max="9485" width="10" bestFit="1" customWidth="1"/>
    <col min="9486" max="9486" width="9.28515625" bestFit="1" customWidth="1"/>
    <col min="9487" max="9487" width="14.28515625" bestFit="1" customWidth="1"/>
    <col min="9729" max="9729" width="7.42578125" bestFit="1" customWidth="1"/>
    <col min="9730" max="9730" width="21.42578125" bestFit="1" customWidth="1"/>
    <col min="9731" max="9731" width="17.5703125" bestFit="1" customWidth="1"/>
    <col min="9732" max="9732" width="19" customWidth="1"/>
    <col min="9733" max="9733" width="10.42578125" bestFit="1" customWidth="1"/>
    <col min="9734" max="9734" width="9.7109375" bestFit="1" customWidth="1"/>
    <col min="9735" max="9735" width="10.42578125" bestFit="1" customWidth="1"/>
    <col min="9736" max="9736" width="9.5703125" bestFit="1" customWidth="1"/>
    <col min="9737" max="9737" width="9.28515625" bestFit="1" customWidth="1"/>
    <col min="9738" max="9738" width="10" bestFit="1" customWidth="1"/>
    <col min="9739" max="9739" width="9.28515625" bestFit="1" customWidth="1"/>
    <col min="9740" max="9740" width="9.5703125" bestFit="1" customWidth="1"/>
    <col min="9741" max="9741" width="10" bestFit="1" customWidth="1"/>
    <col min="9742" max="9742" width="9.28515625" bestFit="1" customWidth="1"/>
    <col min="9743" max="9743" width="14.28515625" bestFit="1" customWidth="1"/>
    <col min="9985" max="9985" width="7.42578125" bestFit="1" customWidth="1"/>
    <col min="9986" max="9986" width="21.42578125" bestFit="1" customWidth="1"/>
    <col min="9987" max="9987" width="17.5703125" bestFit="1" customWidth="1"/>
    <col min="9988" max="9988" width="19" customWidth="1"/>
    <col min="9989" max="9989" width="10.42578125" bestFit="1" customWidth="1"/>
    <col min="9990" max="9990" width="9.7109375" bestFit="1" customWidth="1"/>
    <col min="9991" max="9991" width="10.42578125" bestFit="1" customWidth="1"/>
    <col min="9992" max="9992" width="9.5703125" bestFit="1" customWidth="1"/>
    <col min="9993" max="9993" width="9.28515625" bestFit="1" customWidth="1"/>
    <col min="9994" max="9994" width="10" bestFit="1" customWidth="1"/>
    <col min="9995" max="9995" width="9.28515625" bestFit="1" customWidth="1"/>
    <col min="9996" max="9996" width="9.5703125" bestFit="1" customWidth="1"/>
    <col min="9997" max="9997" width="10" bestFit="1" customWidth="1"/>
    <col min="9998" max="9998" width="9.28515625" bestFit="1" customWidth="1"/>
    <col min="9999" max="9999" width="14.28515625" bestFit="1" customWidth="1"/>
    <col min="10241" max="10241" width="7.42578125" bestFit="1" customWidth="1"/>
    <col min="10242" max="10242" width="21.42578125" bestFit="1" customWidth="1"/>
    <col min="10243" max="10243" width="17.5703125" bestFit="1" customWidth="1"/>
    <col min="10244" max="10244" width="19" customWidth="1"/>
    <col min="10245" max="10245" width="10.42578125" bestFit="1" customWidth="1"/>
    <col min="10246" max="10246" width="9.7109375" bestFit="1" customWidth="1"/>
    <col min="10247" max="10247" width="10.42578125" bestFit="1" customWidth="1"/>
    <col min="10248" max="10248" width="9.5703125" bestFit="1" customWidth="1"/>
    <col min="10249" max="10249" width="9.28515625" bestFit="1" customWidth="1"/>
    <col min="10250" max="10250" width="10" bestFit="1" customWidth="1"/>
    <col min="10251" max="10251" width="9.28515625" bestFit="1" customWidth="1"/>
    <col min="10252" max="10252" width="9.5703125" bestFit="1" customWidth="1"/>
    <col min="10253" max="10253" width="10" bestFit="1" customWidth="1"/>
    <col min="10254" max="10254" width="9.28515625" bestFit="1" customWidth="1"/>
    <col min="10255" max="10255" width="14.28515625" bestFit="1" customWidth="1"/>
    <col min="10497" max="10497" width="7.42578125" bestFit="1" customWidth="1"/>
    <col min="10498" max="10498" width="21.42578125" bestFit="1" customWidth="1"/>
    <col min="10499" max="10499" width="17.5703125" bestFit="1" customWidth="1"/>
    <col min="10500" max="10500" width="19" customWidth="1"/>
    <col min="10501" max="10501" width="10.42578125" bestFit="1" customWidth="1"/>
    <col min="10502" max="10502" width="9.7109375" bestFit="1" customWidth="1"/>
    <col min="10503" max="10503" width="10.42578125" bestFit="1" customWidth="1"/>
    <col min="10504" max="10504" width="9.5703125" bestFit="1" customWidth="1"/>
    <col min="10505" max="10505" width="9.28515625" bestFit="1" customWidth="1"/>
    <col min="10506" max="10506" width="10" bestFit="1" customWidth="1"/>
    <col min="10507" max="10507" width="9.28515625" bestFit="1" customWidth="1"/>
    <col min="10508" max="10508" width="9.5703125" bestFit="1" customWidth="1"/>
    <col min="10509" max="10509" width="10" bestFit="1" customWidth="1"/>
    <col min="10510" max="10510" width="9.28515625" bestFit="1" customWidth="1"/>
    <col min="10511" max="10511" width="14.28515625" bestFit="1" customWidth="1"/>
    <col min="10753" max="10753" width="7.42578125" bestFit="1" customWidth="1"/>
    <col min="10754" max="10754" width="21.42578125" bestFit="1" customWidth="1"/>
    <col min="10755" max="10755" width="17.5703125" bestFit="1" customWidth="1"/>
    <col min="10756" max="10756" width="19" customWidth="1"/>
    <col min="10757" max="10757" width="10.42578125" bestFit="1" customWidth="1"/>
    <col min="10758" max="10758" width="9.7109375" bestFit="1" customWidth="1"/>
    <col min="10759" max="10759" width="10.42578125" bestFit="1" customWidth="1"/>
    <col min="10760" max="10760" width="9.5703125" bestFit="1" customWidth="1"/>
    <col min="10761" max="10761" width="9.28515625" bestFit="1" customWidth="1"/>
    <col min="10762" max="10762" width="10" bestFit="1" customWidth="1"/>
    <col min="10763" max="10763" width="9.28515625" bestFit="1" customWidth="1"/>
    <col min="10764" max="10764" width="9.5703125" bestFit="1" customWidth="1"/>
    <col min="10765" max="10765" width="10" bestFit="1" customWidth="1"/>
    <col min="10766" max="10766" width="9.28515625" bestFit="1" customWidth="1"/>
    <col min="10767" max="10767" width="14.28515625" bestFit="1" customWidth="1"/>
    <col min="11009" max="11009" width="7.42578125" bestFit="1" customWidth="1"/>
    <col min="11010" max="11010" width="21.42578125" bestFit="1" customWidth="1"/>
    <col min="11011" max="11011" width="17.5703125" bestFit="1" customWidth="1"/>
    <col min="11012" max="11012" width="19" customWidth="1"/>
    <col min="11013" max="11013" width="10.42578125" bestFit="1" customWidth="1"/>
    <col min="11014" max="11014" width="9.7109375" bestFit="1" customWidth="1"/>
    <col min="11015" max="11015" width="10.42578125" bestFit="1" customWidth="1"/>
    <col min="11016" max="11016" width="9.5703125" bestFit="1" customWidth="1"/>
    <col min="11017" max="11017" width="9.28515625" bestFit="1" customWidth="1"/>
    <col min="11018" max="11018" width="10" bestFit="1" customWidth="1"/>
    <col min="11019" max="11019" width="9.28515625" bestFit="1" customWidth="1"/>
    <col min="11020" max="11020" width="9.5703125" bestFit="1" customWidth="1"/>
    <col min="11021" max="11021" width="10" bestFit="1" customWidth="1"/>
    <col min="11022" max="11022" width="9.28515625" bestFit="1" customWidth="1"/>
    <col min="11023" max="11023" width="14.28515625" bestFit="1" customWidth="1"/>
    <col min="11265" max="11265" width="7.42578125" bestFit="1" customWidth="1"/>
    <col min="11266" max="11266" width="21.42578125" bestFit="1" customWidth="1"/>
    <col min="11267" max="11267" width="17.5703125" bestFit="1" customWidth="1"/>
    <col min="11268" max="11268" width="19" customWidth="1"/>
    <col min="11269" max="11269" width="10.42578125" bestFit="1" customWidth="1"/>
    <col min="11270" max="11270" width="9.7109375" bestFit="1" customWidth="1"/>
    <col min="11271" max="11271" width="10.42578125" bestFit="1" customWidth="1"/>
    <col min="11272" max="11272" width="9.5703125" bestFit="1" customWidth="1"/>
    <col min="11273" max="11273" width="9.28515625" bestFit="1" customWidth="1"/>
    <col min="11274" max="11274" width="10" bestFit="1" customWidth="1"/>
    <col min="11275" max="11275" width="9.28515625" bestFit="1" customWidth="1"/>
    <col min="11276" max="11276" width="9.5703125" bestFit="1" customWidth="1"/>
    <col min="11277" max="11277" width="10" bestFit="1" customWidth="1"/>
    <col min="11278" max="11278" width="9.28515625" bestFit="1" customWidth="1"/>
    <col min="11279" max="11279" width="14.28515625" bestFit="1" customWidth="1"/>
    <col min="11521" max="11521" width="7.42578125" bestFit="1" customWidth="1"/>
    <col min="11522" max="11522" width="21.42578125" bestFit="1" customWidth="1"/>
    <col min="11523" max="11523" width="17.5703125" bestFit="1" customWidth="1"/>
    <col min="11524" max="11524" width="19" customWidth="1"/>
    <col min="11525" max="11525" width="10.42578125" bestFit="1" customWidth="1"/>
    <col min="11526" max="11526" width="9.7109375" bestFit="1" customWidth="1"/>
    <col min="11527" max="11527" width="10.42578125" bestFit="1" customWidth="1"/>
    <col min="11528" max="11528" width="9.5703125" bestFit="1" customWidth="1"/>
    <col min="11529" max="11529" width="9.28515625" bestFit="1" customWidth="1"/>
    <col min="11530" max="11530" width="10" bestFit="1" customWidth="1"/>
    <col min="11531" max="11531" width="9.28515625" bestFit="1" customWidth="1"/>
    <col min="11532" max="11532" width="9.5703125" bestFit="1" customWidth="1"/>
    <col min="11533" max="11533" width="10" bestFit="1" customWidth="1"/>
    <col min="11534" max="11534" width="9.28515625" bestFit="1" customWidth="1"/>
    <col min="11535" max="11535" width="14.28515625" bestFit="1" customWidth="1"/>
    <col min="11777" max="11777" width="7.42578125" bestFit="1" customWidth="1"/>
    <col min="11778" max="11778" width="21.42578125" bestFit="1" customWidth="1"/>
    <col min="11779" max="11779" width="17.5703125" bestFit="1" customWidth="1"/>
    <col min="11780" max="11780" width="19" customWidth="1"/>
    <col min="11781" max="11781" width="10.42578125" bestFit="1" customWidth="1"/>
    <col min="11782" max="11782" width="9.7109375" bestFit="1" customWidth="1"/>
    <col min="11783" max="11783" width="10.42578125" bestFit="1" customWidth="1"/>
    <col min="11784" max="11784" width="9.5703125" bestFit="1" customWidth="1"/>
    <col min="11785" max="11785" width="9.28515625" bestFit="1" customWidth="1"/>
    <col min="11786" max="11786" width="10" bestFit="1" customWidth="1"/>
    <col min="11787" max="11787" width="9.28515625" bestFit="1" customWidth="1"/>
    <col min="11788" max="11788" width="9.5703125" bestFit="1" customWidth="1"/>
    <col min="11789" max="11789" width="10" bestFit="1" customWidth="1"/>
    <col min="11790" max="11790" width="9.28515625" bestFit="1" customWidth="1"/>
    <col min="11791" max="11791" width="14.28515625" bestFit="1" customWidth="1"/>
    <col min="12033" max="12033" width="7.42578125" bestFit="1" customWidth="1"/>
    <col min="12034" max="12034" width="21.42578125" bestFit="1" customWidth="1"/>
    <col min="12035" max="12035" width="17.5703125" bestFit="1" customWidth="1"/>
    <col min="12036" max="12036" width="19" customWidth="1"/>
    <col min="12037" max="12037" width="10.42578125" bestFit="1" customWidth="1"/>
    <col min="12038" max="12038" width="9.7109375" bestFit="1" customWidth="1"/>
    <col min="12039" max="12039" width="10.42578125" bestFit="1" customWidth="1"/>
    <col min="12040" max="12040" width="9.5703125" bestFit="1" customWidth="1"/>
    <col min="12041" max="12041" width="9.28515625" bestFit="1" customWidth="1"/>
    <col min="12042" max="12042" width="10" bestFit="1" customWidth="1"/>
    <col min="12043" max="12043" width="9.28515625" bestFit="1" customWidth="1"/>
    <col min="12044" max="12044" width="9.5703125" bestFit="1" customWidth="1"/>
    <col min="12045" max="12045" width="10" bestFit="1" customWidth="1"/>
    <col min="12046" max="12046" width="9.28515625" bestFit="1" customWidth="1"/>
    <col min="12047" max="12047" width="14.28515625" bestFit="1" customWidth="1"/>
    <col min="12289" max="12289" width="7.42578125" bestFit="1" customWidth="1"/>
    <col min="12290" max="12290" width="21.42578125" bestFit="1" customWidth="1"/>
    <col min="12291" max="12291" width="17.5703125" bestFit="1" customWidth="1"/>
    <col min="12292" max="12292" width="19" customWidth="1"/>
    <col min="12293" max="12293" width="10.42578125" bestFit="1" customWidth="1"/>
    <col min="12294" max="12294" width="9.7109375" bestFit="1" customWidth="1"/>
    <col min="12295" max="12295" width="10.42578125" bestFit="1" customWidth="1"/>
    <col min="12296" max="12296" width="9.5703125" bestFit="1" customWidth="1"/>
    <col min="12297" max="12297" width="9.28515625" bestFit="1" customWidth="1"/>
    <col min="12298" max="12298" width="10" bestFit="1" customWidth="1"/>
    <col min="12299" max="12299" width="9.28515625" bestFit="1" customWidth="1"/>
    <col min="12300" max="12300" width="9.5703125" bestFit="1" customWidth="1"/>
    <col min="12301" max="12301" width="10" bestFit="1" customWidth="1"/>
    <col min="12302" max="12302" width="9.28515625" bestFit="1" customWidth="1"/>
    <col min="12303" max="12303" width="14.28515625" bestFit="1" customWidth="1"/>
    <col min="12545" max="12545" width="7.42578125" bestFit="1" customWidth="1"/>
    <col min="12546" max="12546" width="21.42578125" bestFit="1" customWidth="1"/>
    <col min="12547" max="12547" width="17.5703125" bestFit="1" customWidth="1"/>
    <col min="12548" max="12548" width="19" customWidth="1"/>
    <col min="12549" max="12549" width="10.42578125" bestFit="1" customWidth="1"/>
    <col min="12550" max="12550" width="9.7109375" bestFit="1" customWidth="1"/>
    <col min="12551" max="12551" width="10.42578125" bestFit="1" customWidth="1"/>
    <col min="12552" max="12552" width="9.5703125" bestFit="1" customWidth="1"/>
    <col min="12553" max="12553" width="9.28515625" bestFit="1" customWidth="1"/>
    <col min="12554" max="12554" width="10" bestFit="1" customWidth="1"/>
    <col min="12555" max="12555" width="9.28515625" bestFit="1" customWidth="1"/>
    <col min="12556" max="12556" width="9.5703125" bestFit="1" customWidth="1"/>
    <col min="12557" max="12557" width="10" bestFit="1" customWidth="1"/>
    <col min="12558" max="12558" width="9.28515625" bestFit="1" customWidth="1"/>
    <col min="12559" max="12559" width="14.28515625" bestFit="1" customWidth="1"/>
    <col min="12801" max="12801" width="7.42578125" bestFit="1" customWidth="1"/>
    <col min="12802" max="12802" width="21.42578125" bestFit="1" customWidth="1"/>
    <col min="12803" max="12803" width="17.5703125" bestFit="1" customWidth="1"/>
    <col min="12804" max="12804" width="19" customWidth="1"/>
    <col min="12805" max="12805" width="10.42578125" bestFit="1" customWidth="1"/>
    <col min="12806" max="12806" width="9.7109375" bestFit="1" customWidth="1"/>
    <col min="12807" max="12807" width="10.42578125" bestFit="1" customWidth="1"/>
    <col min="12808" max="12808" width="9.5703125" bestFit="1" customWidth="1"/>
    <col min="12809" max="12809" width="9.28515625" bestFit="1" customWidth="1"/>
    <col min="12810" max="12810" width="10" bestFit="1" customWidth="1"/>
    <col min="12811" max="12811" width="9.28515625" bestFit="1" customWidth="1"/>
    <col min="12812" max="12812" width="9.5703125" bestFit="1" customWidth="1"/>
    <col min="12813" max="12813" width="10" bestFit="1" customWidth="1"/>
    <col min="12814" max="12814" width="9.28515625" bestFit="1" customWidth="1"/>
    <col min="12815" max="12815" width="14.28515625" bestFit="1" customWidth="1"/>
    <col min="13057" max="13057" width="7.42578125" bestFit="1" customWidth="1"/>
    <col min="13058" max="13058" width="21.42578125" bestFit="1" customWidth="1"/>
    <col min="13059" max="13059" width="17.5703125" bestFit="1" customWidth="1"/>
    <col min="13060" max="13060" width="19" customWidth="1"/>
    <col min="13061" max="13061" width="10.42578125" bestFit="1" customWidth="1"/>
    <col min="13062" max="13062" width="9.7109375" bestFit="1" customWidth="1"/>
    <col min="13063" max="13063" width="10.42578125" bestFit="1" customWidth="1"/>
    <col min="13064" max="13064" width="9.5703125" bestFit="1" customWidth="1"/>
    <col min="13065" max="13065" width="9.28515625" bestFit="1" customWidth="1"/>
    <col min="13066" max="13066" width="10" bestFit="1" customWidth="1"/>
    <col min="13067" max="13067" width="9.28515625" bestFit="1" customWidth="1"/>
    <col min="13068" max="13068" width="9.5703125" bestFit="1" customWidth="1"/>
    <col min="13069" max="13069" width="10" bestFit="1" customWidth="1"/>
    <col min="13070" max="13070" width="9.28515625" bestFit="1" customWidth="1"/>
    <col min="13071" max="13071" width="14.28515625" bestFit="1" customWidth="1"/>
    <col min="13313" max="13313" width="7.42578125" bestFit="1" customWidth="1"/>
    <col min="13314" max="13314" width="21.42578125" bestFit="1" customWidth="1"/>
    <col min="13315" max="13315" width="17.5703125" bestFit="1" customWidth="1"/>
    <col min="13316" max="13316" width="19" customWidth="1"/>
    <col min="13317" max="13317" width="10.42578125" bestFit="1" customWidth="1"/>
    <col min="13318" max="13318" width="9.7109375" bestFit="1" customWidth="1"/>
    <col min="13319" max="13319" width="10.42578125" bestFit="1" customWidth="1"/>
    <col min="13320" max="13320" width="9.5703125" bestFit="1" customWidth="1"/>
    <col min="13321" max="13321" width="9.28515625" bestFit="1" customWidth="1"/>
    <col min="13322" max="13322" width="10" bestFit="1" customWidth="1"/>
    <col min="13323" max="13323" width="9.28515625" bestFit="1" customWidth="1"/>
    <col min="13324" max="13324" width="9.5703125" bestFit="1" customWidth="1"/>
    <col min="13325" max="13325" width="10" bestFit="1" customWidth="1"/>
    <col min="13326" max="13326" width="9.28515625" bestFit="1" customWidth="1"/>
    <col min="13327" max="13327" width="14.28515625" bestFit="1" customWidth="1"/>
    <col min="13569" max="13569" width="7.42578125" bestFit="1" customWidth="1"/>
    <col min="13570" max="13570" width="21.42578125" bestFit="1" customWidth="1"/>
    <col min="13571" max="13571" width="17.5703125" bestFit="1" customWidth="1"/>
    <col min="13572" max="13572" width="19" customWidth="1"/>
    <col min="13573" max="13573" width="10.42578125" bestFit="1" customWidth="1"/>
    <col min="13574" max="13574" width="9.7109375" bestFit="1" customWidth="1"/>
    <col min="13575" max="13575" width="10.42578125" bestFit="1" customWidth="1"/>
    <col min="13576" max="13576" width="9.5703125" bestFit="1" customWidth="1"/>
    <col min="13577" max="13577" width="9.28515625" bestFit="1" customWidth="1"/>
    <col min="13578" max="13578" width="10" bestFit="1" customWidth="1"/>
    <col min="13579" max="13579" width="9.28515625" bestFit="1" customWidth="1"/>
    <col min="13580" max="13580" width="9.5703125" bestFit="1" customWidth="1"/>
    <col min="13581" max="13581" width="10" bestFit="1" customWidth="1"/>
    <col min="13582" max="13582" width="9.28515625" bestFit="1" customWidth="1"/>
    <col min="13583" max="13583" width="14.28515625" bestFit="1" customWidth="1"/>
    <col min="13825" max="13825" width="7.42578125" bestFit="1" customWidth="1"/>
    <col min="13826" max="13826" width="21.42578125" bestFit="1" customWidth="1"/>
    <col min="13827" max="13827" width="17.5703125" bestFit="1" customWidth="1"/>
    <col min="13828" max="13828" width="19" customWidth="1"/>
    <col min="13829" max="13829" width="10.42578125" bestFit="1" customWidth="1"/>
    <col min="13830" max="13830" width="9.7109375" bestFit="1" customWidth="1"/>
    <col min="13831" max="13831" width="10.42578125" bestFit="1" customWidth="1"/>
    <col min="13832" max="13832" width="9.5703125" bestFit="1" customWidth="1"/>
    <col min="13833" max="13833" width="9.28515625" bestFit="1" customWidth="1"/>
    <col min="13834" max="13834" width="10" bestFit="1" customWidth="1"/>
    <col min="13835" max="13835" width="9.28515625" bestFit="1" customWidth="1"/>
    <col min="13836" max="13836" width="9.5703125" bestFit="1" customWidth="1"/>
    <col min="13837" max="13837" width="10" bestFit="1" customWidth="1"/>
    <col min="13838" max="13838" width="9.28515625" bestFit="1" customWidth="1"/>
    <col min="13839" max="13839" width="14.28515625" bestFit="1" customWidth="1"/>
    <col min="14081" max="14081" width="7.42578125" bestFit="1" customWidth="1"/>
    <col min="14082" max="14082" width="21.42578125" bestFit="1" customWidth="1"/>
    <col min="14083" max="14083" width="17.5703125" bestFit="1" customWidth="1"/>
    <col min="14084" max="14084" width="19" customWidth="1"/>
    <col min="14085" max="14085" width="10.42578125" bestFit="1" customWidth="1"/>
    <col min="14086" max="14086" width="9.7109375" bestFit="1" customWidth="1"/>
    <col min="14087" max="14087" width="10.42578125" bestFit="1" customWidth="1"/>
    <col min="14088" max="14088" width="9.5703125" bestFit="1" customWidth="1"/>
    <col min="14089" max="14089" width="9.28515625" bestFit="1" customWidth="1"/>
    <col min="14090" max="14090" width="10" bestFit="1" customWidth="1"/>
    <col min="14091" max="14091" width="9.28515625" bestFit="1" customWidth="1"/>
    <col min="14092" max="14092" width="9.5703125" bestFit="1" customWidth="1"/>
    <col min="14093" max="14093" width="10" bestFit="1" customWidth="1"/>
    <col min="14094" max="14094" width="9.28515625" bestFit="1" customWidth="1"/>
    <col min="14095" max="14095" width="14.28515625" bestFit="1" customWidth="1"/>
    <col min="14337" max="14337" width="7.42578125" bestFit="1" customWidth="1"/>
    <col min="14338" max="14338" width="21.42578125" bestFit="1" customWidth="1"/>
    <col min="14339" max="14339" width="17.5703125" bestFit="1" customWidth="1"/>
    <col min="14340" max="14340" width="19" customWidth="1"/>
    <col min="14341" max="14341" width="10.42578125" bestFit="1" customWidth="1"/>
    <col min="14342" max="14342" width="9.7109375" bestFit="1" customWidth="1"/>
    <col min="14343" max="14343" width="10.42578125" bestFit="1" customWidth="1"/>
    <col min="14344" max="14344" width="9.5703125" bestFit="1" customWidth="1"/>
    <col min="14345" max="14345" width="9.28515625" bestFit="1" customWidth="1"/>
    <col min="14346" max="14346" width="10" bestFit="1" customWidth="1"/>
    <col min="14347" max="14347" width="9.28515625" bestFit="1" customWidth="1"/>
    <col min="14348" max="14348" width="9.5703125" bestFit="1" customWidth="1"/>
    <col min="14349" max="14349" width="10" bestFit="1" customWidth="1"/>
    <col min="14350" max="14350" width="9.28515625" bestFit="1" customWidth="1"/>
    <col min="14351" max="14351" width="14.28515625" bestFit="1" customWidth="1"/>
    <col min="14593" max="14593" width="7.42578125" bestFit="1" customWidth="1"/>
    <col min="14594" max="14594" width="21.42578125" bestFit="1" customWidth="1"/>
    <col min="14595" max="14595" width="17.5703125" bestFit="1" customWidth="1"/>
    <col min="14596" max="14596" width="19" customWidth="1"/>
    <col min="14597" max="14597" width="10.42578125" bestFit="1" customWidth="1"/>
    <col min="14598" max="14598" width="9.7109375" bestFit="1" customWidth="1"/>
    <col min="14599" max="14599" width="10.42578125" bestFit="1" customWidth="1"/>
    <col min="14600" max="14600" width="9.5703125" bestFit="1" customWidth="1"/>
    <col min="14601" max="14601" width="9.28515625" bestFit="1" customWidth="1"/>
    <col min="14602" max="14602" width="10" bestFit="1" customWidth="1"/>
    <col min="14603" max="14603" width="9.28515625" bestFit="1" customWidth="1"/>
    <col min="14604" max="14604" width="9.5703125" bestFit="1" customWidth="1"/>
    <col min="14605" max="14605" width="10" bestFit="1" customWidth="1"/>
    <col min="14606" max="14606" width="9.28515625" bestFit="1" customWidth="1"/>
    <col min="14607" max="14607" width="14.28515625" bestFit="1" customWidth="1"/>
    <col min="14849" max="14849" width="7.42578125" bestFit="1" customWidth="1"/>
    <col min="14850" max="14850" width="21.42578125" bestFit="1" customWidth="1"/>
    <col min="14851" max="14851" width="17.5703125" bestFit="1" customWidth="1"/>
    <col min="14852" max="14852" width="19" customWidth="1"/>
    <col min="14853" max="14853" width="10.42578125" bestFit="1" customWidth="1"/>
    <col min="14854" max="14854" width="9.7109375" bestFit="1" customWidth="1"/>
    <col min="14855" max="14855" width="10.42578125" bestFit="1" customWidth="1"/>
    <col min="14856" max="14856" width="9.5703125" bestFit="1" customWidth="1"/>
    <col min="14857" max="14857" width="9.28515625" bestFit="1" customWidth="1"/>
    <col min="14858" max="14858" width="10" bestFit="1" customWidth="1"/>
    <col min="14859" max="14859" width="9.28515625" bestFit="1" customWidth="1"/>
    <col min="14860" max="14860" width="9.5703125" bestFit="1" customWidth="1"/>
    <col min="14861" max="14861" width="10" bestFit="1" customWidth="1"/>
    <col min="14862" max="14862" width="9.28515625" bestFit="1" customWidth="1"/>
    <col min="14863" max="14863" width="14.28515625" bestFit="1" customWidth="1"/>
    <col min="15105" max="15105" width="7.42578125" bestFit="1" customWidth="1"/>
    <col min="15106" max="15106" width="21.42578125" bestFit="1" customWidth="1"/>
    <col min="15107" max="15107" width="17.5703125" bestFit="1" customWidth="1"/>
    <col min="15108" max="15108" width="19" customWidth="1"/>
    <col min="15109" max="15109" width="10.42578125" bestFit="1" customWidth="1"/>
    <col min="15110" max="15110" width="9.7109375" bestFit="1" customWidth="1"/>
    <col min="15111" max="15111" width="10.42578125" bestFit="1" customWidth="1"/>
    <col min="15112" max="15112" width="9.5703125" bestFit="1" customWidth="1"/>
    <col min="15113" max="15113" width="9.28515625" bestFit="1" customWidth="1"/>
    <col min="15114" max="15114" width="10" bestFit="1" customWidth="1"/>
    <col min="15115" max="15115" width="9.28515625" bestFit="1" customWidth="1"/>
    <col min="15116" max="15116" width="9.5703125" bestFit="1" customWidth="1"/>
    <col min="15117" max="15117" width="10" bestFit="1" customWidth="1"/>
    <col min="15118" max="15118" width="9.28515625" bestFit="1" customWidth="1"/>
    <col min="15119" max="15119" width="14.28515625" bestFit="1" customWidth="1"/>
    <col min="15361" max="15361" width="7.42578125" bestFit="1" customWidth="1"/>
    <col min="15362" max="15362" width="21.42578125" bestFit="1" customWidth="1"/>
    <col min="15363" max="15363" width="17.5703125" bestFit="1" customWidth="1"/>
    <col min="15364" max="15364" width="19" customWidth="1"/>
    <col min="15365" max="15365" width="10.42578125" bestFit="1" customWidth="1"/>
    <col min="15366" max="15366" width="9.7109375" bestFit="1" customWidth="1"/>
    <col min="15367" max="15367" width="10.42578125" bestFit="1" customWidth="1"/>
    <col min="15368" max="15368" width="9.5703125" bestFit="1" customWidth="1"/>
    <col min="15369" max="15369" width="9.28515625" bestFit="1" customWidth="1"/>
    <col min="15370" max="15370" width="10" bestFit="1" customWidth="1"/>
    <col min="15371" max="15371" width="9.28515625" bestFit="1" customWidth="1"/>
    <col min="15372" max="15372" width="9.5703125" bestFit="1" customWidth="1"/>
    <col min="15373" max="15373" width="10" bestFit="1" customWidth="1"/>
    <col min="15374" max="15374" width="9.28515625" bestFit="1" customWidth="1"/>
    <col min="15375" max="15375" width="14.28515625" bestFit="1" customWidth="1"/>
    <col min="15617" max="15617" width="7.42578125" bestFit="1" customWidth="1"/>
    <col min="15618" max="15618" width="21.42578125" bestFit="1" customWidth="1"/>
    <col min="15619" max="15619" width="17.5703125" bestFit="1" customWidth="1"/>
    <col min="15620" max="15620" width="19" customWidth="1"/>
    <col min="15621" max="15621" width="10.42578125" bestFit="1" customWidth="1"/>
    <col min="15622" max="15622" width="9.7109375" bestFit="1" customWidth="1"/>
    <col min="15623" max="15623" width="10.42578125" bestFit="1" customWidth="1"/>
    <col min="15624" max="15624" width="9.5703125" bestFit="1" customWidth="1"/>
    <col min="15625" max="15625" width="9.28515625" bestFit="1" customWidth="1"/>
    <col min="15626" max="15626" width="10" bestFit="1" customWidth="1"/>
    <col min="15627" max="15627" width="9.28515625" bestFit="1" customWidth="1"/>
    <col min="15628" max="15628" width="9.5703125" bestFit="1" customWidth="1"/>
    <col min="15629" max="15629" width="10" bestFit="1" customWidth="1"/>
    <col min="15630" max="15630" width="9.28515625" bestFit="1" customWidth="1"/>
    <col min="15631" max="15631" width="14.28515625" bestFit="1" customWidth="1"/>
    <col min="15873" max="15873" width="7.42578125" bestFit="1" customWidth="1"/>
    <col min="15874" max="15874" width="21.42578125" bestFit="1" customWidth="1"/>
    <col min="15875" max="15875" width="17.5703125" bestFit="1" customWidth="1"/>
    <col min="15876" max="15876" width="19" customWidth="1"/>
    <col min="15877" max="15877" width="10.42578125" bestFit="1" customWidth="1"/>
    <col min="15878" max="15878" width="9.7109375" bestFit="1" customWidth="1"/>
    <col min="15879" max="15879" width="10.42578125" bestFit="1" customWidth="1"/>
    <col min="15880" max="15880" width="9.5703125" bestFit="1" customWidth="1"/>
    <col min="15881" max="15881" width="9.28515625" bestFit="1" customWidth="1"/>
    <col min="15882" max="15882" width="10" bestFit="1" customWidth="1"/>
    <col min="15883" max="15883" width="9.28515625" bestFit="1" customWidth="1"/>
    <col min="15884" max="15884" width="9.5703125" bestFit="1" customWidth="1"/>
    <col min="15885" max="15885" width="10" bestFit="1" customWidth="1"/>
    <col min="15886" max="15886" width="9.28515625" bestFit="1" customWidth="1"/>
    <col min="15887" max="15887" width="14.28515625" bestFit="1" customWidth="1"/>
    <col min="16129" max="16129" width="7.42578125" bestFit="1" customWidth="1"/>
    <col min="16130" max="16130" width="21.42578125" bestFit="1" customWidth="1"/>
    <col min="16131" max="16131" width="17.5703125" bestFit="1" customWidth="1"/>
    <col min="16132" max="16132" width="19" customWidth="1"/>
    <col min="16133" max="16133" width="10.42578125" bestFit="1" customWidth="1"/>
    <col min="16134" max="16134" width="9.7109375" bestFit="1" customWidth="1"/>
    <col min="16135" max="16135" width="10.42578125" bestFit="1" customWidth="1"/>
    <col min="16136" max="16136" width="9.5703125" bestFit="1" customWidth="1"/>
    <col min="16137" max="16137" width="9.28515625" bestFit="1" customWidth="1"/>
    <col min="16138" max="16138" width="10" bestFit="1" customWidth="1"/>
    <col min="16139" max="16139" width="9.28515625" bestFit="1" customWidth="1"/>
    <col min="16140" max="16140" width="9.5703125" bestFit="1" customWidth="1"/>
    <col min="16141" max="16141" width="10" bestFit="1" customWidth="1"/>
    <col min="16142" max="16142" width="9.28515625" bestFit="1" customWidth="1"/>
    <col min="16143" max="16143" width="14.28515625" bestFit="1" customWidth="1"/>
  </cols>
  <sheetData>
    <row r="1" spans="1:16" ht="15" customHeight="1" thickBot="1">
      <c r="A1" s="97"/>
    </row>
    <row r="2" spans="1:16" ht="15" customHeight="1" thickBot="1">
      <c r="A2" s="98"/>
      <c r="B2" s="154" t="s">
        <v>20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</row>
    <row r="3" spans="1:16" ht="15" customHeight="1" thickBot="1">
      <c r="A3" s="97"/>
    </row>
    <row r="4" spans="1:16" ht="15" customHeight="1" thickBot="1">
      <c r="A4" s="96" t="s">
        <v>21</v>
      </c>
      <c r="B4" s="32" t="s">
        <v>22</v>
      </c>
      <c r="C4" s="32" t="s">
        <v>23</v>
      </c>
      <c r="D4" s="32" t="s">
        <v>24</v>
      </c>
      <c r="E4" s="32" t="s">
        <v>25</v>
      </c>
      <c r="F4" s="32" t="s">
        <v>26</v>
      </c>
      <c r="G4" s="32" t="s">
        <v>27</v>
      </c>
      <c r="H4" s="32" t="s">
        <v>28</v>
      </c>
      <c r="I4" s="32" t="s">
        <v>29</v>
      </c>
      <c r="J4" s="32" t="s">
        <v>30</v>
      </c>
      <c r="K4" s="32" t="s">
        <v>31</v>
      </c>
      <c r="L4" s="32" t="s">
        <v>32</v>
      </c>
      <c r="M4" s="32" t="s">
        <v>33</v>
      </c>
      <c r="N4" s="32" t="s">
        <v>34</v>
      </c>
      <c r="O4" s="32" t="s">
        <v>35</v>
      </c>
      <c r="P4"/>
    </row>
    <row r="5" spans="1:16" ht="15" customHeight="1">
      <c r="A5" s="33"/>
      <c r="B5" s="34"/>
      <c r="C5" s="35"/>
      <c r="D5" s="36"/>
      <c r="E5" s="37"/>
      <c r="F5" s="38"/>
      <c r="G5" s="38"/>
      <c r="H5" s="38"/>
      <c r="I5" s="39"/>
      <c r="J5" s="39"/>
      <c r="K5" s="38"/>
      <c r="L5" s="38"/>
      <c r="M5" s="38"/>
      <c r="N5" s="38"/>
      <c r="O5" s="38"/>
      <c r="P5"/>
    </row>
    <row r="6" spans="1:16" ht="15" customHeight="1">
      <c r="A6" s="33">
        <v>11010</v>
      </c>
      <c r="B6" s="34" t="s">
        <v>36</v>
      </c>
      <c r="C6" s="35" t="s">
        <v>37</v>
      </c>
      <c r="D6" s="34" t="s">
        <v>38</v>
      </c>
      <c r="E6" s="40"/>
      <c r="F6" s="41"/>
      <c r="G6" s="41"/>
      <c r="H6" s="41"/>
      <c r="I6" s="42"/>
      <c r="J6" s="42"/>
      <c r="K6" s="43"/>
      <c r="L6" s="43"/>
      <c r="M6" s="43"/>
      <c r="N6" s="43"/>
      <c r="O6" s="44" t="e">
        <f>AVERAGE(E6:N6)</f>
        <v>#DIV/0!</v>
      </c>
      <c r="P6"/>
    </row>
    <row r="7" spans="1:16" ht="15" customHeight="1">
      <c r="A7" s="33"/>
      <c r="B7" s="34"/>
      <c r="C7" s="35"/>
      <c r="D7" s="45"/>
      <c r="E7" s="40"/>
      <c r="F7" s="46"/>
      <c r="G7" s="46"/>
      <c r="H7" s="46"/>
      <c r="I7" s="47"/>
      <c r="J7" s="47"/>
      <c r="K7" s="43"/>
      <c r="L7" s="46"/>
      <c r="M7" s="46"/>
      <c r="N7" s="46"/>
      <c r="O7" s="38"/>
      <c r="P7"/>
    </row>
    <row r="8" spans="1:16" ht="15" customHeight="1">
      <c r="A8" s="33">
        <v>11178</v>
      </c>
      <c r="B8" s="34" t="s">
        <v>39</v>
      </c>
      <c r="C8" s="35" t="s">
        <v>40</v>
      </c>
      <c r="D8" s="48" t="s">
        <v>41</v>
      </c>
      <c r="E8" s="49"/>
      <c r="F8" s="50"/>
      <c r="G8" s="50"/>
      <c r="H8" s="50"/>
      <c r="I8" s="50"/>
      <c r="J8" s="43"/>
      <c r="K8" s="40"/>
      <c r="L8" s="40"/>
      <c r="M8" s="40"/>
      <c r="N8" s="40"/>
      <c r="O8" s="44" t="e">
        <f t="shared" ref="O8:O25" si="0">AVERAGE(E8:N8)</f>
        <v>#DIV/0!</v>
      </c>
      <c r="P8"/>
    </row>
    <row r="9" spans="1:16" ht="15" customHeight="1">
      <c r="A9" s="33">
        <v>11267</v>
      </c>
      <c r="B9" s="34" t="s">
        <v>42</v>
      </c>
      <c r="C9" s="35" t="s">
        <v>40</v>
      </c>
      <c r="D9" s="48" t="s">
        <v>41</v>
      </c>
      <c r="E9" s="51"/>
      <c r="F9" s="52"/>
      <c r="G9" s="52"/>
      <c r="H9" s="52"/>
      <c r="I9" s="52"/>
      <c r="J9" s="53"/>
      <c r="K9" s="54"/>
      <c r="L9" s="54"/>
      <c r="M9" s="54"/>
      <c r="N9" s="54"/>
      <c r="O9" s="55" t="e">
        <f t="shared" si="0"/>
        <v>#DIV/0!</v>
      </c>
      <c r="P9"/>
    </row>
    <row r="10" spans="1:16" ht="15" customHeight="1">
      <c r="A10" s="33">
        <v>11513</v>
      </c>
      <c r="B10" s="34" t="s">
        <v>43</v>
      </c>
      <c r="C10" s="35" t="s">
        <v>40</v>
      </c>
      <c r="D10" s="48" t="s">
        <v>41</v>
      </c>
      <c r="E10" s="49"/>
      <c r="F10" s="50"/>
      <c r="G10" s="50"/>
      <c r="H10" s="50"/>
      <c r="I10" s="50"/>
      <c r="J10" s="43"/>
      <c r="K10" s="40"/>
      <c r="L10" s="40"/>
      <c r="M10" s="40"/>
      <c r="N10" s="40"/>
      <c r="O10" s="44" t="e">
        <f t="shared" si="0"/>
        <v>#DIV/0!</v>
      </c>
      <c r="P10"/>
    </row>
    <row r="11" spans="1:16" ht="15" customHeight="1">
      <c r="A11" s="33">
        <v>11538</v>
      </c>
      <c r="B11" s="34" t="s">
        <v>44</v>
      </c>
      <c r="C11" s="35" t="s">
        <v>40</v>
      </c>
      <c r="D11" s="48" t="s">
        <v>41</v>
      </c>
      <c r="E11" s="49"/>
      <c r="F11" s="50"/>
      <c r="G11" s="50"/>
      <c r="H11" s="50"/>
      <c r="I11" s="50"/>
      <c r="J11" s="43"/>
      <c r="K11" s="40"/>
      <c r="L11" s="40"/>
      <c r="M11" s="40"/>
      <c r="N11" s="40"/>
      <c r="O11" s="44" t="e">
        <f t="shared" si="0"/>
        <v>#DIV/0!</v>
      </c>
      <c r="P11"/>
    </row>
    <row r="12" spans="1:16" ht="15" customHeight="1">
      <c r="A12" s="33">
        <v>11115</v>
      </c>
      <c r="B12" s="34" t="s">
        <v>45</v>
      </c>
      <c r="C12" s="35" t="s">
        <v>40</v>
      </c>
      <c r="D12" s="48" t="s">
        <v>41</v>
      </c>
      <c r="E12" s="49"/>
      <c r="F12" s="50"/>
      <c r="G12" s="50"/>
      <c r="H12" s="50"/>
      <c r="I12" s="50"/>
      <c r="J12" s="43"/>
      <c r="K12" s="40"/>
      <c r="L12" s="40"/>
      <c r="M12" s="40"/>
      <c r="N12" s="40"/>
      <c r="O12" s="44" t="e">
        <f t="shared" si="0"/>
        <v>#DIV/0!</v>
      </c>
      <c r="P12"/>
    </row>
    <row r="13" spans="1:16" ht="15" customHeight="1">
      <c r="A13" s="33">
        <v>11446</v>
      </c>
      <c r="B13" s="34" t="s">
        <v>46</v>
      </c>
      <c r="C13" s="35" t="s">
        <v>40</v>
      </c>
      <c r="D13" s="48" t="s">
        <v>41</v>
      </c>
      <c r="E13" s="49"/>
      <c r="F13" s="50"/>
      <c r="G13" s="50"/>
      <c r="H13" s="50"/>
      <c r="I13" s="50"/>
      <c r="J13" s="43"/>
      <c r="K13" s="40"/>
      <c r="L13" s="40"/>
      <c r="M13" s="40"/>
      <c r="N13" s="40"/>
      <c r="O13" s="44" t="e">
        <f t="shared" si="0"/>
        <v>#DIV/0!</v>
      </c>
      <c r="P13"/>
    </row>
    <row r="14" spans="1:16" ht="15" customHeight="1">
      <c r="A14" s="33">
        <v>11227</v>
      </c>
      <c r="B14" s="34" t="s">
        <v>47</v>
      </c>
      <c r="C14" s="35" t="s">
        <v>40</v>
      </c>
      <c r="D14" s="48" t="s">
        <v>41</v>
      </c>
      <c r="E14" s="49"/>
      <c r="F14" s="50"/>
      <c r="G14" s="50"/>
      <c r="H14" s="50"/>
      <c r="I14" s="50"/>
      <c r="J14" s="56"/>
      <c r="K14" s="40"/>
      <c r="L14" s="40"/>
      <c r="M14" s="40"/>
      <c r="N14" s="40"/>
      <c r="O14" s="44" t="e">
        <f t="shared" si="0"/>
        <v>#DIV/0!</v>
      </c>
      <c r="P14"/>
    </row>
    <row r="15" spans="1:16" ht="15" customHeight="1">
      <c r="A15" s="33">
        <v>11085</v>
      </c>
      <c r="B15" s="34" t="s">
        <v>48</v>
      </c>
      <c r="C15" s="35" t="s">
        <v>40</v>
      </c>
      <c r="D15" s="48" t="s">
        <v>41</v>
      </c>
      <c r="E15" s="49"/>
      <c r="F15" s="50"/>
      <c r="G15" s="50"/>
      <c r="H15" s="50"/>
      <c r="I15" s="50"/>
      <c r="J15" s="56"/>
      <c r="K15" s="40"/>
      <c r="L15" s="40"/>
      <c r="M15" s="40"/>
      <c r="N15" s="40"/>
      <c r="O15" s="44" t="e">
        <f t="shared" si="0"/>
        <v>#DIV/0!</v>
      </c>
      <c r="P15"/>
    </row>
    <row r="16" spans="1:16" ht="15" customHeight="1">
      <c r="A16" s="33">
        <v>11118</v>
      </c>
      <c r="B16" s="34" t="s">
        <v>49</v>
      </c>
      <c r="C16" s="35" t="s">
        <v>40</v>
      </c>
      <c r="D16" s="48" t="s">
        <v>41</v>
      </c>
      <c r="E16" s="49"/>
      <c r="F16" s="50"/>
      <c r="G16" s="50"/>
      <c r="H16" s="50"/>
      <c r="I16" s="50"/>
      <c r="J16" s="56"/>
      <c r="K16" s="40"/>
      <c r="L16" s="40"/>
      <c r="M16" s="40"/>
      <c r="N16" s="40"/>
      <c r="O16" s="44" t="e">
        <f t="shared" si="0"/>
        <v>#DIV/0!</v>
      </c>
      <c r="P16"/>
    </row>
    <row r="17" spans="1:16" ht="15" customHeight="1">
      <c r="A17" s="33">
        <v>11269</v>
      </c>
      <c r="B17" s="34" t="s">
        <v>50</v>
      </c>
      <c r="C17" s="35" t="s">
        <v>40</v>
      </c>
      <c r="D17" s="48" t="s">
        <v>41</v>
      </c>
      <c r="E17" s="49"/>
      <c r="F17" s="50"/>
      <c r="G17" s="50"/>
      <c r="H17" s="50"/>
      <c r="I17" s="50"/>
      <c r="J17" s="56"/>
      <c r="K17" s="40"/>
      <c r="L17" s="40"/>
      <c r="M17" s="40"/>
      <c r="N17" s="40"/>
      <c r="O17" s="44" t="e">
        <f t="shared" si="0"/>
        <v>#DIV/0!</v>
      </c>
      <c r="P17"/>
    </row>
    <row r="18" spans="1:16" ht="15" customHeight="1">
      <c r="A18" s="33">
        <v>11528</v>
      </c>
      <c r="B18" s="34" t="s">
        <v>51</v>
      </c>
      <c r="C18" s="35" t="s">
        <v>40</v>
      </c>
      <c r="D18" s="48" t="s">
        <v>41</v>
      </c>
      <c r="E18" s="49"/>
      <c r="F18" s="50"/>
      <c r="G18" s="50"/>
      <c r="H18" s="50"/>
      <c r="I18" s="50"/>
      <c r="J18" s="56"/>
      <c r="K18" s="40"/>
      <c r="L18" s="40"/>
      <c r="M18" s="40"/>
      <c r="N18" s="40"/>
      <c r="O18" s="44" t="e">
        <f t="shared" si="0"/>
        <v>#DIV/0!</v>
      </c>
      <c r="P18"/>
    </row>
    <row r="19" spans="1:16" ht="15" customHeight="1">
      <c r="A19" s="33">
        <v>11270</v>
      </c>
      <c r="B19" s="34" t="s">
        <v>52</v>
      </c>
      <c r="C19" s="35" t="s">
        <v>40</v>
      </c>
      <c r="D19" s="48" t="s">
        <v>41</v>
      </c>
      <c r="E19" s="49"/>
      <c r="F19" s="50"/>
      <c r="G19" s="50"/>
      <c r="H19" s="50"/>
      <c r="I19" s="50"/>
      <c r="J19" s="56"/>
      <c r="K19" s="40"/>
      <c r="L19" s="40"/>
      <c r="M19" s="40"/>
      <c r="N19" s="40"/>
      <c r="O19" s="44" t="e">
        <f t="shared" si="0"/>
        <v>#DIV/0!</v>
      </c>
      <c r="P19"/>
    </row>
    <row r="20" spans="1:16" ht="15" customHeight="1">
      <c r="A20" s="33">
        <v>11188</v>
      </c>
      <c r="B20" s="34" t="s">
        <v>53</v>
      </c>
      <c r="C20" s="35" t="s">
        <v>40</v>
      </c>
      <c r="D20" s="48" t="s">
        <v>41</v>
      </c>
      <c r="E20" s="49"/>
      <c r="F20" s="50"/>
      <c r="G20" s="50"/>
      <c r="H20" s="50"/>
      <c r="I20" s="50"/>
      <c r="J20" s="56"/>
      <c r="K20" s="40"/>
      <c r="L20" s="40"/>
      <c r="M20" s="40"/>
      <c r="N20" s="40"/>
      <c r="O20" s="44" t="e">
        <f t="shared" si="0"/>
        <v>#DIV/0!</v>
      </c>
      <c r="P20"/>
    </row>
    <row r="21" spans="1:16" ht="15" customHeight="1">
      <c r="A21" s="33">
        <v>11377</v>
      </c>
      <c r="B21" s="34" t="s">
        <v>54</v>
      </c>
      <c r="C21" s="35" t="s">
        <v>40</v>
      </c>
      <c r="D21" s="48" t="s">
        <v>41</v>
      </c>
      <c r="E21" s="49"/>
      <c r="F21" s="50"/>
      <c r="G21" s="50"/>
      <c r="H21" s="50"/>
      <c r="I21" s="50"/>
      <c r="J21" s="56"/>
      <c r="K21" s="40"/>
      <c r="L21" s="40"/>
      <c r="M21" s="40"/>
      <c r="N21" s="40"/>
      <c r="O21" s="44" t="e">
        <f t="shared" si="0"/>
        <v>#DIV/0!</v>
      </c>
      <c r="P21"/>
    </row>
    <row r="22" spans="1:16" ht="15" customHeight="1">
      <c r="A22" s="33">
        <v>11299</v>
      </c>
      <c r="B22" s="34" t="s">
        <v>55</v>
      </c>
      <c r="C22" s="35" t="s">
        <v>40</v>
      </c>
      <c r="D22" s="48" t="s">
        <v>41</v>
      </c>
      <c r="E22" s="49"/>
      <c r="F22" s="50"/>
      <c r="G22" s="50"/>
      <c r="H22" s="50"/>
      <c r="I22" s="50"/>
      <c r="J22" s="57"/>
      <c r="K22" s="40"/>
      <c r="L22" s="40"/>
      <c r="M22" s="40"/>
      <c r="N22" s="40"/>
      <c r="O22" s="44" t="e">
        <f t="shared" si="0"/>
        <v>#DIV/0!</v>
      </c>
      <c r="P22"/>
    </row>
    <row r="23" spans="1:16" ht="15" customHeight="1">
      <c r="A23" s="33">
        <v>11298</v>
      </c>
      <c r="B23" s="34" t="s">
        <v>56</v>
      </c>
      <c r="C23" s="35" t="s">
        <v>40</v>
      </c>
      <c r="D23" s="48" t="s">
        <v>41</v>
      </c>
      <c r="E23" s="49"/>
      <c r="F23" s="50"/>
      <c r="G23" s="50"/>
      <c r="H23" s="50"/>
      <c r="I23" s="50"/>
      <c r="J23" s="56"/>
      <c r="K23" s="40"/>
      <c r="L23" s="40"/>
      <c r="M23" s="40"/>
      <c r="N23" s="40"/>
      <c r="O23" s="44" t="e">
        <f t="shared" si="0"/>
        <v>#DIV/0!</v>
      </c>
      <c r="P23"/>
    </row>
    <row r="24" spans="1:16" ht="15" customHeight="1">
      <c r="A24" s="33">
        <v>11064</v>
      </c>
      <c r="B24" s="34" t="s">
        <v>57</v>
      </c>
      <c r="C24" s="35" t="s">
        <v>40</v>
      </c>
      <c r="D24" s="48" t="s">
        <v>41</v>
      </c>
      <c r="E24" s="58"/>
      <c r="F24" s="59"/>
      <c r="G24" s="59"/>
      <c r="H24" s="59"/>
      <c r="I24" s="59"/>
      <c r="J24" s="57"/>
      <c r="K24" s="40"/>
      <c r="L24" s="40"/>
      <c r="M24" s="40"/>
      <c r="N24" s="40"/>
      <c r="O24" s="44" t="e">
        <f t="shared" si="0"/>
        <v>#DIV/0!</v>
      </c>
      <c r="P24"/>
    </row>
    <row r="25" spans="1:16" ht="15" customHeight="1">
      <c r="A25" s="33">
        <v>11441</v>
      </c>
      <c r="B25" s="34" t="s">
        <v>58</v>
      </c>
      <c r="C25" s="35" t="s">
        <v>40</v>
      </c>
      <c r="D25" s="48" t="s">
        <v>41</v>
      </c>
      <c r="E25" s="58"/>
      <c r="F25" s="59"/>
      <c r="G25" s="59"/>
      <c r="H25" s="59"/>
      <c r="I25" s="59"/>
      <c r="J25" s="57"/>
      <c r="K25" s="40"/>
      <c r="L25" s="40"/>
      <c r="M25" s="40"/>
      <c r="N25" s="40"/>
      <c r="O25" s="44" t="e">
        <f t="shared" si="0"/>
        <v>#DIV/0!</v>
      </c>
      <c r="P25"/>
    </row>
    <row r="26" spans="1:16" ht="15" customHeight="1">
      <c r="A26" s="33"/>
      <c r="B26" s="34"/>
      <c r="C26" s="35"/>
      <c r="D26" s="48"/>
      <c r="E26" s="40"/>
      <c r="F26" s="40"/>
      <c r="G26" s="60"/>
      <c r="H26" s="40"/>
      <c r="I26" s="40"/>
      <c r="J26" s="40"/>
      <c r="K26" s="43"/>
      <c r="L26" s="40"/>
      <c r="M26" s="40"/>
      <c r="N26" s="40"/>
      <c r="O26" s="37"/>
      <c r="P26"/>
    </row>
    <row r="27" spans="1:16" ht="15" customHeight="1">
      <c r="A27" s="33">
        <v>11915</v>
      </c>
      <c r="B27" s="34" t="s">
        <v>59</v>
      </c>
      <c r="C27" s="35" t="s">
        <v>60</v>
      </c>
      <c r="D27" s="61" t="s">
        <v>61</v>
      </c>
      <c r="E27" s="62"/>
      <c r="F27" s="62"/>
      <c r="G27" s="63"/>
      <c r="H27" s="63"/>
      <c r="I27" s="63"/>
      <c r="J27" s="63"/>
      <c r="K27" s="40"/>
      <c r="L27" s="40"/>
      <c r="M27" s="40"/>
      <c r="N27" s="40"/>
      <c r="O27" s="44" t="e">
        <f>AVERAGE(E27:N27)</f>
        <v>#DIV/0!</v>
      </c>
      <c r="P27"/>
    </row>
    <row r="28" spans="1:16" ht="15" customHeight="1">
      <c r="A28" s="33">
        <v>11502</v>
      </c>
      <c r="B28" s="34" t="s">
        <v>62</v>
      </c>
      <c r="C28" s="35" t="s">
        <v>60</v>
      </c>
      <c r="D28" s="61" t="s">
        <v>61</v>
      </c>
      <c r="E28" s="62"/>
      <c r="F28" s="62"/>
      <c r="G28" s="63"/>
      <c r="H28" s="63"/>
      <c r="I28" s="63"/>
      <c r="J28" s="63"/>
      <c r="K28" s="40"/>
      <c r="L28" s="40"/>
      <c r="M28" s="40"/>
      <c r="N28" s="40"/>
      <c r="O28" s="44" t="e">
        <f>AVERAGE(E28:N28)</f>
        <v>#DIV/0!</v>
      </c>
      <c r="P28"/>
    </row>
    <row r="29" spans="1:16" ht="15" customHeight="1">
      <c r="A29" s="33">
        <v>11552</v>
      </c>
      <c r="B29" s="34" t="s">
        <v>63</v>
      </c>
      <c r="C29" s="35" t="s">
        <v>60</v>
      </c>
      <c r="D29" s="61" t="s">
        <v>61</v>
      </c>
      <c r="E29" s="62"/>
      <c r="F29" s="62"/>
      <c r="G29" s="63"/>
      <c r="H29" s="63"/>
      <c r="I29" s="63"/>
      <c r="J29" s="63"/>
      <c r="K29" s="40"/>
      <c r="L29" s="40"/>
      <c r="M29" s="40"/>
      <c r="N29" s="40"/>
      <c r="O29" s="44" t="e">
        <f>AVERAGE(E29:N29)</f>
        <v>#DIV/0!</v>
      </c>
      <c r="P29"/>
    </row>
    <row r="30" spans="1:16" ht="15" customHeight="1">
      <c r="A30" s="33">
        <v>11274</v>
      </c>
      <c r="B30" s="34" t="s">
        <v>64</v>
      </c>
      <c r="C30" s="35" t="s">
        <v>60</v>
      </c>
      <c r="D30" s="61" t="s">
        <v>61</v>
      </c>
      <c r="E30" s="40"/>
      <c r="F30" s="40"/>
      <c r="G30" s="40"/>
      <c r="H30" s="40"/>
      <c r="I30" s="40"/>
      <c r="J30" s="40"/>
      <c r="K30" s="40"/>
      <c r="L30" s="40"/>
      <c r="M30" s="64"/>
      <c r="N30" s="40"/>
      <c r="O30" s="44" t="e">
        <f>AVERAGE(E30:N30)</f>
        <v>#DIV/0!</v>
      </c>
      <c r="P30"/>
    </row>
    <row r="31" spans="1:16" ht="15" customHeight="1">
      <c r="A31" s="33">
        <v>11358</v>
      </c>
      <c r="B31" s="34" t="s">
        <v>65</v>
      </c>
      <c r="C31" s="35" t="s">
        <v>60</v>
      </c>
      <c r="D31" s="61" t="s">
        <v>61</v>
      </c>
      <c r="E31" s="40"/>
      <c r="F31" s="40"/>
      <c r="G31" s="40"/>
      <c r="H31" s="40"/>
      <c r="I31" s="40"/>
      <c r="J31" s="40"/>
      <c r="K31" s="40"/>
      <c r="L31" s="40"/>
      <c r="M31" s="64"/>
      <c r="N31" s="40"/>
      <c r="O31" s="44" t="e">
        <f>AVERAGE(E31:N31)</f>
        <v>#DIV/0!</v>
      </c>
      <c r="P31"/>
    </row>
    <row r="32" spans="1:16" ht="15" customHeight="1">
      <c r="A32" s="33"/>
      <c r="B32" s="34"/>
      <c r="C32" s="35"/>
      <c r="D32" s="61"/>
      <c r="E32" s="40"/>
      <c r="F32" s="40"/>
      <c r="G32" s="60"/>
      <c r="H32" s="40"/>
      <c r="I32" s="40"/>
      <c r="J32" s="40"/>
      <c r="K32" s="43"/>
      <c r="L32" s="40"/>
      <c r="M32" s="40"/>
      <c r="N32" s="40"/>
      <c r="O32" s="37"/>
      <c r="P32"/>
    </row>
    <row r="33" spans="1:16" ht="15" customHeight="1">
      <c r="A33" s="33">
        <v>11135</v>
      </c>
      <c r="B33" s="34" t="s">
        <v>66</v>
      </c>
      <c r="C33" s="35" t="s">
        <v>67</v>
      </c>
      <c r="D33" s="34" t="s">
        <v>68</v>
      </c>
      <c r="E33" s="40"/>
      <c r="F33" s="40"/>
      <c r="G33" s="60"/>
      <c r="H33" s="60"/>
      <c r="I33" s="60"/>
      <c r="J33" s="60"/>
      <c r="K33" s="43"/>
      <c r="L33" s="40"/>
      <c r="M33" s="40"/>
      <c r="N33" s="40"/>
      <c r="O33" s="44" t="e">
        <f t="shared" ref="O33:O60" si="1">AVERAGE(E33:N33)</f>
        <v>#DIV/0!</v>
      </c>
      <c r="P33"/>
    </row>
    <row r="34" spans="1:16" ht="15" customHeight="1">
      <c r="A34" s="33">
        <v>11144</v>
      </c>
      <c r="B34" s="34" t="s">
        <v>69</v>
      </c>
      <c r="C34" s="35" t="s">
        <v>67</v>
      </c>
      <c r="D34" s="34" t="s">
        <v>68</v>
      </c>
      <c r="E34" s="40"/>
      <c r="F34" s="40"/>
      <c r="G34" s="60"/>
      <c r="H34" s="60"/>
      <c r="I34" s="60"/>
      <c r="J34" s="60"/>
      <c r="K34" s="43"/>
      <c r="L34" s="40"/>
      <c r="M34" s="40"/>
      <c r="N34" s="40"/>
      <c r="O34" s="44" t="e">
        <f t="shared" si="1"/>
        <v>#DIV/0!</v>
      </c>
      <c r="P34"/>
    </row>
    <row r="35" spans="1:16" ht="15" customHeight="1">
      <c r="A35" s="33">
        <v>11167</v>
      </c>
      <c r="B35" s="34" t="s">
        <v>70</v>
      </c>
      <c r="C35" s="35" t="s">
        <v>67</v>
      </c>
      <c r="D35" s="34" t="s">
        <v>68</v>
      </c>
      <c r="E35" s="40"/>
      <c r="F35" s="40"/>
      <c r="G35" s="60"/>
      <c r="H35" s="60"/>
      <c r="I35" s="60"/>
      <c r="J35" s="60"/>
      <c r="K35" s="43"/>
      <c r="L35" s="40"/>
      <c r="M35" s="40"/>
      <c r="N35" s="40"/>
      <c r="O35" s="44" t="e">
        <f t="shared" si="1"/>
        <v>#DIV/0!</v>
      </c>
      <c r="P35"/>
    </row>
    <row r="36" spans="1:16" ht="15" customHeight="1">
      <c r="A36" s="33">
        <v>11387</v>
      </c>
      <c r="B36" s="34" t="s">
        <v>71</v>
      </c>
      <c r="C36" s="35" t="s">
        <v>67</v>
      </c>
      <c r="D36" s="34" t="s">
        <v>68</v>
      </c>
      <c r="E36" s="40"/>
      <c r="F36" s="40"/>
      <c r="G36" s="60"/>
      <c r="H36" s="60"/>
      <c r="I36" s="60"/>
      <c r="J36" s="60"/>
      <c r="K36" s="43"/>
      <c r="L36" s="40"/>
      <c r="M36" s="40"/>
      <c r="N36" s="40"/>
      <c r="O36" s="44" t="e">
        <f t="shared" si="1"/>
        <v>#DIV/0!</v>
      </c>
      <c r="P36"/>
    </row>
    <row r="37" spans="1:16" ht="15" customHeight="1">
      <c r="A37" s="33">
        <v>11388</v>
      </c>
      <c r="B37" s="34" t="s">
        <v>72</v>
      </c>
      <c r="C37" s="35" t="s">
        <v>67</v>
      </c>
      <c r="D37" s="34" t="s">
        <v>68</v>
      </c>
      <c r="E37" s="40"/>
      <c r="F37" s="40"/>
      <c r="G37" s="60"/>
      <c r="H37" s="60"/>
      <c r="I37" s="60"/>
      <c r="J37" s="60"/>
      <c r="K37" s="43"/>
      <c r="L37" s="40"/>
      <c r="M37" s="40"/>
      <c r="N37" s="65"/>
      <c r="O37" s="44" t="e">
        <f t="shared" si="1"/>
        <v>#DIV/0!</v>
      </c>
      <c r="P37"/>
    </row>
    <row r="38" spans="1:16" ht="15" customHeight="1">
      <c r="A38" s="33">
        <v>11391</v>
      </c>
      <c r="B38" s="34" t="s">
        <v>73</v>
      </c>
      <c r="C38" s="35" t="s">
        <v>67</v>
      </c>
      <c r="D38" s="34" t="s">
        <v>68</v>
      </c>
      <c r="E38" s="40"/>
      <c r="F38" s="40"/>
      <c r="G38" s="60"/>
      <c r="H38" s="60"/>
      <c r="I38" s="60"/>
      <c r="J38" s="60"/>
      <c r="K38" s="43"/>
      <c r="L38" s="40"/>
      <c r="M38" s="40"/>
      <c r="N38" s="40"/>
      <c r="O38" s="44" t="e">
        <f t="shared" si="1"/>
        <v>#DIV/0!</v>
      </c>
      <c r="P38"/>
    </row>
    <row r="39" spans="1:16" ht="15" customHeight="1">
      <c r="A39" s="33">
        <v>11408</v>
      </c>
      <c r="B39" s="34" t="s">
        <v>74</v>
      </c>
      <c r="C39" s="35" t="s">
        <v>67</v>
      </c>
      <c r="D39" s="34" t="s">
        <v>68</v>
      </c>
      <c r="E39" s="40"/>
      <c r="F39" s="40"/>
      <c r="G39" s="60"/>
      <c r="H39" s="60"/>
      <c r="I39" s="60"/>
      <c r="J39" s="60"/>
      <c r="K39" s="43"/>
      <c r="L39" s="40"/>
      <c r="M39" s="40"/>
      <c r="N39" s="40"/>
      <c r="O39" s="44" t="e">
        <f t="shared" si="1"/>
        <v>#DIV/0!</v>
      </c>
      <c r="P39"/>
    </row>
    <row r="40" spans="1:16" ht="15" customHeight="1">
      <c r="A40" s="33">
        <v>11829</v>
      </c>
      <c r="B40" s="34" t="s">
        <v>75</v>
      </c>
      <c r="C40" s="35" t="s">
        <v>67</v>
      </c>
      <c r="D40" s="34" t="s">
        <v>68</v>
      </c>
      <c r="E40" s="40"/>
      <c r="F40" s="40"/>
      <c r="G40" s="60"/>
      <c r="H40" s="60"/>
      <c r="I40" s="60"/>
      <c r="J40" s="60"/>
      <c r="K40" s="43"/>
      <c r="L40" s="40"/>
      <c r="M40" s="40"/>
      <c r="N40" s="40"/>
      <c r="O40" s="44" t="e">
        <f t="shared" si="1"/>
        <v>#DIV/0!</v>
      </c>
      <c r="P40"/>
    </row>
    <row r="41" spans="1:16" ht="15" customHeight="1">
      <c r="A41" s="33">
        <v>11830</v>
      </c>
      <c r="B41" s="34" t="s">
        <v>76</v>
      </c>
      <c r="C41" s="35" t="s">
        <v>67</v>
      </c>
      <c r="D41" s="34" t="s">
        <v>68</v>
      </c>
      <c r="E41" s="40"/>
      <c r="F41" s="40"/>
      <c r="G41" s="60"/>
      <c r="H41" s="60"/>
      <c r="I41" s="60"/>
      <c r="J41" s="60"/>
      <c r="K41" s="43"/>
      <c r="L41" s="40"/>
      <c r="M41" s="40"/>
      <c r="N41" s="40"/>
      <c r="O41" s="44" t="e">
        <f t="shared" si="1"/>
        <v>#DIV/0!</v>
      </c>
      <c r="P41"/>
    </row>
    <row r="42" spans="1:16" ht="15" customHeight="1">
      <c r="A42" s="33">
        <v>11171</v>
      </c>
      <c r="B42" s="34" t="s">
        <v>77</v>
      </c>
      <c r="C42" s="35" t="s">
        <v>67</v>
      </c>
      <c r="D42" s="34" t="s">
        <v>68</v>
      </c>
      <c r="E42" s="40"/>
      <c r="F42" s="40"/>
      <c r="G42" s="60"/>
      <c r="H42" s="60"/>
      <c r="I42" s="60"/>
      <c r="J42" s="60"/>
      <c r="K42" s="43"/>
      <c r="L42" s="40"/>
      <c r="M42" s="40"/>
      <c r="N42" s="40"/>
      <c r="O42" s="44" t="e">
        <f t="shared" si="1"/>
        <v>#DIV/0!</v>
      </c>
      <c r="P42"/>
    </row>
    <row r="43" spans="1:16" ht="15" customHeight="1">
      <c r="A43" s="33">
        <v>11182</v>
      </c>
      <c r="B43" s="34" t="s">
        <v>78</v>
      </c>
      <c r="C43" s="35" t="s">
        <v>67</v>
      </c>
      <c r="D43" s="34" t="s">
        <v>68</v>
      </c>
      <c r="E43" s="40"/>
      <c r="F43" s="40"/>
      <c r="G43" s="60"/>
      <c r="H43" s="60"/>
      <c r="I43" s="60"/>
      <c r="J43" s="60"/>
      <c r="K43" s="43"/>
      <c r="L43" s="40"/>
      <c r="M43" s="40"/>
      <c r="N43" s="40"/>
      <c r="O43" s="44" t="e">
        <f t="shared" si="1"/>
        <v>#DIV/0!</v>
      </c>
      <c r="P43"/>
    </row>
    <row r="44" spans="1:16" ht="15" customHeight="1">
      <c r="A44" s="33">
        <v>11117</v>
      </c>
      <c r="B44" s="34" t="s">
        <v>79</v>
      </c>
      <c r="C44" s="35" t="s">
        <v>67</v>
      </c>
      <c r="D44" s="34" t="s">
        <v>68</v>
      </c>
      <c r="E44" s="40"/>
      <c r="F44" s="40"/>
      <c r="G44" s="60"/>
      <c r="H44" s="60"/>
      <c r="I44" s="60"/>
      <c r="J44" s="60"/>
      <c r="K44" s="43"/>
      <c r="L44" s="40"/>
      <c r="M44" s="40"/>
      <c r="N44" s="65"/>
      <c r="O44" s="44" t="e">
        <f t="shared" si="1"/>
        <v>#DIV/0!</v>
      </c>
      <c r="P44"/>
    </row>
    <row r="45" spans="1:16" ht="15" customHeight="1">
      <c r="A45" s="33">
        <v>11166</v>
      </c>
      <c r="B45" s="34" t="s">
        <v>80</v>
      </c>
      <c r="C45" s="35" t="s">
        <v>67</v>
      </c>
      <c r="D45" s="34" t="s">
        <v>68</v>
      </c>
      <c r="E45" s="40"/>
      <c r="F45" s="40"/>
      <c r="G45" s="60"/>
      <c r="H45" s="60"/>
      <c r="I45" s="60"/>
      <c r="J45" s="60"/>
      <c r="K45" s="43"/>
      <c r="L45" s="40"/>
      <c r="M45" s="40"/>
      <c r="N45" s="40"/>
      <c r="O45" s="44" t="e">
        <f t="shared" si="1"/>
        <v>#DIV/0!</v>
      </c>
      <c r="P45"/>
    </row>
    <row r="46" spans="1:16" ht="15" customHeight="1">
      <c r="A46" s="33">
        <v>11384</v>
      </c>
      <c r="B46" s="34" t="s">
        <v>81</v>
      </c>
      <c r="C46" s="35" t="s">
        <v>67</v>
      </c>
      <c r="D46" s="34" t="s">
        <v>68</v>
      </c>
      <c r="E46" s="40"/>
      <c r="F46" s="40"/>
      <c r="G46" s="60"/>
      <c r="H46" s="60"/>
      <c r="I46" s="60"/>
      <c r="J46" s="60"/>
      <c r="K46" s="43"/>
      <c r="L46" s="40"/>
      <c r="M46" s="40"/>
      <c r="N46" s="40"/>
      <c r="O46" s="44" t="e">
        <f t="shared" si="1"/>
        <v>#DIV/0!</v>
      </c>
      <c r="P46"/>
    </row>
    <row r="47" spans="1:16" ht="15" customHeight="1">
      <c r="A47" s="33">
        <v>11454</v>
      </c>
      <c r="B47" s="34" t="s">
        <v>82</v>
      </c>
      <c r="C47" s="35" t="s">
        <v>67</v>
      </c>
      <c r="D47" s="34" t="s">
        <v>68</v>
      </c>
      <c r="E47" s="40"/>
      <c r="F47" s="40"/>
      <c r="G47" s="60"/>
      <c r="H47" s="60"/>
      <c r="I47" s="60"/>
      <c r="J47" s="60"/>
      <c r="K47" s="43"/>
      <c r="L47" s="40"/>
      <c r="M47" s="40"/>
      <c r="N47" s="40"/>
      <c r="O47" s="44" t="e">
        <f t="shared" si="1"/>
        <v>#DIV/0!</v>
      </c>
      <c r="P47"/>
    </row>
    <row r="48" spans="1:16" ht="15" customHeight="1">
      <c r="A48" s="33">
        <v>11512</v>
      </c>
      <c r="B48" s="34" t="s">
        <v>83</v>
      </c>
      <c r="C48" s="35" t="s">
        <v>67</v>
      </c>
      <c r="D48" s="34" t="s">
        <v>68</v>
      </c>
      <c r="E48" s="40"/>
      <c r="F48" s="40"/>
      <c r="G48" s="60"/>
      <c r="H48" s="60"/>
      <c r="I48" s="60"/>
      <c r="J48" s="60"/>
      <c r="K48" s="43"/>
      <c r="L48" s="40"/>
      <c r="M48" s="40"/>
      <c r="N48" s="40"/>
      <c r="O48" s="44" t="e">
        <f t="shared" si="1"/>
        <v>#DIV/0!</v>
      </c>
      <c r="P48"/>
    </row>
    <row r="49" spans="1:16" ht="15" customHeight="1">
      <c r="A49" s="33">
        <v>11125</v>
      </c>
      <c r="B49" s="34" t="s">
        <v>84</v>
      </c>
      <c r="C49" s="35" t="s">
        <v>67</v>
      </c>
      <c r="D49" s="34" t="s">
        <v>68</v>
      </c>
      <c r="E49" s="40"/>
      <c r="F49" s="40"/>
      <c r="G49" s="60"/>
      <c r="H49" s="60"/>
      <c r="I49" s="60"/>
      <c r="J49" s="60"/>
      <c r="K49" s="43"/>
      <c r="L49" s="40"/>
      <c r="M49" s="40"/>
      <c r="N49" s="65"/>
      <c r="O49" s="44" t="e">
        <f t="shared" si="1"/>
        <v>#DIV/0!</v>
      </c>
      <c r="P49"/>
    </row>
    <row r="50" spans="1:16" ht="15" customHeight="1">
      <c r="A50" s="33">
        <v>11338</v>
      </c>
      <c r="B50" s="34" t="s">
        <v>85</v>
      </c>
      <c r="C50" s="35" t="s">
        <v>67</v>
      </c>
      <c r="D50" s="34" t="s">
        <v>68</v>
      </c>
      <c r="E50" s="40"/>
      <c r="F50" s="40"/>
      <c r="G50" s="60"/>
      <c r="H50" s="60"/>
      <c r="I50" s="60"/>
      <c r="J50" s="60"/>
      <c r="K50" s="43"/>
      <c r="L50" s="40"/>
      <c r="M50" s="40"/>
      <c r="N50" s="40"/>
      <c r="O50" s="44" t="e">
        <f t="shared" si="1"/>
        <v>#DIV/0!</v>
      </c>
      <c r="P50"/>
    </row>
    <row r="51" spans="1:16" ht="15" customHeight="1">
      <c r="A51" s="33">
        <v>11340</v>
      </c>
      <c r="B51" s="34" t="s">
        <v>86</v>
      </c>
      <c r="C51" s="35" t="s">
        <v>67</v>
      </c>
      <c r="D51" s="34" t="s">
        <v>68</v>
      </c>
      <c r="E51" s="40"/>
      <c r="F51" s="40"/>
      <c r="G51" s="60"/>
      <c r="H51" s="60"/>
      <c r="I51" s="60"/>
      <c r="J51" s="60"/>
      <c r="K51" s="43"/>
      <c r="L51" s="40"/>
      <c r="M51" s="40"/>
      <c r="N51" s="40"/>
      <c r="O51" s="44" t="e">
        <f t="shared" si="1"/>
        <v>#DIV/0!</v>
      </c>
      <c r="P51"/>
    </row>
    <row r="52" spans="1:16" ht="15" customHeight="1">
      <c r="A52" s="33">
        <v>11142</v>
      </c>
      <c r="B52" s="34" t="s">
        <v>87</v>
      </c>
      <c r="C52" s="35" t="s">
        <v>67</v>
      </c>
      <c r="D52" s="34" t="s">
        <v>68</v>
      </c>
      <c r="E52" s="40"/>
      <c r="F52" s="40"/>
      <c r="G52" s="60"/>
      <c r="H52" s="60"/>
      <c r="I52" s="60"/>
      <c r="J52" s="60"/>
      <c r="K52" s="43"/>
      <c r="L52" s="40"/>
      <c r="M52" s="40"/>
      <c r="N52" s="40"/>
      <c r="O52" s="44" t="e">
        <f t="shared" si="1"/>
        <v>#DIV/0!</v>
      </c>
      <c r="P52"/>
    </row>
    <row r="53" spans="1:16" ht="15" customHeight="1">
      <c r="A53" s="33">
        <v>11495</v>
      </c>
      <c r="B53" s="34" t="s">
        <v>88</v>
      </c>
      <c r="C53" s="35" t="s">
        <v>67</v>
      </c>
      <c r="D53" s="34" t="s">
        <v>68</v>
      </c>
      <c r="E53" s="40"/>
      <c r="F53" s="40"/>
      <c r="G53" s="60"/>
      <c r="H53" s="60"/>
      <c r="I53" s="60"/>
      <c r="J53" s="60"/>
      <c r="K53" s="43"/>
      <c r="L53" s="40"/>
      <c r="M53" s="40"/>
      <c r="N53" s="40"/>
      <c r="O53" s="44" t="e">
        <f t="shared" si="1"/>
        <v>#DIV/0!</v>
      </c>
      <c r="P53"/>
    </row>
    <row r="54" spans="1:16" ht="15" customHeight="1">
      <c r="A54" s="33">
        <v>11520</v>
      </c>
      <c r="B54" s="34" t="s">
        <v>89</v>
      </c>
      <c r="C54" s="35" t="s">
        <v>67</v>
      </c>
      <c r="D54" s="34" t="s">
        <v>68</v>
      </c>
      <c r="E54" s="40"/>
      <c r="F54" s="40"/>
      <c r="G54" s="60"/>
      <c r="H54" s="60"/>
      <c r="I54" s="60"/>
      <c r="J54" s="60"/>
      <c r="K54" s="43"/>
      <c r="L54" s="40"/>
      <c r="M54" s="40"/>
      <c r="N54" s="65"/>
      <c r="O54" s="44" t="e">
        <f t="shared" si="1"/>
        <v>#DIV/0!</v>
      </c>
      <c r="P54"/>
    </row>
    <row r="55" spans="1:16" ht="15" customHeight="1">
      <c r="A55" s="33">
        <v>11134</v>
      </c>
      <c r="B55" s="34" t="s">
        <v>90</v>
      </c>
      <c r="C55" s="35" t="s">
        <v>67</v>
      </c>
      <c r="D55" s="34" t="s">
        <v>68</v>
      </c>
      <c r="E55" s="40"/>
      <c r="F55" s="40"/>
      <c r="G55" s="60"/>
      <c r="H55" s="60"/>
      <c r="I55" s="60"/>
      <c r="J55" s="60"/>
      <c r="K55" s="43"/>
      <c r="L55" s="40"/>
      <c r="M55" s="40"/>
      <c r="N55" s="40"/>
      <c r="O55" s="44" t="e">
        <f t="shared" si="1"/>
        <v>#DIV/0!</v>
      </c>
      <c r="P55"/>
    </row>
    <row r="56" spans="1:16" ht="15" customHeight="1">
      <c r="A56" s="33">
        <v>11347</v>
      </c>
      <c r="B56" s="34" t="s">
        <v>91</v>
      </c>
      <c r="C56" s="35" t="s">
        <v>67</v>
      </c>
      <c r="D56" s="34" t="s">
        <v>68</v>
      </c>
      <c r="E56" s="40"/>
      <c r="F56" s="40"/>
      <c r="G56" s="60"/>
      <c r="H56" s="60"/>
      <c r="I56" s="60"/>
      <c r="J56" s="60"/>
      <c r="K56" s="43"/>
      <c r="L56" s="40"/>
      <c r="M56" s="40"/>
      <c r="N56" s="40"/>
      <c r="O56" s="44" t="e">
        <f t="shared" si="1"/>
        <v>#DIV/0!</v>
      </c>
      <c r="P56"/>
    </row>
    <row r="57" spans="1:16" ht="15" customHeight="1">
      <c r="A57" s="33">
        <v>11348</v>
      </c>
      <c r="B57" s="34" t="s">
        <v>92</v>
      </c>
      <c r="C57" s="35" t="s">
        <v>67</v>
      </c>
      <c r="D57" s="34" t="s">
        <v>68</v>
      </c>
      <c r="E57" s="40"/>
      <c r="F57" s="40"/>
      <c r="G57" s="60"/>
      <c r="H57" s="60"/>
      <c r="I57" s="60"/>
      <c r="J57" s="60"/>
      <c r="K57" s="43"/>
      <c r="L57" s="40"/>
      <c r="M57" s="40"/>
      <c r="N57" s="40"/>
      <c r="O57" s="44" t="e">
        <f t="shared" si="1"/>
        <v>#DIV/0!</v>
      </c>
      <c r="P57"/>
    </row>
    <row r="58" spans="1:16" ht="15" customHeight="1">
      <c r="A58" s="33">
        <v>11478</v>
      </c>
      <c r="B58" s="34" t="s">
        <v>93</v>
      </c>
      <c r="C58" s="35" t="s">
        <v>67</v>
      </c>
      <c r="D58" s="34" t="s">
        <v>68</v>
      </c>
      <c r="E58" s="40"/>
      <c r="F58" s="40"/>
      <c r="G58" s="60"/>
      <c r="H58" s="60"/>
      <c r="I58" s="60"/>
      <c r="J58" s="60"/>
      <c r="K58" s="43"/>
      <c r="L58" s="40"/>
      <c r="M58" s="40"/>
      <c r="N58" s="40"/>
      <c r="O58" s="44" t="e">
        <f t="shared" si="1"/>
        <v>#DIV/0!</v>
      </c>
      <c r="P58"/>
    </row>
    <row r="59" spans="1:16" ht="15" customHeight="1">
      <c r="A59" s="33">
        <v>11485</v>
      </c>
      <c r="B59" s="34" t="s">
        <v>94</v>
      </c>
      <c r="C59" s="35" t="s">
        <v>67</v>
      </c>
      <c r="D59" s="34" t="s">
        <v>68</v>
      </c>
      <c r="E59" s="40"/>
      <c r="F59" s="40"/>
      <c r="G59" s="60"/>
      <c r="H59" s="60"/>
      <c r="I59" s="60"/>
      <c r="J59" s="60"/>
      <c r="K59" s="43"/>
      <c r="L59" s="40"/>
      <c r="M59" s="40"/>
      <c r="N59" s="40"/>
      <c r="O59" s="44" t="e">
        <f t="shared" si="1"/>
        <v>#DIV/0!</v>
      </c>
      <c r="P59"/>
    </row>
    <row r="60" spans="1:16" ht="15" customHeight="1">
      <c r="A60" s="33">
        <v>11494</v>
      </c>
      <c r="B60" s="34" t="s">
        <v>95</v>
      </c>
      <c r="C60" s="35" t="s">
        <v>67</v>
      </c>
      <c r="D60" s="34" t="s">
        <v>68</v>
      </c>
      <c r="E60" s="40"/>
      <c r="F60" s="40"/>
      <c r="G60" s="60"/>
      <c r="H60" s="60"/>
      <c r="I60" s="60"/>
      <c r="J60" s="60"/>
      <c r="K60" s="43"/>
      <c r="L60" s="40"/>
      <c r="M60" s="40"/>
      <c r="N60" s="40"/>
      <c r="O60" s="44" t="e">
        <f t="shared" si="1"/>
        <v>#DIV/0!</v>
      </c>
      <c r="P60"/>
    </row>
    <row r="61" spans="1:16" ht="15" customHeight="1">
      <c r="A61" s="33"/>
      <c r="B61" s="34"/>
      <c r="C61" s="35"/>
      <c r="D61" s="61"/>
      <c r="E61" s="40"/>
      <c r="F61" s="40"/>
      <c r="G61" s="60"/>
      <c r="H61" s="40"/>
      <c r="I61" s="40"/>
      <c r="J61" s="40"/>
      <c r="K61" s="43"/>
      <c r="L61" s="40"/>
      <c r="M61" s="40"/>
      <c r="N61" s="40"/>
      <c r="O61" s="37"/>
      <c r="P61"/>
    </row>
    <row r="62" spans="1:16" ht="15" customHeight="1">
      <c r="A62" s="33">
        <v>11704</v>
      </c>
      <c r="B62" s="34" t="s">
        <v>96</v>
      </c>
      <c r="C62" s="35" t="s">
        <v>97</v>
      </c>
      <c r="D62" s="34" t="s">
        <v>98</v>
      </c>
      <c r="E62" s="40"/>
      <c r="F62" s="40"/>
      <c r="G62" s="60"/>
      <c r="H62" s="58"/>
      <c r="I62" s="40"/>
      <c r="J62" s="40"/>
      <c r="K62" s="43"/>
      <c r="L62" s="40"/>
      <c r="M62" s="40"/>
      <c r="N62" s="40"/>
      <c r="O62" s="44" t="e">
        <f>AVERAGE(E62:N62)</f>
        <v>#DIV/0!</v>
      </c>
      <c r="P62"/>
    </row>
    <row r="63" spans="1:16" ht="15" customHeight="1">
      <c r="A63" s="33">
        <v>11919</v>
      </c>
      <c r="B63" s="34" t="s">
        <v>99</v>
      </c>
      <c r="C63" s="35" t="s">
        <v>97</v>
      </c>
      <c r="D63" s="34" t="s">
        <v>98</v>
      </c>
      <c r="E63" s="40"/>
      <c r="F63" s="40"/>
      <c r="G63" s="60"/>
      <c r="H63" s="58"/>
      <c r="I63" s="58"/>
      <c r="J63" s="58"/>
      <c r="K63" s="43"/>
      <c r="L63" s="40"/>
      <c r="M63" s="40"/>
      <c r="N63" s="40"/>
      <c r="O63" s="44" t="e">
        <f>AVERAGE(E63:N63)</f>
        <v>#DIV/0!</v>
      </c>
      <c r="P63"/>
    </row>
    <row r="64" spans="1:16" ht="15" customHeight="1">
      <c r="A64" s="33">
        <v>11569</v>
      </c>
      <c r="B64" s="34" t="s">
        <v>100</v>
      </c>
      <c r="C64" s="35" t="s">
        <v>97</v>
      </c>
      <c r="D64" s="34" t="s">
        <v>98</v>
      </c>
      <c r="E64" s="40"/>
      <c r="F64" s="40"/>
      <c r="G64" s="40"/>
      <c r="H64" s="40"/>
      <c r="I64" s="40"/>
      <c r="J64" s="40"/>
      <c r="K64" s="40"/>
      <c r="L64" s="40"/>
      <c r="M64" s="40"/>
      <c r="N64" s="64"/>
      <c r="O64" s="44" t="e">
        <f>AVERAGE(E64:N64)</f>
        <v>#DIV/0!</v>
      </c>
      <c r="P64"/>
    </row>
    <row r="65" spans="1:16" ht="15" customHeight="1">
      <c r="A65" s="33"/>
      <c r="B65" s="34"/>
      <c r="C65" s="35"/>
      <c r="D65" s="61"/>
      <c r="E65" s="40"/>
      <c r="F65" s="40"/>
      <c r="G65" s="60"/>
      <c r="H65" s="40"/>
      <c r="I65" s="40"/>
      <c r="J65" s="40"/>
      <c r="K65" s="43"/>
      <c r="L65" s="40"/>
      <c r="M65" s="40"/>
      <c r="N65" s="40"/>
      <c r="O65" s="40"/>
      <c r="P65"/>
    </row>
    <row r="66" spans="1:16" ht="15" customHeight="1">
      <c r="A66" s="33">
        <v>11879</v>
      </c>
      <c r="B66" s="34" t="s">
        <v>101</v>
      </c>
      <c r="C66" s="35" t="s">
        <v>102</v>
      </c>
      <c r="D66" s="66" t="s">
        <v>103</v>
      </c>
      <c r="E66" s="58"/>
      <c r="F66" s="58"/>
      <c r="G66" s="67"/>
      <c r="H66" s="58"/>
      <c r="I66" s="58"/>
      <c r="J66" s="58"/>
      <c r="K66" s="43"/>
      <c r="L66" s="40"/>
      <c r="M66" s="68"/>
      <c r="N66" s="40"/>
      <c r="O66" s="44" t="e">
        <f>AVERAGE(E66:N66)</f>
        <v>#DIV/0!</v>
      </c>
      <c r="P66"/>
    </row>
    <row r="67" spans="1:16" ht="15" customHeight="1">
      <c r="A67" s="33">
        <v>11795</v>
      </c>
      <c r="B67" s="34" t="s">
        <v>104</v>
      </c>
      <c r="C67" s="35" t="s">
        <v>102</v>
      </c>
      <c r="D67" s="34" t="s">
        <v>105</v>
      </c>
      <c r="E67" s="49"/>
      <c r="F67" s="49"/>
      <c r="G67" s="60"/>
      <c r="H67" s="40"/>
      <c r="I67" s="40"/>
      <c r="J67" s="40"/>
      <c r="K67" s="43"/>
      <c r="L67" s="40"/>
      <c r="M67" s="68"/>
      <c r="N67" s="40"/>
      <c r="O67" s="44" t="e">
        <f>AVERAGE(E67:N67)</f>
        <v>#DIV/0!</v>
      </c>
      <c r="P67"/>
    </row>
    <row r="68" spans="1:16" ht="15" customHeight="1">
      <c r="A68" s="33">
        <v>11927</v>
      </c>
      <c r="B68" s="34" t="s">
        <v>106</v>
      </c>
      <c r="C68" s="35" t="s">
        <v>102</v>
      </c>
      <c r="D68" s="34" t="s">
        <v>107</v>
      </c>
      <c r="E68" s="49"/>
      <c r="F68" s="49"/>
      <c r="G68" s="60"/>
      <c r="H68" s="40"/>
      <c r="I68" s="40"/>
      <c r="J68" s="40"/>
      <c r="K68" s="43"/>
      <c r="L68" s="40"/>
      <c r="M68" s="68"/>
      <c r="N68" s="40"/>
      <c r="O68" s="44" t="e">
        <f>AVERAGE(E68:N68)</f>
        <v>#DIV/0!</v>
      </c>
      <c r="P68"/>
    </row>
    <row r="69" spans="1:16" ht="15" customHeight="1">
      <c r="A69" s="33"/>
      <c r="B69" s="34"/>
      <c r="C69" s="35"/>
      <c r="D69" s="61"/>
      <c r="E69" s="40"/>
      <c r="F69" s="40"/>
      <c r="G69" s="60"/>
      <c r="H69" s="40"/>
      <c r="I69" s="40"/>
      <c r="J69" s="40"/>
      <c r="K69" s="43"/>
      <c r="L69" s="40"/>
      <c r="M69" s="40"/>
      <c r="N69" s="40"/>
      <c r="O69" s="37"/>
      <c r="P69"/>
    </row>
    <row r="70" spans="1:16" ht="15" customHeight="1">
      <c r="A70" s="33">
        <v>11718</v>
      </c>
      <c r="B70" s="34" t="s">
        <v>108</v>
      </c>
      <c r="C70" s="35" t="s">
        <v>109</v>
      </c>
      <c r="D70" s="34" t="s">
        <v>110</v>
      </c>
      <c r="E70" s="49"/>
      <c r="F70" s="49"/>
      <c r="G70" s="60"/>
      <c r="H70" s="40"/>
      <c r="I70" s="40"/>
      <c r="J70" s="40"/>
      <c r="K70" s="43"/>
      <c r="L70" s="40"/>
      <c r="M70" s="68"/>
      <c r="N70" s="40"/>
      <c r="O70" s="44" t="e">
        <f>AVERAGE(E70:N70)</f>
        <v>#DIV/0!</v>
      </c>
      <c r="P70"/>
    </row>
    <row r="71" spans="1:16" ht="15" customHeight="1">
      <c r="A71" s="33">
        <v>11847</v>
      </c>
      <c r="B71" s="34" t="s">
        <v>111</v>
      </c>
      <c r="C71" s="35" t="s">
        <v>109</v>
      </c>
      <c r="D71" s="34" t="s">
        <v>112</v>
      </c>
      <c r="E71" s="49"/>
      <c r="F71" s="49"/>
      <c r="G71" s="60"/>
      <c r="H71" s="40"/>
      <c r="I71" s="40"/>
      <c r="J71" s="40"/>
      <c r="K71" s="69"/>
      <c r="L71" s="69"/>
      <c r="M71" s="68"/>
      <c r="N71" s="40"/>
      <c r="O71" s="44" t="e">
        <f>AVERAGE(E71:N71)</f>
        <v>#DIV/0!</v>
      </c>
      <c r="P71"/>
    </row>
    <row r="72" spans="1:16" ht="15" customHeight="1">
      <c r="A72" s="33"/>
      <c r="B72" s="34"/>
      <c r="C72" s="35"/>
      <c r="D72" s="61"/>
      <c r="E72" s="40"/>
      <c r="F72" s="40"/>
      <c r="G72" s="60"/>
      <c r="H72" s="40"/>
      <c r="I72" s="40"/>
      <c r="J72" s="40"/>
      <c r="K72" s="43"/>
      <c r="L72" s="40"/>
      <c r="M72" s="40"/>
      <c r="N72" s="40"/>
      <c r="O72" s="37"/>
      <c r="P72"/>
    </row>
    <row r="73" spans="1:16" ht="15" customHeight="1">
      <c r="A73" s="33">
        <v>11724</v>
      </c>
      <c r="B73" s="34" t="s">
        <v>113</v>
      </c>
      <c r="C73" s="35" t="s">
        <v>113</v>
      </c>
      <c r="D73" s="34" t="s">
        <v>114</v>
      </c>
      <c r="E73" s="49"/>
      <c r="F73" s="49"/>
      <c r="G73" s="60"/>
      <c r="H73" s="40"/>
      <c r="I73" s="40"/>
      <c r="J73" s="40"/>
      <c r="K73" s="40"/>
      <c r="L73" s="40"/>
      <c r="M73" s="68"/>
      <c r="N73" s="40"/>
      <c r="O73" s="44" t="e">
        <f>AVERAGE(E73:N73)</f>
        <v>#DIV/0!</v>
      </c>
      <c r="P73"/>
    </row>
    <row r="74" spans="1:16" ht="15" customHeight="1">
      <c r="A74" s="33"/>
      <c r="B74" s="34"/>
      <c r="C74" s="35"/>
      <c r="D74" s="61"/>
      <c r="E74" s="40"/>
      <c r="F74" s="40"/>
      <c r="G74" s="60"/>
      <c r="H74" s="40"/>
      <c r="I74" s="40"/>
      <c r="J74" s="40"/>
      <c r="K74" s="43"/>
      <c r="L74" s="40"/>
      <c r="M74" s="40"/>
      <c r="N74" s="40"/>
      <c r="O74" s="37"/>
      <c r="P74"/>
    </row>
    <row r="75" spans="1:16" ht="15" customHeight="1">
      <c r="A75" s="33">
        <v>11958</v>
      </c>
      <c r="B75" s="34" t="s">
        <v>115</v>
      </c>
      <c r="C75" s="35" t="s">
        <v>116</v>
      </c>
      <c r="D75" s="34" t="s">
        <v>117</v>
      </c>
      <c r="E75" s="49"/>
      <c r="F75" s="49"/>
      <c r="G75" s="60"/>
      <c r="H75" s="40"/>
      <c r="I75" s="40"/>
      <c r="J75" s="40"/>
      <c r="K75" s="40"/>
      <c r="L75" s="40"/>
      <c r="M75" s="68"/>
      <c r="N75" s="40"/>
      <c r="O75" s="44" t="e">
        <f>AVERAGE(E75:N75)</f>
        <v>#DIV/0!</v>
      </c>
      <c r="P75"/>
    </row>
    <row r="76" spans="1:16" ht="15" customHeight="1">
      <c r="A76" s="70"/>
      <c r="B76" s="71"/>
      <c r="C76" s="72"/>
      <c r="D76" s="73"/>
      <c r="E76" s="74"/>
      <c r="F76" s="74"/>
      <c r="G76" s="75"/>
      <c r="H76" s="74"/>
      <c r="I76" s="74"/>
      <c r="J76" s="74"/>
      <c r="K76" s="74"/>
      <c r="L76" s="74"/>
      <c r="M76" s="74"/>
      <c r="N76" s="74"/>
      <c r="O76" s="74"/>
      <c r="P76"/>
    </row>
    <row r="77" spans="1:16" ht="15" customHeight="1">
      <c r="E77" s="76" t="e">
        <f t="shared" ref="E77:O77" si="2">AVERAGE(E5:E73)</f>
        <v>#DIV/0!</v>
      </c>
      <c r="F77" s="76" t="e">
        <f t="shared" si="2"/>
        <v>#DIV/0!</v>
      </c>
      <c r="G77" s="76" t="e">
        <f t="shared" si="2"/>
        <v>#DIV/0!</v>
      </c>
      <c r="H77" s="76" t="e">
        <f t="shared" si="2"/>
        <v>#DIV/0!</v>
      </c>
      <c r="I77" s="76" t="e">
        <f t="shared" si="2"/>
        <v>#DIV/0!</v>
      </c>
      <c r="J77" s="76" t="e">
        <f t="shared" si="2"/>
        <v>#DIV/0!</v>
      </c>
      <c r="K77" s="76" t="e">
        <f t="shared" si="2"/>
        <v>#DIV/0!</v>
      </c>
      <c r="L77" s="76" t="e">
        <f t="shared" si="2"/>
        <v>#DIV/0!</v>
      </c>
      <c r="M77" s="76" t="e">
        <f t="shared" si="2"/>
        <v>#DIV/0!</v>
      </c>
      <c r="N77" s="76" t="e">
        <f t="shared" si="2"/>
        <v>#DIV/0!</v>
      </c>
      <c r="O77" s="77" t="e">
        <f t="shared" si="2"/>
        <v>#DIV/0!</v>
      </c>
    </row>
    <row r="78" spans="1:16" ht="15" customHeight="1">
      <c r="A78"/>
      <c r="B78"/>
      <c r="C78"/>
      <c r="D78"/>
      <c r="E78"/>
      <c r="F78" s="78"/>
      <c r="G78" s="79"/>
      <c r="H78" s="78"/>
      <c r="I78" s="78"/>
      <c r="J78" s="78"/>
      <c r="K78" s="78"/>
      <c r="L78" s="78"/>
      <c r="M78" s="78"/>
      <c r="N78" s="78"/>
      <c r="O78" s="78"/>
      <c r="P78"/>
    </row>
    <row r="79" spans="1:16" ht="15" customHeight="1">
      <c r="A79"/>
      <c r="B79"/>
      <c r="C79"/>
      <c r="D79"/>
      <c r="E79"/>
      <c r="F79" s="78"/>
      <c r="G79" s="79"/>
      <c r="H79" s="78"/>
      <c r="I79" s="78"/>
      <c r="J79" s="78"/>
      <c r="K79" s="78"/>
      <c r="L79" s="78"/>
      <c r="M79" s="78"/>
      <c r="N79" s="78"/>
      <c r="O79" s="78"/>
      <c r="P79"/>
    </row>
    <row r="80" spans="1:16" ht="15" customHeight="1">
      <c r="A80"/>
      <c r="B80"/>
      <c r="C80"/>
      <c r="D80"/>
      <c r="E80"/>
      <c r="F80" s="78"/>
      <c r="G80" s="79"/>
      <c r="H80" s="78"/>
      <c r="I80" s="78"/>
      <c r="J80" s="78"/>
      <c r="K80" s="78"/>
      <c r="L80" s="78"/>
      <c r="M80" s="78"/>
      <c r="N80" s="78"/>
      <c r="O80" s="78"/>
      <c r="P80"/>
    </row>
    <row r="81" spans="1:16" ht="15" customHeight="1">
      <c r="A81"/>
      <c r="B81"/>
      <c r="C81"/>
      <c r="D81"/>
      <c r="E81"/>
      <c r="F81" s="78"/>
      <c r="G81" s="79"/>
      <c r="H81" s="78"/>
      <c r="I81" s="78"/>
      <c r="J81" s="78"/>
      <c r="K81" s="78"/>
      <c r="L81" s="78"/>
      <c r="M81" s="78"/>
      <c r="N81" s="78"/>
      <c r="O81" s="78"/>
      <c r="P81"/>
    </row>
    <row r="82" spans="1:16" ht="15" customHeight="1">
      <c r="A82"/>
      <c r="B82"/>
      <c r="C82"/>
      <c r="D82"/>
      <c r="E82"/>
      <c r="F82" s="78"/>
      <c r="G82" s="79"/>
      <c r="H82" s="78"/>
      <c r="I82" s="78"/>
      <c r="J82" s="78"/>
      <c r="K82" s="78"/>
      <c r="L82" s="78"/>
      <c r="M82" s="78"/>
      <c r="N82" s="78"/>
      <c r="O82" s="78"/>
      <c r="P82"/>
    </row>
    <row r="83" spans="1:16" ht="15" customHeight="1">
      <c r="A83"/>
      <c r="B83"/>
      <c r="C83"/>
      <c r="D83"/>
      <c r="E83"/>
      <c r="F83" s="78"/>
      <c r="G83" s="79"/>
      <c r="H83" s="78"/>
      <c r="I83" s="78"/>
      <c r="J83" s="78"/>
      <c r="K83" s="78"/>
      <c r="L83" s="78"/>
      <c r="M83" s="78"/>
      <c r="N83" s="78"/>
      <c r="O83" s="78"/>
      <c r="P83"/>
    </row>
    <row r="84" spans="1:16" ht="15" customHeight="1">
      <c r="A84"/>
      <c r="B84"/>
      <c r="C84"/>
      <c r="D84"/>
      <c r="E84"/>
      <c r="F84" s="78"/>
      <c r="G84" s="79"/>
      <c r="H84" s="78"/>
      <c r="I84" s="78"/>
      <c r="J84" s="78"/>
      <c r="K84" s="78"/>
      <c r="L84" s="78"/>
      <c r="M84" s="78"/>
      <c r="N84" s="78"/>
      <c r="O84" s="78"/>
      <c r="P84"/>
    </row>
    <row r="85" spans="1:16" ht="15" customHeight="1">
      <c r="A85"/>
      <c r="B85"/>
      <c r="C85"/>
      <c r="D85"/>
      <c r="E85"/>
      <c r="F85" s="78"/>
      <c r="G85" s="79"/>
      <c r="H85" s="78"/>
      <c r="I85" s="78"/>
      <c r="J85" s="78"/>
      <c r="K85" s="78"/>
      <c r="L85" s="78"/>
      <c r="M85" s="78"/>
      <c r="N85" s="78"/>
      <c r="O85" s="78"/>
      <c r="P85"/>
    </row>
    <row r="86" spans="1:16" ht="15" customHeight="1">
      <c r="A86"/>
      <c r="B86"/>
      <c r="C86"/>
      <c r="D86"/>
      <c r="E86"/>
      <c r="F86" s="78"/>
      <c r="G86" s="79"/>
      <c r="H86" s="78"/>
      <c r="I86" s="78"/>
      <c r="J86" s="78"/>
      <c r="K86" s="78"/>
      <c r="L86" s="78"/>
      <c r="M86" s="78"/>
      <c r="N86" s="78"/>
      <c r="O86" s="78"/>
      <c r="P86"/>
    </row>
    <row r="87" spans="1:16" ht="15" customHeight="1">
      <c r="A87"/>
      <c r="B87"/>
      <c r="C87"/>
      <c r="D87"/>
      <c r="E87"/>
      <c r="F87" s="78"/>
      <c r="G87" s="79"/>
      <c r="H87" s="78"/>
      <c r="I87" s="78"/>
      <c r="J87" s="78"/>
      <c r="K87" s="78"/>
      <c r="L87" s="78"/>
      <c r="M87" s="78"/>
      <c r="N87" s="78"/>
      <c r="O87" s="78"/>
      <c r="P87"/>
    </row>
    <row r="88" spans="1:16" ht="15" customHeight="1">
      <c r="A88"/>
      <c r="B88"/>
      <c r="C88"/>
      <c r="D88"/>
      <c r="E88"/>
      <c r="F88" s="78"/>
      <c r="G88" s="79"/>
      <c r="H88" s="78"/>
      <c r="I88" s="78"/>
      <c r="J88" s="78"/>
      <c r="K88" s="78"/>
      <c r="L88" s="78"/>
      <c r="M88" s="78"/>
      <c r="N88" s="78"/>
      <c r="O88" s="78"/>
      <c r="P88"/>
    </row>
    <row r="89" spans="1:16" ht="15" customHeight="1">
      <c r="A89"/>
      <c r="B89"/>
      <c r="C89"/>
      <c r="D89"/>
      <c r="E89"/>
      <c r="F89" s="78"/>
      <c r="G89" s="79"/>
      <c r="H89" s="78"/>
      <c r="I89" s="78"/>
      <c r="J89" s="78"/>
      <c r="K89" s="78"/>
      <c r="L89" s="78"/>
      <c r="M89" s="78"/>
      <c r="N89" s="78"/>
      <c r="O89" s="78"/>
      <c r="P89"/>
    </row>
    <row r="90" spans="1:16" ht="15" customHeight="1">
      <c r="A90"/>
      <c r="B90"/>
      <c r="C90"/>
      <c r="D90"/>
      <c r="E90"/>
      <c r="F90" s="78"/>
      <c r="G90" s="79"/>
      <c r="H90" s="78"/>
      <c r="I90" s="78"/>
      <c r="J90" s="78"/>
      <c r="K90" s="78"/>
      <c r="L90" s="78"/>
      <c r="M90" s="78"/>
      <c r="N90" s="78"/>
      <c r="O90" s="78"/>
      <c r="P90"/>
    </row>
    <row r="91" spans="1:16" ht="15" customHeight="1">
      <c r="A91"/>
      <c r="B91"/>
      <c r="C91"/>
      <c r="D91"/>
      <c r="E91"/>
      <c r="F91" s="78"/>
      <c r="G91" s="79"/>
      <c r="H91" s="78"/>
      <c r="I91" s="78"/>
      <c r="J91" s="78"/>
      <c r="K91" s="78"/>
      <c r="L91" s="78"/>
      <c r="M91" s="78"/>
      <c r="N91" s="78"/>
      <c r="O91" s="78"/>
      <c r="P91"/>
    </row>
    <row r="92" spans="1:16" ht="15" customHeight="1">
      <c r="A92"/>
      <c r="B92"/>
      <c r="C92"/>
      <c r="D92"/>
      <c r="E92"/>
      <c r="F92" s="78"/>
      <c r="G92" s="79"/>
      <c r="H92" s="78"/>
      <c r="I92" s="78"/>
      <c r="J92" s="78"/>
      <c r="K92" s="78"/>
      <c r="L92" s="78"/>
      <c r="M92" s="78"/>
      <c r="N92" s="78"/>
      <c r="O92" s="78"/>
      <c r="P92"/>
    </row>
    <row r="93" spans="1:16" ht="15" customHeight="1">
      <c r="A93"/>
      <c r="B93"/>
      <c r="C93"/>
      <c r="D93"/>
      <c r="E93"/>
      <c r="F93" s="78"/>
      <c r="G93" s="79"/>
      <c r="H93" s="78"/>
      <c r="I93" s="78"/>
      <c r="J93" s="78"/>
      <c r="K93" s="78"/>
      <c r="L93" s="78"/>
      <c r="M93" s="78"/>
      <c r="N93" s="78"/>
      <c r="O93" s="78"/>
      <c r="P93"/>
    </row>
    <row r="94" spans="1:16" ht="15" customHeight="1">
      <c r="A94"/>
      <c r="B94"/>
      <c r="C94"/>
      <c r="D94"/>
      <c r="E94"/>
      <c r="F94" s="78"/>
      <c r="G94" s="79"/>
      <c r="H94" s="78"/>
      <c r="I94" s="78"/>
      <c r="J94" s="78"/>
      <c r="K94" s="78"/>
      <c r="L94" s="78"/>
      <c r="M94" s="78"/>
      <c r="N94" s="78"/>
      <c r="O94" s="78"/>
      <c r="P94"/>
    </row>
    <row r="95" spans="1:16" ht="15" customHeight="1">
      <c r="A95"/>
      <c r="B95"/>
      <c r="C95"/>
      <c r="D95"/>
      <c r="E95"/>
      <c r="F95" s="78"/>
      <c r="G95" s="79"/>
      <c r="H95" s="78"/>
      <c r="I95" s="78"/>
      <c r="J95" s="78"/>
      <c r="K95" s="78"/>
      <c r="L95" s="78"/>
      <c r="M95" s="78"/>
      <c r="N95" s="78"/>
      <c r="O95" s="78"/>
      <c r="P95"/>
    </row>
    <row r="96" spans="1:16" ht="15" customHeight="1">
      <c r="A96"/>
      <c r="B96"/>
      <c r="C96"/>
      <c r="D96"/>
      <c r="E96"/>
      <c r="F96" s="78"/>
      <c r="G96" s="79"/>
      <c r="H96" s="78"/>
      <c r="I96" s="78"/>
      <c r="J96" s="78"/>
      <c r="K96" s="78"/>
      <c r="L96" s="78"/>
      <c r="M96" s="78"/>
      <c r="N96" s="78"/>
      <c r="O96" s="78"/>
      <c r="P96"/>
    </row>
    <row r="97" spans="1:16" ht="15" customHeight="1">
      <c r="A97"/>
      <c r="B97"/>
      <c r="C97"/>
      <c r="D97"/>
      <c r="E97"/>
      <c r="F97" s="78"/>
      <c r="G97" s="79"/>
      <c r="H97" s="78"/>
      <c r="I97" s="78"/>
      <c r="J97" s="78"/>
      <c r="K97" s="78"/>
      <c r="L97" s="78"/>
      <c r="M97" s="78"/>
      <c r="N97" s="78"/>
      <c r="O97" s="78"/>
      <c r="P97"/>
    </row>
    <row r="98" spans="1:16" ht="15" customHeight="1">
      <c r="A98"/>
      <c r="B98"/>
      <c r="C98"/>
      <c r="D98"/>
      <c r="E98"/>
      <c r="F98" s="78"/>
      <c r="G98" s="79"/>
      <c r="H98" s="78"/>
      <c r="I98" s="78"/>
      <c r="J98" s="78"/>
      <c r="K98" s="78"/>
      <c r="L98" s="78"/>
      <c r="M98" s="78"/>
      <c r="N98" s="78"/>
      <c r="O98" s="78"/>
      <c r="P98"/>
    </row>
    <row r="99" spans="1:16" ht="15" customHeight="1">
      <c r="A99"/>
      <c r="B99"/>
      <c r="C99"/>
      <c r="D99"/>
      <c r="E99"/>
      <c r="F99" s="78"/>
      <c r="G99" s="79"/>
      <c r="H99" s="78"/>
      <c r="I99" s="78"/>
      <c r="J99" s="78"/>
      <c r="K99" s="78"/>
      <c r="L99" s="78"/>
      <c r="M99" s="78"/>
      <c r="N99" s="78"/>
      <c r="O99" s="78"/>
      <c r="P99"/>
    </row>
    <row r="100" spans="1:16" ht="15" customHeight="1">
      <c r="A100"/>
      <c r="B100"/>
      <c r="C100"/>
      <c r="D100"/>
      <c r="E100"/>
      <c r="F100" s="78"/>
      <c r="G100" s="79"/>
      <c r="H100" s="78"/>
      <c r="I100" s="78"/>
      <c r="J100" s="78"/>
      <c r="K100" s="78"/>
      <c r="L100" s="78"/>
      <c r="M100" s="78"/>
      <c r="N100" s="78"/>
      <c r="O100" s="78"/>
      <c r="P100"/>
    </row>
    <row r="101" spans="1:16" ht="15" customHeight="1">
      <c r="A101"/>
      <c r="B101"/>
      <c r="C101"/>
      <c r="D101"/>
      <c r="E101"/>
      <c r="F101" s="78"/>
      <c r="G101" s="79"/>
      <c r="H101" s="78"/>
      <c r="I101" s="78"/>
      <c r="J101" s="78"/>
      <c r="K101" s="78"/>
      <c r="L101" s="78"/>
      <c r="M101" s="78"/>
      <c r="N101" s="78"/>
      <c r="O101" s="78"/>
      <c r="P101"/>
    </row>
    <row r="102" spans="1:16" ht="15" customHeight="1">
      <c r="A102"/>
      <c r="B102"/>
      <c r="C102"/>
      <c r="D102"/>
      <c r="E102"/>
      <c r="F102" s="78"/>
      <c r="G102" s="79"/>
      <c r="H102" s="78"/>
      <c r="I102" s="78"/>
      <c r="J102" s="78"/>
      <c r="K102" s="78"/>
      <c r="L102" s="78"/>
      <c r="M102" s="78"/>
      <c r="N102" s="78"/>
      <c r="O102" s="78"/>
      <c r="P102"/>
    </row>
    <row r="103" spans="1:16" ht="15" customHeight="1">
      <c r="A103"/>
      <c r="B103"/>
      <c r="C103"/>
      <c r="D103"/>
      <c r="E103"/>
      <c r="F103" s="78"/>
      <c r="G103" s="79"/>
      <c r="H103" s="78"/>
      <c r="I103" s="78"/>
      <c r="J103" s="78"/>
      <c r="K103" s="78"/>
      <c r="L103" s="78"/>
      <c r="M103" s="78"/>
      <c r="N103" s="78"/>
      <c r="O103" s="78"/>
      <c r="P103"/>
    </row>
    <row r="104" spans="1:16" ht="15" customHeight="1">
      <c r="A104"/>
      <c r="B104"/>
      <c r="C104"/>
      <c r="D104"/>
      <c r="E104"/>
      <c r="F104" s="78"/>
      <c r="G104" s="79"/>
      <c r="H104" s="78"/>
      <c r="I104" s="78"/>
      <c r="J104" s="78"/>
      <c r="K104" s="78"/>
      <c r="L104" s="78"/>
      <c r="M104" s="78"/>
      <c r="N104" s="78"/>
      <c r="O104" s="78"/>
      <c r="P104"/>
    </row>
    <row r="105" spans="1:16" ht="15" customHeight="1">
      <c r="A105"/>
      <c r="B105"/>
      <c r="C105"/>
      <c r="D105"/>
      <c r="E105"/>
      <c r="F105" s="78"/>
      <c r="G105" s="79"/>
      <c r="H105" s="78"/>
      <c r="I105" s="78"/>
      <c r="J105" s="78"/>
      <c r="K105" s="78"/>
      <c r="L105" s="78"/>
      <c r="M105" s="78"/>
      <c r="N105" s="78"/>
      <c r="O105" s="78"/>
      <c r="P105"/>
    </row>
    <row r="106" spans="1:16" ht="15" customHeight="1">
      <c r="A106"/>
      <c r="B106"/>
      <c r="C106"/>
      <c r="D106"/>
      <c r="E106"/>
      <c r="F106" s="78"/>
      <c r="G106" s="79"/>
      <c r="H106" s="78"/>
      <c r="I106" s="78"/>
      <c r="J106" s="78"/>
      <c r="K106" s="78"/>
      <c r="L106" s="78"/>
      <c r="M106" s="78"/>
      <c r="N106" s="78"/>
      <c r="O106" s="78"/>
      <c r="P106"/>
    </row>
    <row r="107" spans="1:16" ht="15" customHeight="1">
      <c r="A107"/>
      <c r="B107"/>
      <c r="C107"/>
      <c r="D107"/>
      <c r="E107"/>
      <c r="F107" s="78"/>
      <c r="G107" s="79"/>
      <c r="H107" s="78"/>
      <c r="I107" s="78"/>
      <c r="J107" s="78"/>
      <c r="K107" s="78"/>
      <c r="L107" s="78"/>
      <c r="M107" s="78"/>
      <c r="N107" s="78"/>
      <c r="O107" s="78"/>
      <c r="P107"/>
    </row>
    <row r="108" spans="1:16" ht="15" customHeight="1">
      <c r="A108"/>
      <c r="B108"/>
      <c r="C108"/>
      <c r="D108"/>
      <c r="E108"/>
      <c r="F108" s="78"/>
      <c r="G108" s="79"/>
      <c r="H108" s="78"/>
      <c r="I108" s="78"/>
      <c r="J108" s="78"/>
      <c r="K108" s="78"/>
      <c r="L108" s="78"/>
      <c r="M108" s="78"/>
      <c r="N108" s="78"/>
      <c r="O108" s="78"/>
      <c r="P108"/>
    </row>
    <row r="109" spans="1:16" ht="15" customHeight="1">
      <c r="A109"/>
      <c r="B109"/>
      <c r="C109"/>
      <c r="D109"/>
      <c r="E109"/>
      <c r="F109" s="78"/>
      <c r="G109" s="79"/>
      <c r="H109" s="78"/>
      <c r="I109" s="78"/>
      <c r="J109" s="78"/>
      <c r="K109" s="78"/>
      <c r="L109" s="78"/>
      <c r="M109" s="78"/>
      <c r="N109" s="78"/>
      <c r="O109" s="78"/>
      <c r="P109"/>
    </row>
    <row r="110" spans="1:16" ht="15" customHeight="1">
      <c r="A110"/>
      <c r="B110"/>
      <c r="C110"/>
      <c r="D110"/>
      <c r="E110"/>
      <c r="F110" s="78"/>
      <c r="G110" s="79"/>
      <c r="H110" s="78"/>
      <c r="I110" s="78"/>
      <c r="J110" s="78"/>
      <c r="K110" s="78"/>
      <c r="L110" s="78"/>
      <c r="M110" s="78"/>
      <c r="N110" s="78"/>
      <c r="O110" s="78"/>
      <c r="P110"/>
    </row>
    <row r="111" spans="1:16" ht="15" customHeight="1">
      <c r="A111"/>
      <c r="B111"/>
      <c r="C111"/>
      <c r="D111"/>
      <c r="E111"/>
      <c r="F111" s="78"/>
      <c r="G111" s="79"/>
      <c r="H111" s="78"/>
      <c r="I111" s="78"/>
      <c r="J111" s="78"/>
      <c r="K111" s="78"/>
      <c r="L111" s="78"/>
      <c r="M111" s="78"/>
      <c r="N111" s="78"/>
      <c r="O111" s="78"/>
      <c r="P111"/>
    </row>
    <row r="112" spans="1:16" ht="15" customHeight="1">
      <c r="A112"/>
      <c r="B112"/>
      <c r="C112"/>
      <c r="D112"/>
      <c r="E112"/>
      <c r="F112" s="78"/>
      <c r="G112" s="79"/>
      <c r="H112" s="78"/>
      <c r="I112" s="78"/>
      <c r="J112" s="78"/>
      <c r="K112" s="78"/>
      <c r="L112" s="78"/>
      <c r="M112" s="78"/>
      <c r="N112" s="78"/>
      <c r="O112" s="78"/>
      <c r="P112"/>
    </row>
    <row r="113" spans="1:16" ht="15" customHeight="1">
      <c r="A113"/>
      <c r="B113"/>
      <c r="C113"/>
      <c r="D113"/>
      <c r="E113"/>
      <c r="F113" s="78"/>
      <c r="G113" s="79"/>
      <c r="H113" s="78"/>
      <c r="I113" s="78"/>
      <c r="J113" s="78"/>
      <c r="K113" s="78"/>
      <c r="L113" s="78"/>
      <c r="M113" s="78"/>
      <c r="N113" s="78"/>
      <c r="O113" s="78"/>
      <c r="P113"/>
    </row>
    <row r="114" spans="1:16" ht="15" customHeight="1">
      <c r="A114"/>
      <c r="B114"/>
      <c r="C114"/>
      <c r="D114"/>
      <c r="E114"/>
      <c r="F114" s="78"/>
      <c r="G114" s="79"/>
      <c r="H114" s="78"/>
      <c r="I114" s="78"/>
      <c r="J114" s="78"/>
      <c r="K114" s="78"/>
      <c r="L114" s="78"/>
      <c r="M114" s="78"/>
      <c r="N114" s="78"/>
      <c r="O114" s="78"/>
      <c r="P114"/>
    </row>
    <row r="115" spans="1:16" ht="15" customHeight="1">
      <c r="A115"/>
      <c r="B115"/>
      <c r="C115"/>
      <c r="D115"/>
      <c r="E115"/>
      <c r="F115" s="78"/>
      <c r="G115" s="79"/>
      <c r="H115" s="78"/>
      <c r="I115" s="78"/>
      <c r="J115" s="78"/>
      <c r="K115" s="78"/>
      <c r="L115" s="78"/>
      <c r="M115" s="78"/>
      <c r="N115" s="78"/>
      <c r="O115" s="78"/>
      <c r="P115"/>
    </row>
    <row r="116" spans="1:16" ht="15" customHeight="1">
      <c r="A116"/>
      <c r="B116"/>
      <c r="C116"/>
      <c r="D116"/>
      <c r="E116"/>
      <c r="I116" s="80"/>
      <c r="J116" s="80"/>
      <c r="K116" s="78"/>
      <c r="L116" s="78"/>
      <c r="M116" s="78"/>
      <c r="O116" s="78"/>
      <c r="P116"/>
    </row>
    <row r="117" spans="1:16" ht="15" customHeight="1">
      <c r="A117"/>
      <c r="B117"/>
      <c r="C117"/>
      <c r="D117"/>
      <c r="E117"/>
      <c r="I117" s="80"/>
      <c r="J117" s="80"/>
      <c r="K117" s="78"/>
      <c r="L117" s="78"/>
      <c r="M117" s="78"/>
      <c r="O117" s="78"/>
      <c r="P117"/>
    </row>
    <row r="118" spans="1:16" ht="15" customHeight="1">
      <c r="A118"/>
      <c r="B118"/>
      <c r="C118"/>
      <c r="D118"/>
      <c r="E118"/>
      <c r="I118" s="80"/>
      <c r="J118" s="80"/>
      <c r="K118" s="78"/>
      <c r="L118" s="78"/>
      <c r="M118" s="78"/>
      <c r="O118" s="78"/>
      <c r="P118"/>
    </row>
    <row r="119" spans="1:16" ht="15" customHeight="1">
      <c r="A119"/>
      <c r="B119"/>
      <c r="C119"/>
      <c r="D119"/>
      <c r="E119"/>
      <c r="I119" s="80"/>
      <c r="J119" s="80"/>
      <c r="K119" s="78"/>
      <c r="L119" s="78"/>
      <c r="M119" s="78"/>
      <c r="O119" s="78"/>
      <c r="P119"/>
    </row>
    <row r="120" spans="1:16" ht="15" customHeight="1">
      <c r="A120"/>
      <c r="B120"/>
      <c r="C120"/>
      <c r="D120"/>
      <c r="E120"/>
      <c r="I120" s="80"/>
      <c r="J120" s="80"/>
      <c r="K120" s="78"/>
      <c r="L120" s="78"/>
      <c r="M120" s="78"/>
      <c r="O120" s="78"/>
      <c r="P120"/>
    </row>
    <row r="121" spans="1:16" ht="15" customHeight="1">
      <c r="A121"/>
      <c r="B121"/>
      <c r="C121"/>
      <c r="D121"/>
      <c r="E121"/>
      <c r="I121" s="80"/>
      <c r="J121" s="80"/>
      <c r="K121" s="78"/>
      <c r="L121" s="78"/>
      <c r="M121" s="78"/>
      <c r="O121" s="78"/>
      <c r="P121"/>
    </row>
    <row r="122" spans="1:16" ht="15" customHeight="1">
      <c r="A122"/>
      <c r="B122"/>
      <c r="C122"/>
      <c r="D122"/>
      <c r="E122"/>
      <c r="I122" s="80"/>
      <c r="J122" s="80"/>
      <c r="K122" s="78"/>
      <c r="L122" s="78"/>
      <c r="M122" s="78"/>
      <c r="O122" s="78"/>
      <c r="P122"/>
    </row>
    <row r="123" spans="1:16" ht="15" customHeight="1">
      <c r="A123"/>
      <c r="B123"/>
      <c r="C123"/>
      <c r="D123"/>
      <c r="E123"/>
      <c r="I123" s="80"/>
      <c r="J123" s="80"/>
      <c r="K123" s="78"/>
      <c r="L123" s="78"/>
      <c r="M123" s="78"/>
      <c r="O123" s="78"/>
      <c r="P123"/>
    </row>
    <row r="124" spans="1:16" ht="15" customHeight="1">
      <c r="A124"/>
      <c r="B124"/>
      <c r="C124"/>
      <c r="D124"/>
      <c r="E124"/>
      <c r="I124" s="80"/>
      <c r="J124" s="80"/>
      <c r="K124" s="78"/>
      <c r="L124" s="78"/>
      <c r="M124" s="78"/>
      <c r="O124" s="78"/>
      <c r="P124"/>
    </row>
    <row r="125" spans="1:16" ht="15" customHeight="1">
      <c r="A125"/>
      <c r="B125"/>
      <c r="C125"/>
      <c r="D125"/>
      <c r="E125"/>
      <c r="I125" s="80"/>
      <c r="J125" s="80"/>
      <c r="K125" s="78"/>
      <c r="L125" s="78"/>
      <c r="M125" s="78"/>
      <c r="O125" s="78"/>
      <c r="P125"/>
    </row>
    <row r="126" spans="1:16" ht="15" customHeight="1">
      <c r="A126"/>
      <c r="B126"/>
      <c r="C126"/>
      <c r="D126"/>
      <c r="E126"/>
      <c r="F126"/>
      <c r="G126"/>
      <c r="H126"/>
      <c r="I126" s="81"/>
      <c r="J126" s="81"/>
      <c r="K126" s="78"/>
      <c r="L126" s="78"/>
      <c r="M126" s="78"/>
      <c r="N126"/>
      <c r="O126" s="78"/>
      <c r="P126"/>
    </row>
    <row r="127" spans="1:16" ht="15" customHeight="1">
      <c r="A127"/>
      <c r="B127"/>
      <c r="C127"/>
      <c r="D127"/>
      <c r="E127"/>
      <c r="F127"/>
      <c r="G127"/>
      <c r="H127"/>
      <c r="I127" s="81"/>
      <c r="J127" s="81"/>
      <c r="K127" s="78"/>
      <c r="L127" s="78"/>
      <c r="M127" s="78"/>
      <c r="N127"/>
      <c r="O127" s="78"/>
      <c r="P127"/>
    </row>
    <row r="128" spans="1:16" ht="15" customHeight="1">
      <c r="A128"/>
      <c r="B128"/>
      <c r="C128"/>
      <c r="D128"/>
      <c r="E128"/>
      <c r="F128"/>
      <c r="G128"/>
      <c r="H128"/>
      <c r="I128" s="81"/>
      <c r="J128" s="81"/>
      <c r="K128" s="78"/>
      <c r="L128" s="78"/>
      <c r="M128" s="78"/>
      <c r="N128"/>
      <c r="O128" s="78"/>
      <c r="P128"/>
    </row>
    <row r="129" spans="1:16" ht="15" customHeight="1">
      <c r="A129"/>
      <c r="B129"/>
      <c r="C129"/>
      <c r="D129"/>
      <c r="E129"/>
      <c r="F129"/>
      <c r="G129"/>
      <c r="H129"/>
      <c r="I129" s="81"/>
      <c r="J129" s="81"/>
      <c r="K129" s="78"/>
      <c r="L129" s="78"/>
      <c r="M129" s="78"/>
      <c r="N129"/>
      <c r="O129" s="78"/>
      <c r="P129"/>
    </row>
    <row r="130" spans="1:16" ht="15" customHeight="1">
      <c r="A130"/>
      <c r="B130"/>
      <c r="C130"/>
      <c r="D130"/>
      <c r="E130"/>
      <c r="F130"/>
      <c r="G130"/>
      <c r="H130"/>
      <c r="I130" s="81"/>
      <c r="J130" s="81"/>
      <c r="K130" s="78"/>
      <c r="L130" s="78"/>
      <c r="M130" s="78"/>
      <c r="N130"/>
      <c r="O130" s="78"/>
      <c r="P130"/>
    </row>
    <row r="131" spans="1:16" ht="15" customHeight="1">
      <c r="A131"/>
      <c r="B131"/>
      <c r="C131"/>
      <c r="D131"/>
      <c r="E131"/>
      <c r="F131"/>
      <c r="G131"/>
      <c r="H131"/>
      <c r="I131" s="81"/>
      <c r="J131" s="81"/>
      <c r="K131" s="78"/>
      <c r="L131" s="78"/>
      <c r="M131" s="78"/>
      <c r="N131"/>
      <c r="O131" s="78"/>
      <c r="P131"/>
    </row>
    <row r="132" spans="1:16" ht="15" customHeight="1">
      <c r="A132"/>
      <c r="B132"/>
      <c r="C132"/>
      <c r="D132"/>
      <c r="E132"/>
      <c r="F132"/>
      <c r="G132"/>
      <c r="H132"/>
      <c r="I132" s="81"/>
      <c r="J132" s="81"/>
      <c r="K132" s="78"/>
      <c r="L132" s="78"/>
      <c r="M132" s="78"/>
      <c r="N132"/>
      <c r="O132" s="78"/>
      <c r="P132"/>
    </row>
    <row r="133" spans="1:16" ht="15" customHeight="1">
      <c r="A133"/>
      <c r="B133"/>
      <c r="C133"/>
      <c r="D133"/>
      <c r="E133"/>
      <c r="F133"/>
      <c r="G133"/>
      <c r="H133"/>
      <c r="I133" s="81"/>
      <c r="J133" s="81"/>
      <c r="K133" s="78"/>
      <c r="L133" s="78"/>
      <c r="M133" s="78"/>
      <c r="N133"/>
      <c r="O133" s="78"/>
      <c r="P133"/>
    </row>
    <row r="134" spans="1:16" ht="15" customHeight="1">
      <c r="A134"/>
      <c r="B134"/>
      <c r="C134"/>
      <c r="D134"/>
      <c r="E134"/>
      <c r="F134"/>
      <c r="G134"/>
      <c r="H134"/>
      <c r="I134" s="81"/>
      <c r="J134" s="81"/>
      <c r="K134" s="78"/>
      <c r="L134" s="78"/>
      <c r="M134" s="78"/>
      <c r="N134"/>
      <c r="O134" s="78"/>
      <c r="P134"/>
    </row>
    <row r="135" spans="1:16" ht="15" customHeight="1">
      <c r="A135"/>
      <c r="B135"/>
      <c r="C135"/>
      <c r="D135"/>
      <c r="E135"/>
      <c r="F135"/>
      <c r="G135"/>
      <c r="H135"/>
      <c r="I135" s="81"/>
      <c r="J135" s="81"/>
      <c r="K135" s="78"/>
      <c r="L135" s="78"/>
      <c r="M135" s="78"/>
      <c r="N135"/>
      <c r="O135" s="78"/>
      <c r="P135"/>
    </row>
    <row r="136" spans="1:16" ht="15" customHeight="1">
      <c r="A136"/>
      <c r="B136"/>
      <c r="C136"/>
      <c r="D136"/>
      <c r="E136"/>
      <c r="F136"/>
      <c r="G136"/>
      <c r="H136"/>
      <c r="I136" s="81"/>
      <c r="J136" s="81"/>
      <c r="K136" s="78"/>
      <c r="L136" s="78"/>
      <c r="M136" s="78"/>
      <c r="N136"/>
      <c r="O136" s="78"/>
      <c r="P136"/>
    </row>
    <row r="137" spans="1:16" ht="15" customHeight="1">
      <c r="A137"/>
      <c r="B137"/>
      <c r="C137"/>
      <c r="D137"/>
      <c r="E137"/>
      <c r="F137"/>
      <c r="G137"/>
      <c r="H137"/>
      <c r="I137" s="81"/>
      <c r="J137" s="81"/>
      <c r="K137" s="78"/>
      <c r="L137" s="78"/>
      <c r="M137" s="78"/>
      <c r="N137"/>
      <c r="O137" s="78"/>
      <c r="P137"/>
    </row>
    <row r="138" spans="1:16" ht="15" customHeight="1">
      <c r="A138"/>
      <c r="B138"/>
      <c r="C138"/>
      <c r="D138"/>
      <c r="E138"/>
      <c r="F138"/>
      <c r="G138"/>
      <c r="H138"/>
      <c r="I138" s="81"/>
      <c r="J138" s="81"/>
      <c r="K138" s="78"/>
      <c r="L138" s="78"/>
      <c r="M138" s="78"/>
      <c r="N138"/>
      <c r="O138" s="78"/>
      <c r="P138"/>
    </row>
    <row r="139" spans="1:16" ht="15" customHeight="1">
      <c r="A139"/>
      <c r="B139"/>
      <c r="C139"/>
      <c r="D139"/>
      <c r="E139"/>
      <c r="F139"/>
      <c r="G139"/>
      <c r="H139"/>
      <c r="I139" s="81"/>
      <c r="J139" s="81"/>
      <c r="K139" s="78"/>
      <c r="L139" s="78"/>
      <c r="M139" s="78"/>
      <c r="N139"/>
      <c r="O139" s="78"/>
      <c r="P139"/>
    </row>
    <row r="140" spans="1:16" ht="15" customHeight="1">
      <c r="A140"/>
      <c r="B140"/>
      <c r="C140"/>
      <c r="D140"/>
      <c r="E140"/>
      <c r="F140"/>
      <c r="G140"/>
      <c r="H140"/>
      <c r="I140" s="81"/>
      <c r="J140" s="81"/>
      <c r="K140" s="78"/>
      <c r="L140" s="78"/>
      <c r="M140" s="78"/>
      <c r="N140"/>
      <c r="O140" s="78"/>
      <c r="P140"/>
    </row>
    <row r="141" spans="1:16" ht="15" customHeight="1">
      <c r="A141"/>
      <c r="B141"/>
      <c r="C141"/>
      <c r="D141"/>
      <c r="E141"/>
      <c r="F141"/>
      <c r="G141"/>
      <c r="H141"/>
      <c r="I141" s="81"/>
      <c r="J141" s="81"/>
      <c r="K141" s="78"/>
      <c r="L141" s="78"/>
      <c r="M141" s="78"/>
      <c r="N141"/>
      <c r="O141" s="78"/>
      <c r="P141"/>
    </row>
    <row r="142" spans="1:16" ht="15" customHeight="1">
      <c r="A142"/>
      <c r="B142"/>
      <c r="C142"/>
      <c r="D142"/>
      <c r="E142"/>
      <c r="I142" s="80"/>
      <c r="J142" s="80"/>
      <c r="K142" s="78"/>
      <c r="L142" s="78"/>
      <c r="M142" s="78"/>
      <c r="O142" s="78"/>
      <c r="P142"/>
    </row>
    <row r="143" spans="1:16" ht="15" customHeight="1">
      <c r="A143"/>
      <c r="B143"/>
      <c r="C143"/>
      <c r="D143"/>
      <c r="E143"/>
      <c r="I143" s="80"/>
      <c r="J143" s="80"/>
      <c r="K143" s="78"/>
      <c r="L143" s="78"/>
      <c r="M143" s="78"/>
      <c r="O143" s="78"/>
      <c r="P143"/>
    </row>
    <row r="144" spans="1:16" ht="15" customHeight="1">
      <c r="A144"/>
      <c r="B144"/>
      <c r="C144"/>
      <c r="D144"/>
      <c r="E144"/>
      <c r="I144" s="80"/>
      <c r="J144" s="80"/>
      <c r="K144" s="78"/>
      <c r="L144" s="78"/>
      <c r="M144" s="78"/>
      <c r="O144" s="78"/>
      <c r="P144"/>
    </row>
    <row r="145" spans="1:16" ht="15" customHeight="1">
      <c r="A145"/>
      <c r="B145"/>
      <c r="C145"/>
      <c r="D145"/>
      <c r="E145"/>
      <c r="I145" s="80"/>
      <c r="J145" s="80"/>
      <c r="K145" s="78"/>
      <c r="L145" s="78"/>
      <c r="M145" s="78"/>
      <c r="O145" s="78"/>
      <c r="P145"/>
    </row>
    <row r="146" spans="1:16" ht="15" customHeight="1">
      <c r="A146"/>
      <c r="B146"/>
      <c r="C146"/>
      <c r="D146"/>
      <c r="E146"/>
      <c r="I146" s="80"/>
      <c r="J146" s="80"/>
      <c r="K146" s="78"/>
      <c r="L146" s="78"/>
      <c r="M146" s="78"/>
      <c r="O146" s="78"/>
      <c r="P146"/>
    </row>
    <row r="147" spans="1:16" ht="15" customHeight="1">
      <c r="A147"/>
      <c r="B147"/>
      <c r="C147"/>
      <c r="D147"/>
      <c r="E147"/>
      <c r="I147" s="80"/>
      <c r="J147" s="80"/>
      <c r="K147" s="78"/>
      <c r="L147" s="78"/>
      <c r="M147" s="78"/>
      <c r="O147" s="78"/>
      <c r="P147"/>
    </row>
    <row r="148" spans="1:16" ht="15" customHeight="1">
      <c r="A148"/>
      <c r="B148"/>
      <c r="C148"/>
      <c r="D148"/>
      <c r="E148"/>
      <c r="I148" s="80"/>
      <c r="J148" s="80"/>
      <c r="K148" s="78"/>
      <c r="L148" s="78"/>
      <c r="M148" s="78"/>
      <c r="O148" s="78"/>
      <c r="P148"/>
    </row>
    <row r="149" spans="1:16" ht="15" customHeight="1">
      <c r="A149"/>
      <c r="B149"/>
      <c r="C149"/>
      <c r="D149"/>
      <c r="E149"/>
      <c r="I149" s="80"/>
      <c r="J149" s="80"/>
      <c r="K149" s="78"/>
      <c r="L149" s="78"/>
      <c r="M149" s="78"/>
      <c r="O149" s="78"/>
      <c r="P149"/>
    </row>
    <row r="150" spans="1:16" ht="15" customHeight="1">
      <c r="A150"/>
      <c r="B150"/>
      <c r="C150"/>
      <c r="D150"/>
      <c r="E150"/>
      <c r="I150" s="80"/>
      <c r="J150" s="80"/>
      <c r="K150" s="78"/>
      <c r="L150" s="78"/>
      <c r="M150" s="78"/>
      <c r="O150" s="78"/>
      <c r="P150"/>
    </row>
    <row r="151" spans="1:16" ht="15" customHeight="1">
      <c r="A151"/>
      <c r="B151"/>
      <c r="C151"/>
      <c r="D151"/>
      <c r="E151"/>
      <c r="I151" s="80"/>
      <c r="J151" s="80"/>
      <c r="K151" s="78"/>
      <c r="L151" s="78"/>
      <c r="M151" s="78"/>
      <c r="O151" s="78"/>
      <c r="P151"/>
    </row>
    <row r="152" spans="1:16" ht="15" customHeight="1">
      <c r="A152"/>
      <c r="B152"/>
      <c r="C152"/>
      <c r="D152"/>
      <c r="E152"/>
      <c r="I152" s="80"/>
      <c r="J152" s="80"/>
      <c r="K152" s="78"/>
      <c r="L152" s="78"/>
      <c r="M152" s="78"/>
      <c r="O152" s="78"/>
      <c r="P152"/>
    </row>
    <row r="153" spans="1:16" ht="15" customHeight="1">
      <c r="A153"/>
      <c r="B153"/>
      <c r="C153"/>
      <c r="D153"/>
      <c r="E153"/>
      <c r="I153" s="80"/>
      <c r="J153" s="80"/>
      <c r="K153" s="78"/>
      <c r="L153" s="78"/>
      <c r="M153" s="78"/>
      <c r="O153" s="78"/>
      <c r="P153"/>
    </row>
    <row r="154" spans="1:16" ht="15" customHeight="1">
      <c r="A154"/>
      <c r="B154"/>
      <c r="C154"/>
      <c r="D154"/>
      <c r="E154"/>
      <c r="I154" s="80"/>
      <c r="J154" s="80"/>
      <c r="K154" s="78"/>
      <c r="L154" s="78"/>
      <c r="M154" s="78"/>
      <c r="O154" s="78"/>
      <c r="P154"/>
    </row>
    <row r="155" spans="1:16" ht="15" customHeight="1">
      <c r="A155"/>
      <c r="B155"/>
      <c r="C155"/>
      <c r="D155"/>
      <c r="E155"/>
      <c r="I155" s="80"/>
      <c r="J155" s="80"/>
      <c r="K155" s="78"/>
      <c r="L155" s="78"/>
      <c r="M155" s="78"/>
      <c r="O155" s="78"/>
      <c r="P155"/>
    </row>
    <row r="156" spans="1:16" ht="15" customHeight="1">
      <c r="A156"/>
      <c r="B156"/>
      <c r="C156"/>
      <c r="D156"/>
      <c r="E156"/>
      <c r="F156" s="78"/>
      <c r="G156" s="79"/>
      <c r="H156" s="78"/>
      <c r="I156" s="78"/>
      <c r="J156" s="78"/>
      <c r="K156" s="78"/>
      <c r="L156" s="78"/>
      <c r="M156" s="78"/>
      <c r="N156" s="78"/>
      <c r="O156" s="78"/>
      <c r="P156"/>
    </row>
    <row r="157" spans="1:16" ht="15" customHeight="1">
      <c r="A157"/>
      <c r="B157"/>
      <c r="C157"/>
      <c r="D157"/>
      <c r="E157"/>
      <c r="F157" s="78"/>
      <c r="G157" s="79"/>
      <c r="H157" s="78"/>
      <c r="I157" s="78"/>
      <c r="J157" s="78"/>
      <c r="K157" s="78"/>
      <c r="L157" s="78"/>
      <c r="M157" s="78"/>
      <c r="N157" s="78"/>
      <c r="O157" s="78"/>
      <c r="P157"/>
    </row>
    <row r="158" spans="1:16" ht="15" customHeight="1">
      <c r="A158"/>
      <c r="B158"/>
      <c r="C158"/>
      <c r="D158"/>
      <c r="E158"/>
      <c r="F158" s="78"/>
      <c r="G158" s="79"/>
      <c r="H158" s="78"/>
      <c r="I158" s="78"/>
      <c r="J158" s="78"/>
      <c r="K158" s="78"/>
      <c r="L158" s="78"/>
      <c r="M158" s="78"/>
      <c r="N158" s="78"/>
      <c r="O158" s="78"/>
      <c r="P158"/>
    </row>
    <row r="159" spans="1:16" ht="15" customHeight="1">
      <c r="A159"/>
      <c r="B159"/>
      <c r="C159"/>
      <c r="D159"/>
      <c r="E159"/>
      <c r="F159" s="78"/>
      <c r="G159" s="79"/>
      <c r="H159" s="78"/>
      <c r="I159" s="78"/>
      <c r="J159" s="78"/>
      <c r="K159" s="78"/>
      <c r="L159" s="78"/>
      <c r="M159" s="78"/>
      <c r="N159" s="78"/>
      <c r="O159" s="78"/>
      <c r="P159"/>
    </row>
    <row r="160" spans="1:16" ht="15" customHeight="1">
      <c r="A160"/>
      <c r="B160"/>
      <c r="C160"/>
      <c r="D160"/>
      <c r="E160"/>
      <c r="F160" s="78"/>
      <c r="G160" s="79"/>
      <c r="H160" s="78"/>
      <c r="I160" s="78"/>
      <c r="J160" s="78"/>
      <c r="K160" s="78"/>
      <c r="L160" s="78"/>
      <c r="M160" s="78"/>
      <c r="N160" s="78"/>
      <c r="O160" s="78"/>
      <c r="P160"/>
    </row>
    <row r="161" spans="1:16" ht="15" customHeight="1">
      <c r="A161"/>
      <c r="B161"/>
      <c r="C161"/>
      <c r="D161"/>
      <c r="E161"/>
      <c r="F161" s="78"/>
      <c r="G161" s="79"/>
      <c r="H161" s="78"/>
      <c r="I161" s="78"/>
      <c r="J161" s="78"/>
      <c r="K161" s="78"/>
      <c r="L161" s="78"/>
      <c r="M161" s="78"/>
      <c r="N161" s="78"/>
      <c r="O161" s="78"/>
      <c r="P161"/>
    </row>
    <row r="162" spans="1:16" ht="15" customHeight="1">
      <c r="A162"/>
      <c r="B162"/>
      <c r="C162"/>
      <c r="D162"/>
      <c r="E162"/>
      <c r="F162" s="78"/>
      <c r="G162" s="79"/>
      <c r="H162" s="78"/>
      <c r="I162" s="78"/>
      <c r="J162" s="78"/>
      <c r="K162" s="78"/>
      <c r="L162" s="78"/>
      <c r="M162" s="78"/>
      <c r="N162" s="78"/>
      <c r="O162" s="78"/>
      <c r="P162"/>
    </row>
    <row r="163" spans="1:16" ht="15" customHeight="1">
      <c r="A163"/>
      <c r="B163"/>
      <c r="C163"/>
      <c r="D163"/>
      <c r="E163"/>
      <c r="F163" s="78"/>
      <c r="G163" s="79"/>
      <c r="H163" s="78"/>
      <c r="I163" s="78"/>
      <c r="J163" s="78"/>
      <c r="K163" s="78"/>
      <c r="L163" s="78"/>
      <c r="M163" s="78"/>
      <c r="N163" s="78"/>
      <c r="O163" s="78"/>
      <c r="P163"/>
    </row>
    <row r="164" spans="1:16" ht="15" customHeight="1">
      <c r="A164"/>
      <c r="B164"/>
      <c r="C164"/>
      <c r="D164"/>
      <c r="E164"/>
      <c r="F164" s="78"/>
      <c r="G164" s="79"/>
      <c r="H164" s="78"/>
      <c r="I164" s="78"/>
      <c r="J164" s="78"/>
      <c r="K164" s="78"/>
      <c r="L164" s="78"/>
      <c r="M164" s="78"/>
      <c r="N164" s="78"/>
      <c r="O164" s="78"/>
      <c r="P164"/>
    </row>
    <row r="165" spans="1:16" ht="15" customHeight="1">
      <c r="A165"/>
      <c r="B165"/>
      <c r="C165"/>
      <c r="D165"/>
      <c r="E165"/>
      <c r="F165" s="78"/>
      <c r="G165" s="79"/>
      <c r="H165" s="78"/>
      <c r="I165" s="78"/>
      <c r="J165" s="78"/>
      <c r="K165" s="78"/>
      <c r="L165" s="78"/>
      <c r="M165" s="78"/>
      <c r="N165" s="78"/>
      <c r="O165" s="78"/>
      <c r="P165"/>
    </row>
    <row r="166" spans="1:16" ht="15" customHeight="1">
      <c r="A166"/>
      <c r="B166"/>
      <c r="C166"/>
      <c r="D166"/>
      <c r="E166"/>
      <c r="F166" s="78"/>
      <c r="G166" s="79"/>
      <c r="H166" s="78"/>
      <c r="I166" s="78"/>
      <c r="J166" s="78"/>
      <c r="K166" s="78"/>
      <c r="L166" s="78"/>
      <c r="M166" s="78"/>
      <c r="N166" s="78"/>
      <c r="O166" s="78"/>
      <c r="P166"/>
    </row>
    <row r="167" spans="1:16" ht="15" customHeight="1">
      <c r="A167"/>
      <c r="B167"/>
      <c r="C167"/>
      <c r="D167"/>
      <c r="E167"/>
      <c r="F167" s="78"/>
      <c r="G167" s="79"/>
      <c r="H167" s="78"/>
      <c r="I167" s="78"/>
      <c r="J167" s="78"/>
      <c r="K167" s="78"/>
      <c r="L167" s="78"/>
      <c r="M167" s="78"/>
      <c r="N167" s="78"/>
      <c r="O167" s="78"/>
      <c r="P167"/>
    </row>
    <row r="168" spans="1:16" ht="15" customHeight="1">
      <c r="A168"/>
      <c r="B168"/>
      <c r="C168"/>
      <c r="D168"/>
      <c r="E168"/>
      <c r="F168" s="78"/>
      <c r="G168" s="79"/>
      <c r="H168" s="78"/>
      <c r="I168" s="78"/>
      <c r="J168" s="78"/>
      <c r="K168" s="78"/>
      <c r="L168" s="78"/>
      <c r="M168" s="78"/>
      <c r="N168" s="78"/>
      <c r="O168" s="78"/>
      <c r="P168"/>
    </row>
    <row r="169" spans="1:16" ht="15" customHeight="1">
      <c r="A169"/>
      <c r="B169"/>
      <c r="C169"/>
      <c r="D169"/>
      <c r="E169"/>
      <c r="F169" s="78"/>
      <c r="G169" s="79"/>
      <c r="H169" s="78"/>
      <c r="I169" s="78"/>
      <c r="J169" s="78"/>
      <c r="K169" s="78"/>
      <c r="L169" s="78"/>
      <c r="M169" s="78"/>
      <c r="N169" s="78"/>
      <c r="O169" s="78"/>
      <c r="P169"/>
    </row>
    <row r="170" spans="1:16" ht="15" customHeight="1">
      <c r="A170"/>
      <c r="B170"/>
      <c r="C170"/>
      <c r="D170"/>
      <c r="E170"/>
      <c r="F170" s="78"/>
      <c r="G170" s="79"/>
      <c r="H170" s="78"/>
      <c r="I170" s="78"/>
      <c r="J170" s="78"/>
      <c r="K170" s="78"/>
      <c r="L170" s="78"/>
      <c r="M170" s="78"/>
      <c r="N170" s="78"/>
      <c r="O170" s="78"/>
      <c r="P170"/>
    </row>
    <row r="171" spans="1:16" ht="15" customHeight="1">
      <c r="A171"/>
      <c r="B171"/>
      <c r="C171"/>
      <c r="D171"/>
      <c r="E171"/>
      <c r="F171" s="78"/>
      <c r="G171" s="79"/>
      <c r="H171" s="78"/>
      <c r="I171" s="78"/>
      <c r="J171" s="78"/>
      <c r="K171" s="78"/>
      <c r="L171" s="78"/>
      <c r="M171" s="78"/>
      <c r="N171" s="78"/>
      <c r="O171" s="78"/>
      <c r="P171"/>
    </row>
    <row r="172" spans="1:16" ht="15" customHeight="1">
      <c r="A172"/>
      <c r="B172"/>
      <c r="C172"/>
      <c r="D172"/>
      <c r="E172"/>
      <c r="F172" s="78"/>
      <c r="G172" s="79"/>
      <c r="H172" s="78"/>
      <c r="I172" s="78"/>
      <c r="J172" s="78"/>
      <c r="K172" s="78"/>
      <c r="L172" s="78"/>
      <c r="M172" s="78"/>
      <c r="N172" s="78"/>
      <c r="O172" s="78"/>
      <c r="P172"/>
    </row>
    <row r="173" spans="1:16" ht="15" customHeight="1">
      <c r="A173"/>
      <c r="B173"/>
      <c r="C173"/>
      <c r="D173"/>
      <c r="E173"/>
      <c r="F173" s="78"/>
      <c r="G173" s="79"/>
      <c r="H173" s="78"/>
      <c r="I173" s="78"/>
      <c r="J173" s="78"/>
      <c r="K173" s="78"/>
      <c r="L173" s="78"/>
      <c r="M173" s="78"/>
      <c r="N173" s="78"/>
      <c r="O173" s="78"/>
      <c r="P173"/>
    </row>
    <row r="174" spans="1:16" ht="15" customHeight="1">
      <c r="A174"/>
      <c r="B174"/>
      <c r="C174"/>
      <c r="D174"/>
      <c r="E174"/>
      <c r="F174" s="78"/>
      <c r="G174" s="79"/>
      <c r="H174" s="78"/>
      <c r="I174" s="78"/>
      <c r="J174" s="78"/>
      <c r="K174" s="78"/>
      <c r="L174" s="78"/>
      <c r="M174" s="78"/>
      <c r="N174" s="78"/>
      <c r="O174" s="78"/>
      <c r="P174"/>
    </row>
    <row r="175" spans="1:16" ht="15" customHeight="1">
      <c r="A175"/>
      <c r="B175"/>
      <c r="C175"/>
      <c r="D175"/>
      <c r="E175"/>
      <c r="F175" s="78"/>
      <c r="G175" s="79"/>
      <c r="H175" s="78"/>
      <c r="I175" s="78"/>
      <c r="J175" s="78"/>
      <c r="K175" s="78"/>
      <c r="L175" s="78"/>
      <c r="M175" s="78"/>
      <c r="N175" s="78"/>
      <c r="O175" s="78"/>
      <c r="P175"/>
    </row>
    <row r="176" spans="1:16" ht="15" customHeight="1">
      <c r="A176"/>
      <c r="B176"/>
      <c r="C176"/>
      <c r="D176"/>
      <c r="E176"/>
      <c r="F176" s="78"/>
      <c r="G176" s="79"/>
      <c r="H176" s="78"/>
      <c r="I176" s="78"/>
      <c r="J176" s="78"/>
      <c r="K176" s="78"/>
      <c r="L176" s="78"/>
      <c r="M176" s="78"/>
      <c r="N176" s="78"/>
      <c r="O176" s="78"/>
      <c r="P176"/>
    </row>
    <row r="177" spans="1:16" ht="15" customHeight="1">
      <c r="A177"/>
      <c r="B177"/>
      <c r="C177"/>
      <c r="D177"/>
      <c r="E177"/>
      <c r="F177" s="78"/>
      <c r="G177" s="79"/>
      <c r="H177" s="78"/>
      <c r="I177" s="78"/>
      <c r="J177" s="78"/>
      <c r="K177" s="78"/>
      <c r="L177" s="78"/>
      <c r="M177" s="78"/>
      <c r="N177" s="78"/>
      <c r="O177" s="78"/>
      <c r="P177"/>
    </row>
    <row r="178" spans="1:16" ht="15" customHeight="1">
      <c r="A178"/>
      <c r="B178"/>
      <c r="C178"/>
      <c r="D178"/>
      <c r="E178"/>
      <c r="F178" s="78"/>
      <c r="G178" s="79"/>
      <c r="H178" s="78"/>
      <c r="I178" s="78"/>
      <c r="J178" s="78"/>
      <c r="K178" s="78"/>
      <c r="L178" s="78"/>
      <c r="M178" s="78"/>
      <c r="N178" s="78"/>
      <c r="O178" s="78"/>
      <c r="P178"/>
    </row>
    <row r="179" spans="1:16" ht="15" customHeight="1">
      <c r="A179"/>
      <c r="B179"/>
      <c r="C179"/>
      <c r="D179"/>
      <c r="E179"/>
      <c r="F179" s="78"/>
      <c r="G179" s="79"/>
      <c r="H179" s="78"/>
      <c r="I179" s="78"/>
      <c r="J179" s="78"/>
      <c r="K179" s="78"/>
      <c r="L179" s="78"/>
      <c r="M179" s="78"/>
      <c r="N179" s="78"/>
      <c r="O179" s="78"/>
      <c r="P179"/>
    </row>
    <row r="180" spans="1:16" ht="15" customHeight="1">
      <c r="A180"/>
      <c r="B180"/>
      <c r="C180"/>
      <c r="D180"/>
      <c r="E180"/>
      <c r="F180" s="78"/>
      <c r="G180" s="79"/>
      <c r="H180" s="78"/>
      <c r="I180" s="78"/>
      <c r="J180" s="78"/>
      <c r="K180" s="78"/>
      <c r="L180" s="78"/>
      <c r="M180" s="78"/>
      <c r="N180" s="78"/>
      <c r="O180" s="78"/>
      <c r="P180"/>
    </row>
    <row r="181" spans="1:16" ht="15" customHeight="1">
      <c r="A181"/>
      <c r="B181"/>
      <c r="C181"/>
      <c r="D181"/>
      <c r="E181"/>
      <c r="F181" s="78"/>
      <c r="G181" s="79"/>
      <c r="H181" s="78"/>
      <c r="I181" s="78"/>
      <c r="J181" s="78"/>
      <c r="K181" s="78"/>
      <c r="L181" s="78"/>
      <c r="M181" s="78"/>
      <c r="N181" s="78"/>
      <c r="O181" s="78"/>
      <c r="P181"/>
    </row>
    <row r="182" spans="1:16" ht="15" customHeight="1">
      <c r="A182"/>
      <c r="B182"/>
      <c r="C182"/>
      <c r="D182"/>
      <c r="E182"/>
      <c r="F182" s="78"/>
      <c r="G182" s="79"/>
      <c r="H182" s="78"/>
      <c r="I182" s="78"/>
      <c r="J182" s="78"/>
      <c r="K182" s="78"/>
      <c r="L182" s="78"/>
      <c r="M182" s="78"/>
      <c r="N182" s="78"/>
      <c r="O182" s="78"/>
      <c r="P182"/>
    </row>
    <row r="183" spans="1:16" ht="15" customHeight="1">
      <c r="A183"/>
      <c r="B183"/>
      <c r="C183"/>
      <c r="D183"/>
      <c r="E183"/>
      <c r="F183" s="78"/>
      <c r="G183" s="79"/>
      <c r="H183" s="78"/>
      <c r="I183" s="78"/>
      <c r="J183" s="78"/>
      <c r="K183" s="78"/>
      <c r="L183" s="78"/>
      <c r="M183" s="78"/>
      <c r="N183" s="78"/>
      <c r="O183" s="78"/>
      <c r="P183"/>
    </row>
    <row r="184" spans="1:16" ht="15" customHeight="1">
      <c r="A184"/>
      <c r="B184"/>
      <c r="C184"/>
      <c r="D184"/>
      <c r="E184"/>
      <c r="F184" s="78"/>
      <c r="G184" s="79"/>
      <c r="H184" s="78"/>
      <c r="I184" s="78"/>
      <c r="J184" s="78"/>
      <c r="K184" s="78"/>
      <c r="L184" s="78"/>
      <c r="M184" s="78"/>
      <c r="N184" s="78"/>
      <c r="O184" s="78"/>
      <c r="P184"/>
    </row>
    <row r="185" spans="1:16" ht="15" customHeight="1">
      <c r="A185"/>
      <c r="B185"/>
      <c r="C185"/>
      <c r="D185"/>
      <c r="E185"/>
      <c r="F185" s="78"/>
      <c r="G185" s="79"/>
      <c r="H185" s="78"/>
      <c r="I185" s="78"/>
      <c r="J185" s="78"/>
      <c r="K185" s="78"/>
      <c r="L185" s="78"/>
      <c r="M185" s="78"/>
      <c r="N185" s="78"/>
      <c r="O185" s="78"/>
      <c r="P185"/>
    </row>
    <row r="186" spans="1:16" ht="15" customHeight="1">
      <c r="A186"/>
      <c r="B186"/>
      <c r="C186"/>
      <c r="D186"/>
      <c r="E186"/>
      <c r="F186" s="78"/>
      <c r="G186" s="79"/>
      <c r="H186" s="78"/>
      <c r="I186" s="78"/>
      <c r="J186" s="78"/>
      <c r="K186" s="78"/>
      <c r="L186" s="78"/>
      <c r="M186" s="78"/>
      <c r="N186" s="78"/>
      <c r="O186" s="78"/>
      <c r="P186"/>
    </row>
    <row r="187" spans="1:16" ht="15" customHeight="1">
      <c r="A187"/>
      <c r="B187"/>
      <c r="C187"/>
      <c r="D187"/>
      <c r="E187"/>
      <c r="F187" s="78"/>
      <c r="G187" s="79"/>
      <c r="H187" s="78"/>
      <c r="I187" s="78"/>
      <c r="J187" s="78"/>
      <c r="K187" s="78"/>
      <c r="L187" s="78"/>
      <c r="M187" s="78"/>
      <c r="N187" s="78"/>
      <c r="O187" s="78"/>
      <c r="P187"/>
    </row>
    <row r="188" spans="1:16" ht="15" customHeight="1">
      <c r="A188"/>
      <c r="B188"/>
      <c r="C188"/>
      <c r="D188"/>
      <c r="E188"/>
      <c r="F188" s="78"/>
      <c r="G188" s="79"/>
      <c r="H188" s="78"/>
      <c r="I188" s="78"/>
      <c r="J188" s="78"/>
      <c r="K188" s="78"/>
      <c r="L188" s="78"/>
      <c r="M188" s="78"/>
      <c r="N188" s="78"/>
      <c r="O188" s="78"/>
      <c r="P188"/>
    </row>
    <row r="189" spans="1:16" ht="15" customHeight="1">
      <c r="A189"/>
      <c r="B189"/>
      <c r="C189"/>
      <c r="D189"/>
      <c r="E189"/>
      <c r="F189" s="78"/>
      <c r="G189" s="79"/>
      <c r="H189" s="78"/>
      <c r="I189" s="78"/>
      <c r="J189" s="78"/>
      <c r="K189" s="78"/>
      <c r="L189" s="78"/>
      <c r="M189" s="78"/>
      <c r="N189" s="78"/>
      <c r="O189" s="78"/>
      <c r="P189"/>
    </row>
    <row r="190" spans="1:16" ht="15" customHeight="1">
      <c r="A190"/>
      <c r="B190"/>
      <c r="C190"/>
      <c r="D190"/>
      <c r="E190"/>
      <c r="F190" s="78"/>
      <c r="G190" s="79"/>
      <c r="H190" s="78"/>
      <c r="I190" s="78"/>
      <c r="J190" s="78"/>
      <c r="K190" s="78"/>
      <c r="L190" s="78"/>
      <c r="M190" s="78"/>
      <c r="N190" s="78"/>
      <c r="O190" s="78"/>
      <c r="P190"/>
    </row>
    <row r="191" spans="1:16" ht="15" customHeight="1">
      <c r="A191"/>
      <c r="B191"/>
      <c r="C191"/>
      <c r="D191"/>
      <c r="E191"/>
      <c r="F191" s="78"/>
      <c r="G191" s="79"/>
      <c r="H191" s="78"/>
      <c r="I191" s="78"/>
      <c r="J191" s="78"/>
      <c r="K191" s="78"/>
      <c r="L191" s="78"/>
      <c r="M191" s="78"/>
      <c r="N191" s="78"/>
      <c r="O191" s="78"/>
      <c r="P191"/>
    </row>
    <row r="192" spans="1:16" ht="15" customHeight="1">
      <c r="A192"/>
      <c r="B192"/>
      <c r="C192"/>
      <c r="D192"/>
      <c r="E192"/>
      <c r="F192" s="78"/>
      <c r="G192" s="79"/>
      <c r="H192" s="78"/>
      <c r="I192" s="78"/>
      <c r="J192" s="78"/>
      <c r="K192" s="78"/>
      <c r="L192" s="78"/>
      <c r="M192" s="78"/>
      <c r="N192" s="78"/>
      <c r="O192" s="78"/>
      <c r="P192"/>
    </row>
    <row r="193" spans="1:16" ht="15" customHeight="1">
      <c r="A193"/>
      <c r="B193"/>
      <c r="C193"/>
      <c r="D193"/>
      <c r="E193"/>
      <c r="F193" s="78"/>
      <c r="G193" s="79"/>
      <c r="H193" s="78"/>
      <c r="I193" s="78"/>
      <c r="J193" s="78"/>
      <c r="K193" s="78"/>
      <c r="L193" s="78"/>
      <c r="M193" s="78"/>
      <c r="N193" s="78"/>
      <c r="O193" s="78"/>
      <c r="P193"/>
    </row>
    <row r="194" spans="1:16" ht="15" customHeight="1">
      <c r="A194"/>
      <c r="B194"/>
      <c r="C194"/>
      <c r="D194"/>
      <c r="E194"/>
      <c r="F194" s="78"/>
      <c r="G194" s="79"/>
      <c r="H194" s="78"/>
      <c r="I194" s="78"/>
      <c r="J194" s="78"/>
      <c r="K194" s="78"/>
      <c r="L194" s="78"/>
      <c r="M194" s="78"/>
      <c r="N194" s="78"/>
      <c r="O194" s="78"/>
      <c r="P194"/>
    </row>
    <row r="195" spans="1:16" ht="15" customHeight="1">
      <c r="A195"/>
      <c r="B195"/>
      <c r="C195"/>
      <c r="D195"/>
      <c r="E195"/>
      <c r="F195" s="78"/>
      <c r="G195" s="79"/>
      <c r="H195" s="78"/>
      <c r="I195" s="78"/>
      <c r="J195" s="78"/>
      <c r="K195" s="78"/>
      <c r="L195" s="78"/>
      <c r="M195" s="78"/>
      <c r="N195" s="78"/>
      <c r="O195" s="78"/>
      <c r="P195"/>
    </row>
    <row r="196" spans="1:16" ht="15" customHeight="1">
      <c r="A196"/>
      <c r="B196"/>
      <c r="C196"/>
      <c r="D196"/>
      <c r="E196"/>
      <c r="F196" s="78"/>
      <c r="G196" s="79"/>
      <c r="H196" s="78"/>
      <c r="I196" s="78"/>
      <c r="J196" s="78"/>
      <c r="K196" s="78"/>
      <c r="L196" s="78"/>
      <c r="M196" s="78"/>
      <c r="N196" s="78"/>
      <c r="O196" s="78"/>
      <c r="P196"/>
    </row>
    <row r="197" spans="1:16" ht="15" customHeight="1">
      <c r="A197"/>
      <c r="B197"/>
      <c r="C197"/>
      <c r="D197"/>
      <c r="E197"/>
      <c r="F197" s="78"/>
      <c r="G197" s="79"/>
      <c r="H197" s="78"/>
      <c r="I197" s="78"/>
      <c r="J197" s="78"/>
      <c r="K197" s="78"/>
      <c r="L197" s="78"/>
      <c r="M197" s="78"/>
      <c r="N197" s="78"/>
      <c r="O197" s="78"/>
      <c r="P197"/>
    </row>
    <row r="198" spans="1:16" ht="15" customHeight="1">
      <c r="A198"/>
      <c r="B198"/>
      <c r="C198"/>
      <c r="D198"/>
      <c r="E198"/>
      <c r="F198" s="78"/>
      <c r="G198" s="79"/>
      <c r="H198" s="78"/>
      <c r="I198" s="78"/>
      <c r="J198" s="78"/>
      <c r="K198" s="78"/>
      <c r="L198" s="78"/>
      <c r="M198" s="78"/>
      <c r="N198" s="78"/>
      <c r="O198" s="78"/>
      <c r="P198"/>
    </row>
    <row r="199" spans="1:16" ht="15" customHeight="1">
      <c r="A199"/>
      <c r="B199"/>
      <c r="C199"/>
      <c r="D199"/>
      <c r="E199"/>
      <c r="F199" s="78"/>
      <c r="G199" s="79"/>
      <c r="H199" s="78"/>
      <c r="I199" s="78"/>
      <c r="J199" s="78"/>
      <c r="K199" s="78"/>
      <c r="L199" s="78"/>
      <c r="M199" s="78"/>
      <c r="N199" s="78"/>
      <c r="O199" s="78"/>
      <c r="P199"/>
    </row>
    <row r="200" spans="1:16" ht="15" customHeight="1">
      <c r="A200"/>
      <c r="B200"/>
      <c r="C200"/>
      <c r="D200"/>
      <c r="E200"/>
      <c r="F200" s="78"/>
      <c r="G200" s="79"/>
      <c r="H200" s="78"/>
      <c r="I200" s="78"/>
      <c r="J200" s="78"/>
      <c r="K200" s="78"/>
      <c r="L200" s="78"/>
      <c r="M200" s="78"/>
      <c r="N200" s="78"/>
      <c r="O200" s="78"/>
      <c r="P200"/>
    </row>
    <row r="201" spans="1:16" ht="15" customHeight="1">
      <c r="A201"/>
      <c r="B201"/>
      <c r="C201"/>
      <c r="D201"/>
      <c r="E201"/>
      <c r="F201" s="78"/>
      <c r="G201" s="79"/>
      <c r="H201" s="78"/>
      <c r="I201" s="78"/>
      <c r="J201" s="78"/>
      <c r="K201" s="78"/>
      <c r="L201" s="78"/>
      <c r="M201" s="78"/>
      <c r="N201" s="78"/>
      <c r="O201" s="78"/>
      <c r="P201"/>
    </row>
    <row r="202" spans="1:16" ht="15" customHeight="1">
      <c r="A202"/>
      <c r="B202"/>
      <c r="C202"/>
      <c r="D202"/>
      <c r="E202"/>
      <c r="F202" s="78"/>
      <c r="G202" s="79"/>
      <c r="H202" s="78"/>
      <c r="I202" s="78"/>
      <c r="J202" s="78"/>
      <c r="K202" s="78"/>
      <c r="L202" s="78"/>
      <c r="M202" s="78"/>
      <c r="N202" s="78"/>
      <c r="O202" s="78"/>
      <c r="P202"/>
    </row>
    <row r="203" spans="1:16" ht="15" customHeight="1">
      <c r="A203"/>
      <c r="B203"/>
      <c r="C203"/>
      <c r="D203"/>
      <c r="E203"/>
      <c r="F203" s="78"/>
      <c r="G203" s="79"/>
      <c r="H203" s="78"/>
      <c r="I203" s="78"/>
      <c r="J203" s="78"/>
      <c r="K203" s="78"/>
      <c r="L203" s="78"/>
      <c r="M203" s="78"/>
      <c r="N203" s="78"/>
      <c r="O203" s="78"/>
      <c r="P203"/>
    </row>
    <row r="204" spans="1:16" ht="15" customHeight="1">
      <c r="A204"/>
      <c r="B204"/>
      <c r="C204"/>
      <c r="D204"/>
      <c r="E204"/>
      <c r="F204" s="78"/>
      <c r="G204" s="79"/>
      <c r="H204" s="78"/>
      <c r="I204" s="78"/>
      <c r="J204" s="78"/>
      <c r="K204" s="78"/>
      <c r="L204" s="78"/>
      <c r="M204" s="78"/>
      <c r="N204" s="78"/>
      <c r="O204" s="78"/>
      <c r="P204"/>
    </row>
    <row r="205" spans="1:16" ht="15" customHeight="1">
      <c r="A205"/>
      <c r="B205"/>
      <c r="C205"/>
      <c r="D205"/>
      <c r="E205"/>
      <c r="F205" s="78"/>
      <c r="G205" s="79"/>
      <c r="H205" s="78"/>
      <c r="I205" s="78"/>
      <c r="J205" s="78"/>
      <c r="K205" s="78"/>
      <c r="L205" s="78"/>
      <c r="M205" s="78"/>
      <c r="N205" s="78"/>
      <c r="O205" s="78"/>
      <c r="P205"/>
    </row>
    <row r="206" spans="1:16" ht="15" customHeight="1">
      <c r="F206" s="78"/>
      <c r="G206" s="79"/>
      <c r="H206" s="78"/>
      <c r="I206" s="78"/>
      <c r="J206" s="78"/>
      <c r="K206" s="78"/>
      <c r="L206" s="78"/>
      <c r="M206" s="78"/>
      <c r="N206" s="78"/>
      <c r="O206" s="78"/>
      <c r="P206"/>
    </row>
    <row r="207" spans="1:16" ht="15" customHeight="1">
      <c r="F207" s="78"/>
      <c r="G207" s="79"/>
      <c r="H207" s="78"/>
      <c r="I207" s="78"/>
      <c r="J207" s="78"/>
      <c r="K207" s="78"/>
      <c r="L207" s="78"/>
      <c r="M207" s="78"/>
      <c r="N207" s="78"/>
      <c r="O207" s="78"/>
      <c r="P207"/>
    </row>
    <row r="208" spans="1:16" ht="15" customHeight="1">
      <c r="F208" s="78"/>
      <c r="G208" s="79"/>
      <c r="H208" s="78"/>
      <c r="I208" s="78"/>
      <c r="J208" s="78"/>
      <c r="K208" s="78"/>
      <c r="L208" s="78"/>
      <c r="M208" s="78"/>
      <c r="N208" s="78"/>
      <c r="O208" s="78"/>
      <c r="P208"/>
    </row>
    <row r="209" spans="1:16" ht="15" customHeight="1">
      <c r="F209" s="78"/>
      <c r="G209" s="79"/>
      <c r="H209" s="78"/>
      <c r="I209" s="78"/>
      <c r="J209" s="78"/>
      <c r="K209" s="78"/>
      <c r="L209" s="78"/>
      <c r="M209" s="78"/>
      <c r="N209" s="78"/>
      <c r="O209" s="78"/>
      <c r="P209"/>
    </row>
    <row r="210" spans="1:16" ht="15" customHeight="1">
      <c r="F210" s="78"/>
      <c r="G210" s="79"/>
      <c r="H210" s="78"/>
      <c r="I210" s="78"/>
      <c r="J210" s="78"/>
      <c r="K210" s="78"/>
      <c r="L210" s="78"/>
      <c r="M210" s="78"/>
      <c r="N210" s="78"/>
      <c r="O210" s="78"/>
      <c r="P210"/>
    </row>
    <row r="211" spans="1:16" ht="15" customHeight="1">
      <c r="A211" s="82"/>
      <c r="B211" s="82"/>
      <c r="C211" s="82"/>
      <c r="D211" s="83"/>
      <c r="E211" s="78"/>
      <c r="F211" s="78"/>
      <c r="G211" s="79"/>
      <c r="H211" s="78"/>
      <c r="I211" s="78"/>
      <c r="J211" s="78"/>
      <c r="K211" s="78"/>
      <c r="L211" s="78"/>
      <c r="M211" s="78"/>
      <c r="N211" s="78"/>
      <c r="O211" s="78"/>
      <c r="P211"/>
    </row>
    <row r="212" spans="1:16" ht="15" customHeight="1">
      <c r="A212" s="82"/>
      <c r="B212" s="82"/>
      <c r="C212" s="82"/>
      <c r="D212" s="83"/>
      <c r="E212" s="78"/>
      <c r="F212" s="78"/>
      <c r="G212" s="79"/>
      <c r="H212" s="78"/>
      <c r="I212" s="78"/>
      <c r="J212" s="78"/>
      <c r="K212" s="78"/>
      <c r="L212" s="78"/>
      <c r="M212" s="78"/>
      <c r="N212" s="78"/>
      <c r="O212" s="78"/>
      <c r="P212"/>
    </row>
    <row r="213" spans="1:16" ht="15" customHeight="1">
      <c r="A213" s="82"/>
      <c r="B213" s="82"/>
      <c r="C213" s="82"/>
      <c r="D213" s="83"/>
      <c r="E213" s="78"/>
      <c r="F213" s="78"/>
      <c r="G213" s="79"/>
      <c r="H213" s="78"/>
      <c r="I213" s="78"/>
      <c r="J213" s="78"/>
      <c r="K213" s="78"/>
      <c r="L213" s="78"/>
      <c r="M213" s="78"/>
      <c r="N213" s="78"/>
      <c r="O213" s="78"/>
      <c r="P213"/>
    </row>
    <row r="214" spans="1:16" ht="15" customHeight="1">
      <c r="A214" s="82"/>
      <c r="B214" s="82"/>
      <c r="C214" s="82"/>
      <c r="D214" s="83"/>
      <c r="K214" s="78"/>
      <c r="L214" s="78"/>
      <c r="M214" s="78"/>
      <c r="O214" s="78"/>
      <c r="P214"/>
    </row>
    <row r="215" spans="1:16" ht="15" customHeight="1">
      <c r="A215" s="82"/>
      <c r="B215" s="82"/>
      <c r="C215" s="82"/>
      <c r="D215" s="83"/>
      <c r="K215" s="78"/>
      <c r="L215" s="78"/>
      <c r="M215" s="78"/>
      <c r="O215" s="78"/>
      <c r="P215"/>
    </row>
    <row r="216" spans="1:16" ht="15" customHeight="1">
      <c r="A216" s="82"/>
      <c r="B216" s="82"/>
      <c r="C216" s="82"/>
      <c r="D216" s="83"/>
      <c r="K216" s="78"/>
      <c r="L216" s="78"/>
      <c r="M216" s="78"/>
      <c r="O216" s="78"/>
      <c r="P216"/>
    </row>
    <row r="217" spans="1:16" ht="15" customHeight="1">
      <c r="A217" s="82"/>
      <c r="B217" s="82"/>
      <c r="C217" s="82"/>
      <c r="D217" s="83"/>
      <c r="K217" s="78"/>
      <c r="L217" s="78"/>
      <c r="M217" s="78"/>
      <c r="O217" s="78"/>
      <c r="P217"/>
    </row>
    <row r="218" spans="1:16" ht="15" customHeight="1">
      <c r="A218" s="82"/>
      <c r="B218" s="82"/>
      <c r="C218" s="82"/>
      <c r="D218" s="83"/>
      <c r="K218" s="78"/>
      <c r="L218" s="78"/>
      <c r="M218" s="78"/>
      <c r="O218" s="78"/>
      <c r="P218"/>
    </row>
    <row r="219" spans="1:16" ht="15" customHeight="1">
      <c r="A219" s="82"/>
      <c r="B219" s="82"/>
      <c r="C219" s="82"/>
      <c r="D219" s="83"/>
      <c r="K219" s="78"/>
      <c r="L219" s="78"/>
      <c r="M219" s="78"/>
      <c r="O219" s="78"/>
      <c r="P219"/>
    </row>
    <row r="220" spans="1:16" ht="15" customHeight="1">
      <c r="A220" s="82"/>
      <c r="B220" s="82"/>
      <c r="C220" s="82"/>
      <c r="D220" s="83"/>
      <c r="K220" s="78"/>
      <c r="L220" s="78"/>
      <c r="M220" s="78"/>
      <c r="O220" s="78"/>
      <c r="P220"/>
    </row>
    <row r="221" spans="1:16" ht="15" customHeight="1">
      <c r="A221" s="82"/>
      <c r="B221" s="82"/>
      <c r="C221" s="82"/>
      <c r="D221" s="83"/>
      <c r="K221" s="78"/>
      <c r="L221" s="78"/>
      <c r="M221" s="78"/>
      <c r="O221" s="78"/>
      <c r="P221"/>
    </row>
    <row r="222" spans="1:16" ht="15" customHeight="1">
      <c r="A222" s="82"/>
      <c r="B222" s="82"/>
      <c r="C222" s="82"/>
      <c r="D222" s="83"/>
      <c r="K222" s="78"/>
      <c r="L222" s="78"/>
      <c r="M222" s="78"/>
      <c r="O222" s="78"/>
      <c r="P222"/>
    </row>
    <row r="223" spans="1:16" ht="15" customHeight="1">
      <c r="A223" s="82"/>
      <c r="B223" s="82"/>
      <c r="C223" s="82"/>
      <c r="D223" s="83"/>
      <c r="K223" s="78"/>
      <c r="L223" s="78"/>
      <c r="M223" s="78"/>
      <c r="O223" s="78"/>
      <c r="P223"/>
    </row>
    <row r="224" spans="1:16" ht="15" customHeight="1">
      <c r="A224" s="82"/>
      <c r="B224" s="82"/>
      <c r="C224" s="82"/>
      <c r="D224" s="83"/>
      <c r="K224" s="78"/>
      <c r="L224" s="78"/>
      <c r="M224" s="78"/>
      <c r="O224" s="78"/>
      <c r="P224"/>
    </row>
    <row r="225" spans="1:16" ht="15" customHeight="1">
      <c r="A225" s="82"/>
      <c r="B225" s="82"/>
      <c r="C225" s="82"/>
      <c r="D225" s="83"/>
      <c r="K225" s="78"/>
      <c r="L225" s="78"/>
      <c r="M225" s="78"/>
      <c r="O225" s="78"/>
      <c r="P225"/>
    </row>
    <row r="226" spans="1:16" ht="15" customHeight="1">
      <c r="A226" s="82"/>
      <c r="B226" s="82"/>
      <c r="C226" s="82"/>
      <c r="D226" s="83"/>
      <c r="K226" s="78"/>
      <c r="L226" s="78"/>
      <c r="M226" s="78"/>
      <c r="O226" s="78"/>
      <c r="P226"/>
    </row>
    <row r="227" spans="1:16" ht="15" customHeight="1">
      <c r="A227" s="82"/>
      <c r="B227" s="82"/>
      <c r="C227" s="82"/>
      <c r="D227" s="83"/>
      <c r="K227" s="78"/>
      <c r="L227" s="78"/>
      <c r="M227" s="78"/>
      <c r="O227" s="78"/>
      <c r="P227"/>
    </row>
    <row r="228" spans="1:16" ht="15" customHeight="1">
      <c r="A228" s="82"/>
      <c r="B228" s="82"/>
      <c r="C228" s="82"/>
      <c r="D228" s="83"/>
      <c r="K228" s="78"/>
      <c r="L228" s="78"/>
      <c r="M228" s="78"/>
      <c r="O228" s="78"/>
      <c r="P228"/>
    </row>
    <row r="229" spans="1:16" ht="15" customHeight="1">
      <c r="A229" s="82"/>
      <c r="B229" s="82"/>
      <c r="C229" s="82"/>
      <c r="D229" s="83"/>
      <c r="K229" s="78"/>
      <c r="L229" s="78"/>
      <c r="M229" s="78"/>
      <c r="O229" s="78"/>
      <c r="P229"/>
    </row>
    <row r="230" spans="1:16" ht="15" customHeight="1">
      <c r="A230" s="82"/>
      <c r="B230" s="82"/>
      <c r="C230" s="82"/>
      <c r="D230" s="83"/>
      <c r="K230" s="78"/>
      <c r="L230" s="78"/>
      <c r="M230" s="78"/>
      <c r="O230" s="78"/>
      <c r="P230"/>
    </row>
    <row r="231" spans="1:16" ht="15" customHeight="1">
      <c r="A231" s="82"/>
      <c r="B231" s="82"/>
      <c r="C231" s="82"/>
      <c r="D231" s="83"/>
      <c r="K231" s="78"/>
      <c r="L231" s="78"/>
      <c r="M231" s="78"/>
      <c r="O231" s="78"/>
      <c r="P231"/>
    </row>
    <row r="232" spans="1:16" ht="15" customHeight="1">
      <c r="A232" s="82"/>
      <c r="B232" s="82"/>
      <c r="C232" s="82"/>
      <c r="D232" s="83"/>
      <c r="K232" s="78"/>
      <c r="L232" s="78"/>
      <c r="M232" s="78"/>
      <c r="O232" s="78"/>
      <c r="P232"/>
    </row>
    <row r="233" spans="1:16" ht="15" customHeight="1">
      <c r="A233" s="82"/>
      <c r="B233" s="82"/>
      <c r="C233" s="82"/>
      <c r="D233" s="83"/>
      <c r="K233" s="78"/>
      <c r="L233" s="78"/>
      <c r="M233" s="78"/>
      <c r="O233" s="78"/>
      <c r="P233"/>
    </row>
    <row r="234" spans="1:16" ht="15" customHeight="1">
      <c r="A234" s="82"/>
      <c r="B234" s="82"/>
      <c r="C234" s="82"/>
      <c r="D234" s="83"/>
      <c r="K234" s="78"/>
      <c r="L234" s="78"/>
      <c r="M234" s="78"/>
      <c r="O234" s="78"/>
      <c r="P234"/>
    </row>
    <row r="235" spans="1:16" ht="15" customHeight="1">
      <c r="A235" s="82"/>
      <c r="B235" s="82"/>
      <c r="C235" s="82"/>
      <c r="D235" s="83"/>
      <c r="K235" s="78"/>
      <c r="L235" s="78"/>
      <c r="M235" s="78"/>
      <c r="O235" s="78"/>
      <c r="P235"/>
    </row>
    <row r="236" spans="1:16" ht="15" customHeight="1">
      <c r="A236" s="82"/>
      <c r="B236" s="82"/>
      <c r="C236" s="82"/>
      <c r="D236" s="83"/>
      <c r="K236" s="78"/>
      <c r="L236" s="78"/>
      <c r="M236" s="78"/>
      <c r="O236" s="78"/>
      <c r="P236"/>
    </row>
    <row r="237" spans="1:16" ht="15" customHeight="1">
      <c r="A237" s="82"/>
      <c r="B237" s="82"/>
      <c r="C237" s="82"/>
      <c r="D237" s="83"/>
      <c r="K237" s="78"/>
      <c r="L237" s="78"/>
      <c r="M237" s="78"/>
      <c r="O237" s="78"/>
      <c r="P237"/>
    </row>
    <row r="238" spans="1:16" ht="15" customHeight="1">
      <c r="A238" s="82"/>
      <c r="B238" s="82"/>
      <c r="C238" s="82"/>
      <c r="D238" s="83"/>
      <c r="K238" s="78"/>
      <c r="L238" s="78"/>
      <c r="M238" s="78"/>
      <c r="O238" s="78"/>
      <c r="P238"/>
    </row>
    <row r="239" spans="1:16" ht="15" customHeight="1">
      <c r="A239" s="82"/>
      <c r="B239" s="82"/>
      <c r="C239" s="82"/>
      <c r="D239" s="83"/>
      <c r="K239" s="78"/>
      <c r="L239" s="78"/>
      <c r="M239" s="78"/>
      <c r="O239" s="78"/>
      <c r="P239"/>
    </row>
    <row r="240" spans="1:16" ht="15" customHeight="1">
      <c r="A240" s="82"/>
      <c r="B240" s="82"/>
      <c r="C240" s="82"/>
      <c r="D240" s="83"/>
      <c r="K240" s="78"/>
      <c r="L240" s="78"/>
      <c r="M240" s="78"/>
      <c r="O240" s="78"/>
      <c r="P240"/>
    </row>
    <row r="241" spans="1:16" ht="15" customHeight="1">
      <c r="A241" s="82"/>
      <c r="B241" s="82"/>
      <c r="C241" s="82"/>
      <c r="D241" s="83"/>
      <c r="K241" s="78"/>
      <c r="L241" s="78"/>
      <c r="M241" s="78"/>
      <c r="O241" s="78"/>
      <c r="P241"/>
    </row>
    <row r="242" spans="1:16" ht="15" customHeight="1">
      <c r="A242" s="82"/>
      <c r="B242" s="82"/>
      <c r="C242" s="82"/>
      <c r="D242" s="83"/>
      <c r="K242" s="78"/>
      <c r="L242" s="78"/>
      <c r="M242" s="78"/>
      <c r="O242" s="78"/>
      <c r="P242"/>
    </row>
    <row r="243" spans="1:16" ht="15" customHeight="1">
      <c r="A243" s="82"/>
      <c r="B243" s="82"/>
      <c r="C243" s="82"/>
      <c r="D243" s="83"/>
      <c r="K243" s="78"/>
      <c r="L243" s="78"/>
      <c r="M243" s="78"/>
      <c r="O243" s="78"/>
      <c r="P243"/>
    </row>
    <row r="244" spans="1:16" ht="15" customHeight="1">
      <c r="A244" s="82"/>
      <c r="B244" s="82"/>
      <c r="C244" s="82"/>
      <c r="D244" s="83"/>
      <c r="K244" s="78"/>
      <c r="L244" s="78"/>
      <c r="M244" s="78"/>
      <c r="O244" s="78"/>
      <c r="P244"/>
    </row>
    <row r="245" spans="1:16" ht="15" customHeight="1">
      <c r="A245" s="82"/>
      <c r="B245" s="82"/>
      <c r="C245" s="82"/>
      <c r="D245" s="83"/>
      <c r="K245" s="78"/>
      <c r="L245" s="78"/>
      <c r="M245" s="78"/>
      <c r="O245" s="78"/>
      <c r="P245"/>
    </row>
    <row r="246" spans="1:16" ht="15" customHeight="1">
      <c r="A246" s="84"/>
      <c r="B246" s="84"/>
      <c r="C246" s="82"/>
      <c r="D246" s="83"/>
      <c r="K246" s="78"/>
      <c r="L246" s="78"/>
      <c r="M246" s="78"/>
      <c r="O246" s="78"/>
      <c r="P246"/>
    </row>
    <row r="247" spans="1:16" ht="15" customHeight="1">
      <c r="A247" s="84"/>
      <c r="B247" s="84"/>
      <c r="C247" s="82"/>
      <c r="D247" s="83"/>
      <c r="K247" s="78"/>
      <c r="L247" s="78"/>
      <c r="M247" s="78"/>
      <c r="O247" s="78"/>
      <c r="P247"/>
    </row>
    <row r="248" spans="1:16" ht="15" customHeight="1">
      <c r="A248" s="84"/>
      <c r="B248" s="84"/>
      <c r="C248" s="82"/>
      <c r="D248" s="83"/>
      <c r="K248" s="78"/>
      <c r="L248" s="78"/>
      <c r="M248" s="78"/>
      <c r="O248" s="78"/>
      <c r="P248"/>
    </row>
    <row r="249" spans="1:16" ht="15" customHeight="1">
      <c r="A249" s="84"/>
      <c r="B249" s="84"/>
      <c r="C249" s="82"/>
      <c r="D249" s="83"/>
      <c r="K249" s="78"/>
      <c r="L249" s="78"/>
      <c r="M249" s="78"/>
      <c r="O249" s="78"/>
      <c r="P249"/>
    </row>
    <row r="250" spans="1:16" ht="15" customHeight="1">
      <c r="A250" s="84"/>
      <c r="B250" s="84"/>
      <c r="C250" s="82"/>
      <c r="D250" s="83"/>
      <c r="K250" s="78"/>
      <c r="L250" s="78"/>
      <c r="M250" s="78"/>
      <c r="O250" s="78"/>
      <c r="P250"/>
    </row>
    <row r="251" spans="1:16" ht="15" customHeight="1">
      <c r="A251" s="84"/>
      <c r="B251" s="84"/>
      <c r="C251" s="82"/>
      <c r="D251" s="83"/>
      <c r="K251" s="78"/>
      <c r="L251" s="78"/>
      <c r="M251" s="78"/>
      <c r="O251" s="78"/>
      <c r="P251"/>
    </row>
    <row r="252" spans="1:16" ht="15" customHeight="1">
      <c r="A252" s="84"/>
      <c r="B252" s="84"/>
      <c r="C252" s="82"/>
      <c r="D252" s="83"/>
      <c r="K252" s="78"/>
      <c r="L252" s="78"/>
      <c r="M252" s="78"/>
      <c r="O252" s="78"/>
      <c r="P252"/>
    </row>
    <row r="253" spans="1:16" ht="15" customHeight="1">
      <c r="A253" s="84"/>
      <c r="B253" s="84"/>
      <c r="C253" s="82"/>
      <c r="D253" s="83"/>
      <c r="K253" s="78"/>
      <c r="L253" s="78"/>
      <c r="M253" s="78"/>
      <c r="O253" s="78"/>
      <c r="P253"/>
    </row>
    <row r="254" spans="1:16" ht="15" customHeight="1">
      <c r="A254" s="84"/>
      <c r="B254" s="84"/>
      <c r="C254" s="82"/>
      <c r="D254" s="83"/>
      <c r="K254" s="78"/>
      <c r="L254" s="78"/>
      <c r="M254" s="78"/>
      <c r="O254" s="78"/>
      <c r="P254"/>
    </row>
    <row r="255" spans="1:16" ht="15" customHeight="1">
      <c r="A255" s="84"/>
      <c r="B255" s="84"/>
      <c r="C255" s="82"/>
      <c r="D255" s="83"/>
      <c r="K255" s="78"/>
      <c r="L255" s="78"/>
      <c r="M255" s="78"/>
      <c r="O255" s="78"/>
      <c r="P255"/>
    </row>
    <row r="256" spans="1:16" ht="15" customHeight="1">
      <c r="A256" s="84"/>
      <c r="B256" s="84"/>
      <c r="C256" s="82"/>
      <c r="D256" s="83"/>
      <c r="K256" s="78"/>
      <c r="L256" s="78"/>
      <c r="M256" s="78"/>
      <c r="O256" s="78"/>
      <c r="P256"/>
    </row>
    <row r="257" spans="1:16" ht="15" customHeight="1">
      <c r="A257" s="84"/>
      <c r="B257" s="84"/>
      <c r="C257" s="82"/>
      <c r="D257" s="83"/>
      <c r="K257" s="78"/>
      <c r="L257" s="78"/>
      <c r="M257" s="78"/>
      <c r="O257" s="78"/>
      <c r="P257"/>
    </row>
    <row r="258" spans="1:16" ht="15" customHeight="1">
      <c r="A258" s="84"/>
      <c r="B258" s="84"/>
      <c r="C258" s="82"/>
      <c r="D258" s="83"/>
      <c r="K258" s="78"/>
      <c r="L258" s="78"/>
      <c r="M258" s="78"/>
      <c r="O258" s="78"/>
      <c r="P258"/>
    </row>
    <row r="259" spans="1:16" ht="15" customHeight="1">
      <c r="A259" s="84"/>
      <c r="B259" s="84"/>
      <c r="C259" s="82"/>
      <c r="D259" s="83"/>
      <c r="K259" s="78"/>
      <c r="L259" s="78"/>
      <c r="M259" s="78"/>
      <c r="O259" s="78"/>
      <c r="P259"/>
    </row>
    <row r="260" spans="1:16" ht="15" customHeight="1">
      <c r="A260" s="84"/>
      <c r="B260" s="84"/>
      <c r="C260" s="82"/>
      <c r="D260" s="83"/>
      <c r="K260" s="78"/>
      <c r="L260" s="78"/>
      <c r="M260" s="78"/>
      <c r="O260" s="78"/>
      <c r="P260"/>
    </row>
    <row r="261" spans="1:16" ht="15" customHeight="1">
      <c r="A261" s="84"/>
      <c r="B261" s="84"/>
      <c r="C261" s="82"/>
      <c r="D261" s="83"/>
      <c r="K261" s="78"/>
      <c r="L261" s="78"/>
      <c r="M261" s="78"/>
      <c r="O261" s="78"/>
      <c r="P261"/>
    </row>
    <row r="262" spans="1:16" ht="15" customHeight="1">
      <c r="A262" s="84"/>
      <c r="B262" s="84"/>
      <c r="C262" s="82"/>
      <c r="D262" s="83"/>
      <c r="K262" s="78"/>
      <c r="L262" s="78"/>
      <c r="M262" s="78"/>
      <c r="O262" s="78"/>
      <c r="P262"/>
    </row>
    <row r="263" spans="1:16" ht="15" customHeight="1">
      <c r="A263" s="84"/>
      <c r="B263" s="84"/>
      <c r="C263" s="82"/>
      <c r="D263" s="83"/>
      <c r="K263" s="78"/>
      <c r="L263" s="78"/>
      <c r="M263" s="78"/>
      <c r="O263" s="78"/>
      <c r="P263"/>
    </row>
    <row r="264" spans="1:16" ht="15" customHeight="1">
      <c r="A264" s="84"/>
      <c r="B264" s="84"/>
      <c r="C264" s="82"/>
      <c r="D264" s="83"/>
      <c r="K264" s="78"/>
      <c r="L264" s="78"/>
      <c r="M264" s="78"/>
      <c r="O264" s="78"/>
      <c r="P264"/>
    </row>
    <row r="265" spans="1:16" ht="15" customHeight="1">
      <c r="A265" s="84"/>
      <c r="B265" s="84"/>
      <c r="C265" s="82"/>
      <c r="D265" s="83"/>
      <c r="K265" s="78"/>
      <c r="L265" s="78"/>
      <c r="M265" s="78"/>
      <c r="O265" s="78"/>
      <c r="P265"/>
    </row>
    <row r="266" spans="1:16" ht="15" customHeight="1">
      <c r="A266" s="84"/>
      <c r="B266" s="84"/>
      <c r="C266" s="82"/>
      <c r="D266" s="83"/>
      <c r="K266" s="78"/>
      <c r="L266" s="78"/>
      <c r="M266" s="78"/>
      <c r="O266" s="78"/>
      <c r="P266"/>
    </row>
    <row r="267" spans="1:16" ht="15" customHeight="1">
      <c r="A267" s="84"/>
      <c r="B267" s="84"/>
      <c r="C267" s="82"/>
      <c r="D267" s="83"/>
      <c r="K267" s="78"/>
      <c r="L267" s="78"/>
      <c r="M267" s="78"/>
      <c r="O267" s="78"/>
      <c r="P267"/>
    </row>
    <row r="268" spans="1:16" ht="15" customHeight="1">
      <c r="A268" s="84"/>
      <c r="B268" s="84"/>
      <c r="C268" s="82"/>
      <c r="D268" s="83"/>
      <c r="K268" s="78"/>
      <c r="L268" s="78"/>
      <c r="M268" s="78"/>
      <c r="O268" s="78"/>
      <c r="P268"/>
    </row>
    <row r="269" spans="1:16" ht="15" customHeight="1">
      <c r="A269" s="84"/>
      <c r="B269" s="84"/>
      <c r="C269" s="82"/>
      <c r="D269" s="83"/>
      <c r="K269" s="78"/>
      <c r="L269" s="78"/>
      <c r="M269" s="78"/>
      <c r="O269" s="78"/>
      <c r="P269"/>
    </row>
    <row r="270" spans="1:16" ht="15" customHeight="1">
      <c r="A270" s="84"/>
      <c r="B270" s="84"/>
      <c r="C270" s="82"/>
      <c r="D270" s="83"/>
      <c r="K270" s="78"/>
      <c r="L270" s="78"/>
      <c r="M270" s="78"/>
      <c r="O270" s="78"/>
      <c r="P270"/>
    </row>
    <row r="271" spans="1:16" ht="15" customHeight="1">
      <c r="A271" s="84"/>
      <c r="B271" s="84"/>
      <c r="C271" s="82"/>
      <c r="D271" s="83"/>
      <c r="K271" s="78"/>
      <c r="L271" s="78"/>
      <c r="M271" s="78"/>
      <c r="O271" s="78"/>
      <c r="P271"/>
    </row>
    <row r="272" spans="1:16" ht="15" customHeight="1">
      <c r="A272" s="84"/>
      <c r="B272" s="84"/>
      <c r="C272" s="82"/>
      <c r="D272" s="83"/>
      <c r="K272" s="78"/>
      <c r="L272" s="78"/>
      <c r="M272" s="78"/>
      <c r="O272" s="78"/>
      <c r="P272"/>
    </row>
    <row r="273" spans="1:16" ht="15" customHeight="1">
      <c r="A273" s="84"/>
      <c r="B273" s="84"/>
      <c r="C273" s="82"/>
      <c r="D273" s="83"/>
      <c r="K273" s="78"/>
      <c r="L273" s="78"/>
      <c r="M273" s="78"/>
      <c r="O273" s="78"/>
      <c r="P273"/>
    </row>
    <row r="274" spans="1:16" ht="15" customHeight="1">
      <c r="A274" s="84"/>
      <c r="B274" s="84"/>
      <c r="C274" s="82"/>
      <c r="D274" s="83"/>
      <c r="K274" s="78"/>
      <c r="L274" s="78"/>
      <c r="M274" s="78"/>
      <c r="O274" s="78"/>
      <c r="P274"/>
    </row>
    <row r="275" spans="1:16" ht="15" customHeight="1">
      <c r="A275" s="84"/>
      <c r="B275" s="84"/>
      <c r="C275" s="82"/>
      <c r="D275" s="83"/>
      <c r="K275" s="78"/>
      <c r="L275" s="78"/>
      <c r="M275" s="78"/>
      <c r="O275" s="78"/>
      <c r="P275"/>
    </row>
    <row r="276" spans="1:16" ht="15" customHeight="1">
      <c r="A276" s="84"/>
      <c r="B276" s="84"/>
      <c r="C276" s="82"/>
      <c r="D276" s="83"/>
      <c r="K276" s="78"/>
      <c r="L276" s="78"/>
      <c r="M276" s="78"/>
      <c r="O276" s="78"/>
      <c r="P276"/>
    </row>
    <row r="277" spans="1:16" ht="15" customHeight="1">
      <c r="A277" s="84"/>
      <c r="B277" s="84"/>
      <c r="C277" s="82"/>
      <c r="D277" s="83"/>
      <c r="K277" s="78"/>
      <c r="L277" s="78"/>
      <c r="M277" s="78"/>
      <c r="O277" s="78"/>
      <c r="P277"/>
    </row>
    <row r="278" spans="1:16" ht="15" customHeight="1">
      <c r="A278" s="84"/>
      <c r="B278" s="84"/>
      <c r="C278" s="82"/>
      <c r="D278" s="83"/>
      <c r="K278" s="78"/>
      <c r="L278" s="78"/>
      <c r="M278" s="78"/>
      <c r="O278" s="78"/>
      <c r="P278"/>
    </row>
    <row r="279" spans="1:16" ht="15" customHeight="1">
      <c r="A279" s="84"/>
      <c r="B279" s="84"/>
      <c r="C279" s="82"/>
      <c r="D279" s="83"/>
      <c r="K279" s="78"/>
      <c r="L279" s="78"/>
      <c r="M279" s="78"/>
      <c r="O279" s="78"/>
      <c r="P279"/>
    </row>
    <row r="280" spans="1:16" ht="15" customHeight="1">
      <c r="A280" s="84"/>
      <c r="B280" s="84"/>
      <c r="C280" s="82"/>
      <c r="D280" s="83"/>
      <c r="K280" s="78"/>
      <c r="L280" s="78"/>
      <c r="M280" s="78"/>
      <c r="O280" s="78"/>
      <c r="P280"/>
    </row>
    <row r="281" spans="1:16" ht="15" customHeight="1">
      <c r="A281" s="84"/>
      <c r="B281" s="84"/>
      <c r="C281" s="82"/>
      <c r="D281" s="83"/>
      <c r="K281" s="78"/>
      <c r="L281" s="78"/>
      <c r="M281" s="78"/>
      <c r="O281" s="78"/>
      <c r="P281"/>
    </row>
    <row r="282" spans="1:16" ht="15" customHeight="1">
      <c r="A282" s="84"/>
      <c r="B282" s="84"/>
      <c r="C282" s="82"/>
      <c r="D282" s="83"/>
      <c r="K282" s="78"/>
      <c r="L282" s="78"/>
      <c r="M282" s="78"/>
      <c r="O282" s="78"/>
      <c r="P282"/>
    </row>
    <row r="283" spans="1:16" ht="15" customHeight="1">
      <c r="A283" s="84"/>
      <c r="B283" s="84"/>
      <c r="C283" s="82"/>
      <c r="D283" s="83"/>
      <c r="K283" s="78"/>
      <c r="L283" s="78"/>
      <c r="M283" s="78"/>
      <c r="O283" s="78"/>
      <c r="P283"/>
    </row>
    <row r="284" spans="1:16" ht="15" customHeight="1">
      <c r="A284" s="84"/>
      <c r="B284" s="84"/>
      <c r="C284" s="82"/>
      <c r="D284" s="83"/>
      <c r="K284" s="78"/>
      <c r="L284" s="78"/>
      <c r="M284" s="78"/>
      <c r="O284" s="78"/>
      <c r="P284"/>
    </row>
    <row r="285" spans="1:16" ht="15" customHeight="1">
      <c r="A285" s="84"/>
      <c r="B285" s="84"/>
      <c r="C285" s="82"/>
      <c r="D285" s="83"/>
      <c r="K285" s="78"/>
      <c r="L285" s="78"/>
      <c r="M285" s="78"/>
      <c r="O285" s="78"/>
      <c r="P285"/>
    </row>
    <row r="286" spans="1:16" ht="15" customHeight="1">
      <c r="A286" s="84"/>
      <c r="B286" s="84"/>
      <c r="C286" s="82"/>
      <c r="D286" s="83"/>
      <c r="K286" s="78"/>
      <c r="L286" s="78"/>
      <c r="M286" s="78"/>
      <c r="O286" s="78"/>
      <c r="P286"/>
    </row>
    <row r="287" spans="1:16" ht="15" customHeight="1">
      <c r="A287" s="84"/>
      <c r="B287" s="84"/>
      <c r="C287" s="82"/>
      <c r="D287" s="83"/>
      <c r="K287" s="78"/>
      <c r="L287" s="78"/>
      <c r="M287" s="78"/>
      <c r="O287" s="78"/>
      <c r="P287"/>
    </row>
    <row r="288" spans="1:16" ht="15" customHeight="1">
      <c r="A288" s="84"/>
      <c r="B288" s="84"/>
      <c r="C288" s="82"/>
      <c r="D288" s="83"/>
      <c r="K288" s="78"/>
      <c r="L288" s="78"/>
      <c r="M288" s="78"/>
      <c r="O288" s="78"/>
      <c r="P288"/>
    </row>
    <row r="289" spans="1:16" ht="15" customHeight="1">
      <c r="A289" s="84"/>
      <c r="B289" s="84"/>
      <c r="C289" s="82"/>
      <c r="D289" s="83"/>
      <c r="K289" s="78"/>
      <c r="L289" s="78"/>
      <c r="M289" s="78"/>
      <c r="O289" s="78"/>
      <c r="P289"/>
    </row>
    <row r="290" spans="1:16" ht="15" customHeight="1">
      <c r="A290" s="84"/>
      <c r="B290" s="84"/>
      <c r="C290" s="82"/>
      <c r="D290" s="83"/>
      <c r="K290" s="78"/>
      <c r="L290" s="78"/>
      <c r="M290" s="78"/>
      <c r="O290" s="78"/>
      <c r="P290"/>
    </row>
    <row r="291" spans="1:16" ht="15" customHeight="1">
      <c r="A291" s="84"/>
      <c r="B291" s="84"/>
      <c r="C291" s="82"/>
      <c r="D291" s="83"/>
      <c r="K291" s="78"/>
      <c r="L291" s="78"/>
      <c r="M291" s="78"/>
      <c r="O291" s="78"/>
      <c r="P291"/>
    </row>
    <row r="292" spans="1:16" ht="15" customHeight="1">
      <c r="A292" s="84"/>
      <c r="B292" s="84"/>
      <c r="C292" s="82"/>
      <c r="D292" s="83"/>
      <c r="K292" s="78"/>
      <c r="L292" s="78"/>
      <c r="M292" s="78"/>
      <c r="O292" s="78"/>
      <c r="P292"/>
    </row>
    <row r="293" spans="1:16" ht="15" customHeight="1">
      <c r="A293" s="84"/>
      <c r="B293" s="84"/>
      <c r="C293" s="82"/>
      <c r="D293" s="83"/>
      <c r="K293" s="78"/>
      <c r="L293" s="78"/>
      <c r="M293" s="78"/>
      <c r="O293" s="78"/>
      <c r="P293"/>
    </row>
    <row r="294" spans="1:16" ht="15" customHeight="1">
      <c r="A294" s="84"/>
      <c r="B294" s="84"/>
      <c r="C294" s="82"/>
      <c r="D294" s="83"/>
      <c r="O294" s="78"/>
      <c r="P294"/>
    </row>
    <row r="295" spans="1:16" ht="15" customHeight="1">
      <c r="A295" s="84"/>
      <c r="B295" s="84"/>
      <c r="C295" s="82"/>
      <c r="D295" s="83"/>
      <c r="O295" s="78"/>
      <c r="P295"/>
    </row>
    <row r="296" spans="1:16" ht="15" customHeight="1">
      <c r="A296" s="84"/>
      <c r="B296" s="84"/>
      <c r="C296" s="82"/>
      <c r="D296" s="83"/>
      <c r="O296" s="78"/>
      <c r="P296"/>
    </row>
    <row r="297" spans="1:16" ht="15" customHeight="1">
      <c r="A297" s="84"/>
      <c r="B297" s="84"/>
      <c r="C297" s="82"/>
      <c r="D297" s="83"/>
      <c r="O297" s="78"/>
      <c r="P297"/>
    </row>
    <row r="298" spans="1:16" ht="15" customHeight="1">
      <c r="A298" s="84"/>
      <c r="B298" s="84"/>
      <c r="C298" s="82"/>
      <c r="D298" s="83"/>
      <c r="O298" s="78"/>
      <c r="P298"/>
    </row>
    <row r="299" spans="1:16" ht="15" customHeight="1">
      <c r="A299" s="84"/>
      <c r="B299" s="84"/>
      <c r="C299" s="82"/>
      <c r="D299" s="83"/>
      <c r="O299" s="78"/>
      <c r="P299"/>
    </row>
    <row r="300" spans="1:16" ht="15" customHeight="1">
      <c r="A300" s="84"/>
      <c r="B300" s="84"/>
      <c r="C300" s="82"/>
      <c r="D300" s="83"/>
      <c r="O300" s="78"/>
      <c r="P300"/>
    </row>
    <row r="301" spans="1:16" ht="15" customHeight="1">
      <c r="A301" s="84"/>
      <c r="B301" s="84"/>
      <c r="C301" s="82"/>
      <c r="D301" s="83"/>
      <c r="O301" s="78"/>
      <c r="P301"/>
    </row>
    <row r="302" spans="1:16" ht="15" customHeight="1">
      <c r="A302" s="84"/>
      <c r="B302" s="84"/>
      <c r="C302" s="82"/>
      <c r="D302" s="83"/>
      <c r="O302" s="78"/>
      <c r="P302"/>
    </row>
    <row r="303" spans="1:16" ht="15" customHeight="1">
      <c r="A303" s="84"/>
      <c r="B303" s="84"/>
      <c r="C303" s="82"/>
      <c r="D303" s="83"/>
      <c r="O303" s="78"/>
      <c r="P303"/>
    </row>
    <row r="304" spans="1:16" ht="15" customHeight="1">
      <c r="A304" s="84"/>
      <c r="B304" s="84"/>
      <c r="C304" s="82"/>
      <c r="D304" s="83"/>
      <c r="O304" s="78"/>
      <c r="P304"/>
    </row>
    <row r="305" spans="1:16" ht="15" customHeight="1">
      <c r="A305" s="84"/>
      <c r="B305" s="84"/>
      <c r="C305" s="82"/>
      <c r="D305" s="83"/>
      <c r="O305" s="78"/>
      <c r="P305"/>
    </row>
    <row r="306" spans="1:16" ht="15" customHeight="1">
      <c r="A306" s="84"/>
      <c r="B306" s="84"/>
      <c r="C306" s="82"/>
      <c r="D306" s="83"/>
      <c r="O306" s="78"/>
      <c r="P306"/>
    </row>
    <row r="307" spans="1:16" ht="15" customHeight="1">
      <c r="A307" s="84"/>
      <c r="B307" s="84"/>
      <c r="C307" s="82"/>
      <c r="D307" s="83"/>
      <c r="O307" s="78"/>
      <c r="P307"/>
    </row>
    <row r="308" spans="1:16" ht="15" customHeight="1">
      <c r="A308" s="84"/>
      <c r="B308" s="84"/>
      <c r="C308" s="82"/>
      <c r="D308" s="83"/>
      <c r="O308" s="78"/>
      <c r="P308"/>
    </row>
    <row r="309" spans="1:16" ht="15" customHeight="1">
      <c r="A309" s="84"/>
      <c r="B309" s="84"/>
      <c r="C309" s="82"/>
      <c r="D309" s="83"/>
      <c r="O309" s="78"/>
      <c r="P309"/>
    </row>
    <row r="310" spans="1:16" ht="15" customHeight="1">
      <c r="A310" s="84"/>
      <c r="B310" s="84"/>
      <c r="C310" s="82"/>
      <c r="D310" s="83"/>
      <c r="O310" s="78"/>
      <c r="P310"/>
    </row>
    <row r="311" spans="1:16" ht="15" customHeight="1">
      <c r="A311" s="84"/>
      <c r="B311" s="84"/>
      <c r="C311" s="82"/>
      <c r="D311" s="83"/>
      <c r="O311" s="78"/>
      <c r="P311"/>
    </row>
    <row r="312" spans="1:16" ht="15" customHeight="1">
      <c r="A312" s="84"/>
      <c r="B312" s="84"/>
      <c r="C312" s="82"/>
      <c r="D312" s="83"/>
      <c r="O312" s="78"/>
      <c r="P312"/>
    </row>
    <row r="313" spans="1:16" ht="15" customHeight="1">
      <c r="A313" s="84"/>
      <c r="B313" s="84"/>
      <c r="C313" s="82"/>
      <c r="D313" s="83"/>
      <c r="O313" s="78"/>
      <c r="P313"/>
    </row>
    <row r="314" spans="1:16" ht="15" customHeight="1">
      <c r="A314" s="84"/>
      <c r="B314" s="84"/>
      <c r="C314" s="82"/>
      <c r="D314" s="83"/>
      <c r="O314" s="78"/>
      <c r="P314"/>
    </row>
    <row r="315" spans="1:16" ht="15" customHeight="1">
      <c r="A315" s="84"/>
      <c r="B315" s="84"/>
      <c r="C315" s="82"/>
      <c r="D315" s="83"/>
      <c r="O315" s="78"/>
      <c r="P315"/>
    </row>
    <row r="316" spans="1:16" ht="15" customHeight="1">
      <c r="A316" s="84"/>
      <c r="B316" s="84"/>
      <c r="C316" s="82"/>
      <c r="D316" s="83"/>
      <c r="O316" s="78"/>
      <c r="P316"/>
    </row>
    <row r="317" spans="1:16" ht="15" customHeight="1">
      <c r="A317" s="84"/>
      <c r="B317" s="84"/>
      <c r="C317" s="82"/>
      <c r="D317" s="83"/>
      <c r="O317" s="78"/>
      <c r="P317"/>
    </row>
    <row r="318" spans="1:16" ht="15" customHeight="1">
      <c r="A318" s="84"/>
      <c r="B318" s="84"/>
      <c r="C318" s="82"/>
      <c r="D318" s="83"/>
      <c r="O318" s="78"/>
      <c r="P318"/>
    </row>
    <row r="319" spans="1:16" ht="15" customHeight="1">
      <c r="A319" s="84"/>
      <c r="B319" s="84"/>
      <c r="C319" s="82"/>
      <c r="D319" s="83"/>
      <c r="O319" s="78"/>
      <c r="P319"/>
    </row>
    <row r="320" spans="1:16" ht="15" customHeight="1">
      <c r="A320" s="84"/>
      <c r="B320" s="84"/>
      <c r="C320" s="82"/>
      <c r="D320" s="83"/>
      <c r="O320" s="78"/>
      <c r="P320"/>
    </row>
    <row r="321" spans="1:16" ht="15" customHeight="1">
      <c r="A321" s="84"/>
      <c r="B321" s="84"/>
      <c r="C321" s="82"/>
      <c r="D321" s="83"/>
      <c r="O321" s="78"/>
      <c r="P321"/>
    </row>
    <row r="322" spans="1:16" ht="15" customHeight="1">
      <c r="A322" s="84"/>
      <c r="B322" s="84"/>
      <c r="C322" s="82"/>
      <c r="D322" s="83"/>
      <c r="O322" s="78"/>
      <c r="P322"/>
    </row>
    <row r="323" spans="1:16" ht="15" customHeight="1">
      <c r="A323" s="84"/>
      <c r="B323" s="84"/>
      <c r="C323" s="82"/>
      <c r="D323" s="83"/>
      <c r="O323" s="78"/>
      <c r="P323"/>
    </row>
    <row r="324" spans="1:16" ht="15" customHeight="1">
      <c r="A324" s="84"/>
      <c r="B324" s="84"/>
      <c r="C324" s="82"/>
      <c r="D324" s="83"/>
      <c r="O324" s="78"/>
      <c r="P324"/>
    </row>
    <row r="325" spans="1:16" ht="15" customHeight="1">
      <c r="A325" s="84"/>
      <c r="B325" s="84"/>
      <c r="C325" s="82"/>
      <c r="D325" s="83"/>
      <c r="O325" s="78"/>
      <c r="P325"/>
    </row>
    <row r="326" spans="1:16" ht="15" customHeight="1">
      <c r="A326" s="84"/>
      <c r="B326" s="84"/>
      <c r="C326" s="82"/>
      <c r="D326" s="83"/>
      <c r="O326" s="78"/>
      <c r="P326"/>
    </row>
    <row r="327" spans="1:16" ht="15" customHeight="1">
      <c r="A327" s="84"/>
      <c r="B327" s="84"/>
      <c r="C327" s="82"/>
      <c r="D327" s="83"/>
      <c r="O327" s="78"/>
      <c r="P327"/>
    </row>
    <row r="328" spans="1:16" ht="15" customHeight="1">
      <c r="A328" s="84"/>
      <c r="B328" s="84"/>
      <c r="C328" s="82"/>
      <c r="D328" s="83"/>
      <c r="O328" s="78"/>
      <c r="P328"/>
    </row>
    <row r="329" spans="1:16" ht="15" customHeight="1">
      <c r="A329" s="84"/>
      <c r="B329" s="84"/>
      <c r="C329" s="82"/>
      <c r="D329" s="83"/>
      <c r="O329" s="78"/>
      <c r="P329"/>
    </row>
    <row r="330" spans="1:16" ht="15" customHeight="1">
      <c r="A330" s="84"/>
      <c r="B330" s="84"/>
      <c r="C330" s="82"/>
      <c r="D330" s="83"/>
      <c r="O330" s="78"/>
      <c r="P330"/>
    </row>
    <row r="331" spans="1:16" ht="15" customHeight="1">
      <c r="A331" s="84"/>
      <c r="B331" s="84"/>
      <c r="C331" s="82"/>
      <c r="D331" s="83"/>
      <c r="O331" s="78"/>
      <c r="P331"/>
    </row>
    <row r="332" spans="1:16" ht="15" customHeight="1">
      <c r="A332" s="84"/>
      <c r="B332" s="84"/>
      <c r="C332" s="82"/>
      <c r="D332" s="83"/>
      <c r="O332" s="78"/>
      <c r="P332"/>
    </row>
    <row r="333" spans="1:16" ht="15" customHeight="1">
      <c r="A333" s="84"/>
      <c r="B333" s="84"/>
      <c r="C333" s="82"/>
      <c r="D333" s="83"/>
      <c r="O333" s="78"/>
      <c r="P333"/>
    </row>
    <row r="334" spans="1:16" ht="15" customHeight="1">
      <c r="A334" s="84"/>
      <c r="B334" s="84"/>
      <c r="C334" s="82"/>
      <c r="D334" s="83"/>
      <c r="O334" s="78"/>
      <c r="P334"/>
    </row>
    <row r="335" spans="1:16" ht="15" customHeight="1">
      <c r="A335" s="84"/>
      <c r="B335" s="84"/>
      <c r="C335" s="82"/>
      <c r="D335" s="83"/>
      <c r="O335" s="78"/>
      <c r="P335"/>
    </row>
    <row r="336" spans="1:16" ht="15" customHeight="1">
      <c r="A336" s="84"/>
      <c r="B336" s="84"/>
      <c r="C336" s="82"/>
      <c r="D336" s="83"/>
      <c r="O336" s="78"/>
      <c r="P336"/>
    </row>
    <row r="337" spans="1:16" ht="15" customHeight="1">
      <c r="A337" s="84"/>
      <c r="B337" s="84"/>
      <c r="C337" s="82"/>
      <c r="D337" s="83"/>
      <c r="O337" s="78"/>
      <c r="P337"/>
    </row>
    <row r="338" spans="1:16" ht="15" customHeight="1">
      <c r="A338" s="84"/>
      <c r="B338" s="84"/>
      <c r="C338" s="82"/>
      <c r="D338" s="83"/>
      <c r="O338" s="78"/>
      <c r="P338"/>
    </row>
    <row r="339" spans="1:16" ht="15" customHeight="1">
      <c r="A339" s="84"/>
      <c r="B339" s="84"/>
      <c r="C339" s="82"/>
      <c r="D339" s="83"/>
      <c r="O339" s="78"/>
      <c r="P339"/>
    </row>
    <row r="340" spans="1:16" ht="15" customHeight="1">
      <c r="A340" s="84"/>
      <c r="B340" s="84"/>
      <c r="C340" s="82"/>
      <c r="D340" s="83"/>
      <c r="O340" s="78"/>
      <c r="P340"/>
    </row>
    <row r="341" spans="1:16" ht="15" customHeight="1">
      <c r="A341" s="84"/>
      <c r="B341" s="84"/>
      <c r="C341" s="82"/>
      <c r="D341" s="83"/>
      <c r="O341" s="78"/>
      <c r="P341"/>
    </row>
    <row r="342" spans="1:16" ht="15" customHeight="1">
      <c r="A342" s="84"/>
      <c r="B342" s="84"/>
      <c r="C342" s="82"/>
      <c r="D342" s="83"/>
      <c r="O342" s="78"/>
      <c r="P342"/>
    </row>
    <row r="343" spans="1:16" ht="15" customHeight="1">
      <c r="A343" s="84"/>
      <c r="B343" s="84"/>
      <c r="C343" s="82"/>
      <c r="D343" s="83"/>
      <c r="O343" s="78"/>
      <c r="P343"/>
    </row>
    <row r="344" spans="1:16" ht="15" customHeight="1">
      <c r="A344" s="84"/>
      <c r="B344" s="84"/>
      <c r="C344" s="82"/>
      <c r="D344" s="83"/>
      <c r="O344" s="78"/>
      <c r="P344"/>
    </row>
    <row r="345" spans="1:16" ht="15" customHeight="1">
      <c r="A345" s="84"/>
      <c r="B345" s="84"/>
      <c r="C345" s="82"/>
      <c r="D345" s="83"/>
      <c r="O345" s="78"/>
      <c r="P345"/>
    </row>
    <row r="346" spans="1:16" ht="15" customHeight="1">
      <c r="A346" s="84"/>
      <c r="B346" s="84"/>
      <c r="C346" s="82"/>
      <c r="D346" s="83"/>
      <c r="O346" s="78"/>
      <c r="P346"/>
    </row>
    <row r="347" spans="1:16" ht="15" customHeight="1">
      <c r="A347" s="82"/>
      <c r="B347" s="82"/>
      <c r="C347" s="82"/>
      <c r="D347" s="83"/>
      <c r="E347" s="78"/>
      <c r="O347" s="78"/>
      <c r="P347"/>
    </row>
    <row r="348" spans="1:16" ht="15" customHeight="1">
      <c r="A348" s="82"/>
      <c r="B348" s="82"/>
      <c r="C348" s="82"/>
      <c r="D348" s="83"/>
      <c r="E348" s="78"/>
      <c r="O348" s="78"/>
      <c r="P348"/>
    </row>
    <row r="349" spans="1:16" ht="15" customHeight="1">
      <c r="A349" s="82"/>
      <c r="B349" s="82"/>
      <c r="C349" s="82"/>
      <c r="D349" s="83"/>
      <c r="E349" s="78"/>
      <c r="O349" s="78"/>
      <c r="P349"/>
    </row>
    <row r="350" spans="1:16" ht="15" customHeight="1">
      <c r="A350" s="82"/>
      <c r="B350" s="82"/>
      <c r="C350" s="82"/>
      <c r="D350" s="83"/>
      <c r="E350" s="78"/>
      <c r="O350" s="78"/>
      <c r="P350"/>
    </row>
    <row r="351" spans="1:16" ht="15" customHeight="1">
      <c r="A351" s="82"/>
      <c r="B351" s="82"/>
      <c r="C351" s="82"/>
      <c r="D351" s="83"/>
      <c r="E351" s="78"/>
      <c r="O351" s="78"/>
      <c r="P351"/>
    </row>
    <row r="352" spans="1:16" ht="15" customHeight="1">
      <c r="A352" s="82"/>
      <c r="B352" s="82"/>
      <c r="C352" s="82"/>
      <c r="D352" s="83"/>
      <c r="E352" s="78"/>
      <c r="O352" s="78"/>
      <c r="P352"/>
    </row>
    <row r="353" spans="1:16" ht="15" customHeight="1">
      <c r="A353" s="82"/>
      <c r="B353" s="82"/>
      <c r="C353" s="82"/>
      <c r="D353" s="83"/>
      <c r="E353" s="78"/>
      <c r="O353" s="78"/>
      <c r="P353"/>
    </row>
    <row r="354" spans="1:16" ht="15" customHeight="1">
      <c r="A354" s="82"/>
      <c r="B354" s="82"/>
      <c r="C354" s="82"/>
      <c r="D354" s="83"/>
      <c r="E354" s="78"/>
      <c r="O354" s="78"/>
      <c r="P354"/>
    </row>
    <row r="355" spans="1:16" ht="15" customHeight="1">
      <c r="A355" s="82"/>
      <c r="B355" s="82"/>
      <c r="C355" s="82"/>
      <c r="D355" s="83"/>
      <c r="E355" s="78"/>
      <c r="O355" s="78"/>
      <c r="P355"/>
    </row>
    <row r="356" spans="1:16" ht="15" customHeight="1">
      <c r="A356" s="82"/>
      <c r="B356" s="82"/>
      <c r="C356" s="82"/>
      <c r="D356" s="83"/>
      <c r="E356" s="78"/>
      <c r="O356" s="78"/>
      <c r="P356"/>
    </row>
    <row r="357" spans="1:16" ht="15" customHeight="1">
      <c r="A357" s="82"/>
      <c r="B357" s="82"/>
      <c r="C357" s="82"/>
      <c r="D357" s="83"/>
      <c r="E357" s="78"/>
      <c r="O357" s="78"/>
      <c r="P357"/>
    </row>
    <row r="358" spans="1:16" ht="15" customHeight="1">
      <c r="A358" s="82"/>
      <c r="B358" s="82"/>
      <c r="C358" s="82"/>
      <c r="D358" s="83"/>
      <c r="E358" s="78"/>
      <c r="O358" s="78"/>
      <c r="P358"/>
    </row>
    <row r="359" spans="1:16" ht="15" customHeight="1">
      <c r="A359" s="82"/>
      <c r="B359" s="82"/>
      <c r="C359" s="82"/>
      <c r="D359" s="83"/>
      <c r="E359" s="78"/>
      <c r="O359" s="78"/>
      <c r="P359"/>
    </row>
    <row r="360" spans="1:16" ht="15" customHeight="1">
      <c r="A360" s="82"/>
      <c r="B360" s="82"/>
      <c r="C360" s="82"/>
      <c r="D360" s="83"/>
      <c r="E360" s="78"/>
      <c r="O360" s="78"/>
      <c r="P360"/>
    </row>
    <row r="361" spans="1:16" ht="15" customHeight="1">
      <c r="A361" s="82"/>
      <c r="B361" s="82"/>
      <c r="C361" s="82"/>
      <c r="D361" s="83"/>
      <c r="E361" s="78"/>
      <c r="O361" s="78"/>
      <c r="P361"/>
    </row>
    <row r="362" spans="1:16" ht="15" customHeight="1">
      <c r="A362" s="82"/>
      <c r="B362" s="82"/>
      <c r="C362" s="82"/>
      <c r="D362" s="83"/>
      <c r="E362" s="78"/>
      <c r="O362" s="78"/>
      <c r="P362"/>
    </row>
    <row r="363" spans="1:16" ht="15" customHeight="1">
      <c r="A363" s="82"/>
      <c r="B363" s="82"/>
      <c r="C363" s="82"/>
      <c r="D363" s="83"/>
      <c r="E363" s="78"/>
      <c r="O363" s="78"/>
      <c r="P363"/>
    </row>
    <row r="364" spans="1:16" ht="15" customHeight="1">
      <c r="A364" s="82"/>
      <c r="B364" s="82"/>
      <c r="C364" s="82"/>
      <c r="D364" s="83"/>
      <c r="E364" s="78"/>
      <c r="O364" s="78"/>
      <c r="P364"/>
    </row>
    <row r="365" spans="1:16" ht="15" customHeight="1">
      <c r="A365" s="82"/>
      <c r="B365" s="82"/>
      <c r="C365" s="82"/>
      <c r="D365" s="83"/>
      <c r="E365" s="78"/>
      <c r="O365" s="78"/>
      <c r="P365"/>
    </row>
    <row r="366" spans="1:16" ht="15" customHeight="1">
      <c r="A366" s="82"/>
      <c r="B366" s="82"/>
      <c r="C366" s="82"/>
      <c r="D366" s="83"/>
      <c r="E366" s="78"/>
      <c r="O366" s="78"/>
      <c r="P366"/>
    </row>
    <row r="367" spans="1:16" ht="15" customHeight="1">
      <c r="A367" s="82"/>
      <c r="B367" s="82"/>
      <c r="C367" s="82"/>
      <c r="D367" s="83"/>
      <c r="E367" s="78"/>
      <c r="O367" s="78"/>
      <c r="P367"/>
    </row>
    <row r="368" spans="1:16" ht="15" customHeight="1">
      <c r="A368" s="82"/>
      <c r="B368" s="82"/>
      <c r="C368" s="82"/>
      <c r="D368" s="83"/>
      <c r="E368" s="78"/>
      <c r="O368" s="78"/>
      <c r="P368"/>
    </row>
    <row r="369" spans="1:16" ht="15" customHeight="1">
      <c r="A369" s="82"/>
      <c r="B369" s="82"/>
      <c r="C369" s="82"/>
      <c r="D369" s="83"/>
      <c r="E369" s="78"/>
      <c r="O369" s="78"/>
      <c r="P369"/>
    </row>
    <row r="370" spans="1:16" ht="15" customHeight="1">
      <c r="A370" s="82"/>
      <c r="B370" s="82"/>
      <c r="C370" s="82"/>
      <c r="D370" s="83"/>
      <c r="E370" s="78"/>
      <c r="O370" s="78"/>
      <c r="P370"/>
    </row>
    <row r="371" spans="1:16" ht="15" customHeight="1">
      <c r="A371" s="82"/>
      <c r="B371" s="82"/>
      <c r="C371" s="82"/>
      <c r="D371" s="83"/>
      <c r="E371" s="78"/>
      <c r="O371" s="78"/>
      <c r="P371"/>
    </row>
    <row r="372" spans="1:16" ht="15" customHeight="1">
      <c r="A372" s="82"/>
      <c r="B372" s="82"/>
      <c r="C372" s="82"/>
      <c r="D372" s="83"/>
      <c r="E372" s="78"/>
      <c r="O372" s="78"/>
      <c r="P372"/>
    </row>
    <row r="373" spans="1:16" ht="15" customHeight="1">
      <c r="A373" s="82"/>
      <c r="B373" s="82"/>
      <c r="C373" s="82"/>
      <c r="D373" s="83"/>
      <c r="E373" s="78"/>
      <c r="O373" s="78"/>
      <c r="P373"/>
    </row>
    <row r="374" spans="1:16" ht="15" customHeight="1">
      <c r="A374" s="82"/>
      <c r="B374" s="82"/>
      <c r="C374" s="82"/>
      <c r="D374" s="83"/>
      <c r="E374" s="78"/>
      <c r="O374" s="78"/>
      <c r="P374"/>
    </row>
    <row r="375" spans="1:16" ht="15" customHeight="1">
      <c r="A375" s="82"/>
      <c r="B375" s="82"/>
      <c r="C375" s="82"/>
      <c r="D375" s="83"/>
      <c r="E375" s="78"/>
      <c r="O375" s="78"/>
      <c r="P375"/>
    </row>
    <row r="376" spans="1:16" ht="15" customHeight="1">
      <c r="A376" s="82"/>
      <c r="B376" s="82"/>
      <c r="C376" s="82"/>
      <c r="D376" s="83"/>
      <c r="E376" s="78"/>
      <c r="O376" s="78"/>
      <c r="P376"/>
    </row>
    <row r="377" spans="1:16" ht="15" customHeight="1">
      <c r="A377" s="82"/>
      <c r="B377" s="82"/>
      <c r="C377" s="82"/>
      <c r="D377" s="83"/>
      <c r="E377" s="78"/>
      <c r="O377" s="78"/>
      <c r="P377"/>
    </row>
    <row r="378" spans="1:16" ht="15" customHeight="1">
      <c r="A378" s="82"/>
      <c r="B378" s="82"/>
      <c r="C378" s="82"/>
      <c r="D378" s="83"/>
      <c r="E378" s="78"/>
      <c r="O378" s="78"/>
      <c r="P378"/>
    </row>
    <row r="379" spans="1:16" ht="15" customHeight="1">
      <c r="A379" s="82"/>
      <c r="B379" s="82"/>
      <c r="C379" s="82"/>
      <c r="D379" s="83"/>
      <c r="E379" s="78"/>
      <c r="O379" s="78"/>
      <c r="P379"/>
    </row>
    <row r="380" spans="1:16" ht="15" customHeight="1">
      <c r="A380" s="82"/>
      <c r="B380" s="82"/>
      <c r="C380" s="82"/>
      <c r="D380" s="83"/>
      <c r="E380" s="78"/>
      <c r="O380" s="78"/>
      <c r="P380"/>
    </row>
    <row r="381" spans="1:16" ht="15" customHeight="1">
      <c r="A381" s="82"/>
      <c r="B381" s="82"/>
      <c r="C381" s="82"/>
      <c r="D381" s="83"/>
      <c r="E381" s="78"/>
      <c r="O381" s="78"/>
      <c r="P381"/>
    </row>
    <row r="382" spans="1:16" ht="15" customHeight="1">
      <c r="A382" s="82"/>
      <c r="B382" s="82"/>
      <c r="C382" s="82"/>
      <c r="D382" s="83"/>
      <c r="E382" s="78"/>
      <c r="O382" s="78"/>
      <c r="P382"/>
    </row>
    <row r="383" spans="1:16" ht="15" customHeight="1">
      <c r="A383" s="82"/>
      <c r="B383" s="82"/>
      <c r="C383" s="82"/>
      <c r="D383" s="83"/>
      <c r="E383" s="78"/>
      <c r="O383" s="78"/>
      <c r="P383"/>
    </row>
    <row r="384" spans="1:16" ht="15" customHeight="1">
      <c r="A384" s="82"/>
      <c r="B384" s="82"/>
      <c r="C384" s="82"/>
      <c r="D384" s="83"/>
      <c r="E384" s="78"/>
      <c r="O384" s="78"/>
      <c r="P384"/>
    </row>
    <row r="385" spans="1:16" ht="15" customHeight="1">
      <c r="A385" s="82"/>
      <c r="B385" s="82"/>
      <c r="C385" s="82"/>
      <c r="D385" s="83"/>
      <c r="E385" s="78"/>
      <c r="O385" s="78"/>
      <c r="P385"/>
    </row>
    <row r="386" spans="1:16" ht="15" customHeight="1">
      <c r="O386" s="78"/>
      <c r="P386"/>
    </row>
    <row r="387" spans="1:16" ht="15" customHeight="1">
      <c r="O387" s="78"/>
      <c r="P387"/>
    </row>
  </sheetData>
  <autoFilter ref="C5:C77" xr:uid="{00000000-0009-0000-0000-000003000000}"/>
  <customSheetViews>
    <customSheetView guid="{A88B21CF-F134-46DF-8EB0-1C6BB6E59D10}" scale="85" showAutoFilter="1" state="hidden">
      <pane xSplit="4" ySplit="4" topLeftCell="E5" activePane="bottomRight" state="frozen"/>
      <selection pane="bottomRight" activeCell="E31" sqref="E31"/>
      <pageMargins left="0.7" right="0.7" top="0.75" bottom="0.75" header="0.3" footer="0.3"/>
      <pageSetup paperSize="9" orientation="portrait" r:id="rId1"/>
      <autoFilter ref="C5:C77" xr:uid="{00000000-0009-0000-0000-000003000000}"/>
    </customSheetView>
  </customSheetViews>
  <mergeCells count="1">
    <mergeCell ref="B2:O2"/>
  </mergeCells>
  <conditionalFormatting sqref="O66:O68 O70:O71 O73 O6 O27:O31 O8:O25 O33:O60 O62:O64">
    <cfRule type="cellIs" dxfId="5" priority="4" operator="between">
      <formula>0.7</formula>
      <formula>0.9</formula>
    </cfRule>
    <cfRule type="cellIs" dxfId="4" priority="5" operator="lessThan">
      <formula>0.7</formula>
    </cfRule>
    <cfRule type="cellIs" dxfId="3" priority="6" operator="greaterThan">
      <formula>0.899999999999999</formula>
    </cfRule>
  </conditionalFormatting>
  <conditionalFormatting sqref="O75">
    <cfRule type="cellIs" dxfId="2" priority="1" operator="between">
      <formula>0.7</formula>
      <formula>0.9</formula>
    </cfRule>
    <cfRule type="cellIs" dxfId="1" priority="2" operator="lessThan">
      <formula>0.7</formula>
    </cfRule>
    <cfRule type="cellIs" dxfId="0" priority="3" operator="greaterThan">
      <formula>0.899999999999999</formula>
    </cfRule>
  </conditionalFormatting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89"/>
  <sheetViews>
    <sheetView zoomScale="180" zoomScaleNormal="180" workbookViewId="0">
      <selection activeCell="F7" sqref="F7"/>
    </sheetView>
  </sheetViews>
  <sheetFormatPr baseColWidth="10" defaultRowHeight="15"/>
  <cols>
    <col min="1" max="1" width="1.42578125" style="1" customWidth="1"/>
    <col min="2" max="2" width="59.28515625" customWidth="1"/>
    <col min="4" max="5" width="8.42578125" customWidth="1"/>
    <col min="6" max="44" width="11.42578125" style="1"/>
  </cols>
  <sheetData>
    <row r="1" spans="2:6" s="1" customFormat="1" ht="9" customHeight="1"/>
    <row r="2" spans="2:6">
      <c r="B2" s="118" t="s">
        <v>133</v>
      </c>
      <c r="C2" s="157" t="s">
        <v>132</v>
      </c>
      <c r="D2" s="159" t="s">
        <v>131</v>
      </c>
      <c r="E2" s="157"/>
    </row>
    <row r="3" spans="2:6">
      <c r="B3" s="119" t="s">
        <v>130</v>
      </c>
      <c r="C3" s="158"/>
      <c r="D3" s="160"/>
      <c r="E3" s="161"/>
    </row>
    <row r="4" spans="2:6" ht="15.75">
      <c r="B4" s="95" t="s">
        <v>129</v>
      </c>
      <c r="C4" s="94"/>
      <c r="D4" s="155" t="s">
        <v>128</v>
      </c>
      <c r="E4" s="156"/>
    </row>
    <row r="5" spans="2:6" s="1" customFormat="1">
      <c r="B5" s="92" t="s">
        <v>127</v>
      </c>
      <c r="C5" s="93"/>
      <c r="D5" s="87" t="s">
        <v>134</v>
      </c>
      <c r="E5" s="87" t="s">
        <v>135</v>
      </c>
    </row>
    <row r="6" spans="2:6" s="1" customFormat="1">
      <c r="B6" s="92" t="s">
        <v>126</v>
      </c>
      <c r="C6" s="91"/>
      <c r="D6" s="87" t="s">
        <v>134</v>
      </c>
      <c r="E6" s="87" t="s">
        <v>135</v>
      </c>
    </row>
    <row r="7" spans="2:6" ht="15.75">
      <c r="B7" s="90" t="s">
        <v>125</v>
      </c>
      <c r="C7" s="99"/>
      <c r="D7" s="155" t="s">
        <v>124</v>
      </c>
      <c r="E7" s="156"/>
    </row>
    <row r="8" spans="2:6" s="1" customFormat="1">
      <c r="B8" s="88" t="s">
        <v>123</v>
      </c>
      <c r="C8" s="100"/>
      <c r="D8" s="87" t="s">
        <v>136</v>
      </c>
      <c r="E8" s="87" t="s">
        <v>135</v>
      </c>
    </row>
    <row r="9" spans="2:6" s="1" customFormat="1">
      <c r="B9" s="88" t="s">
        <v>122</v>
      </c>
      <c r="C9" s="100"/>
      <c r="D9" s="87" t="s">
        <v>136</v>
      </c>
      <c r="E9" s="87" t="s">
        <v>135</v>
      </c>
      <c r="F9" s="89"/>
    </row>
    <row r="10" spans="2:6" s="1" customFormat="1">
      <c r="B10" s="88" t="s">
        <v>121</v>
      </c>
      <c r="C10" s="100"/>
      <c r="D10" s="87" t="s">
        <v>136</v>
      </c>
      <c r="E10" s="87" t="s">
        <v>135</v>
      </c>
    </row>
    <row r="11" spans="2:6" s="1" customFormat="1">
      <c r="B11" s="88" t="s">
        <v>120</v>
      </c>
      <c r="C11" s="100"/>
      <c r="D11" s="87" t="s">
        <v>134</v>
      </c>
      <c r="E11" s="87" t="s">
        <v>135</v>
      </c>
    </row>
    <row r="12" spans="2:6" s="1" customFormat="1">
      <c r="B12" s="88" t="s">
        <v>119</v>
      </c>
      <c r="C12" s="100"/>
      <c r="D12" s="87" t="s">
        <v>134</v>
      </c>
      <c r="E12" s="87" t="s">
        <v>135</v>
      </c>
    </row>
    <row r="13" spans="2:6" s="1" customFormat="1"/>
    <row r="14" spans="2:6" s="1" customFormat="1"/>
    <row r="15" spans="2:6" s="1" customFormat="1"/>
    <row r="16" spans="2: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</sheetData>
  <customSheetViews>
    <customSheetView guid="{A88B21CF-F134-46DF-8EB0-1C6BB6E59D10}" scale="180" state="hidden">
      <selection activeCell="F7" sqref="F7"/>
      <pageMargins left="0.7" right="0.7" top="0.75" bottom="0.75" header="0.3" footer="0.3"/>
      <pageSetup orientation="portrait" horizontalDpi="300" verticalDpi="300" r:id="rId1"/>
    </customSheetView>
  </customSheetViews>
  <mergeCells count="4">
    <mergeCell ref="D7:E7"/>
    <mergeCell ref="C2:C3"/>
    <mergeCell ref="D2:E3"/>
    <mergeCell ref="D4:E4"/>
  </mergeCells>
  <pageMargins left="0.7" right="0.7" top="0.75" bottom="0.75" header="0.3" footer="0.3"/>
  <pageSetup orientation="portrait" horizontalDpi="300" verticalDpi="30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1"/>
  <sheetViews>
    <sheetView workbookViewId="0">
      <selection activeCell="D13" sqref="D13"/>
    </sheetView>
  </sheetViews>
  <sheetFormatPr baseColWidth="10" defaultRowHeight="21"/>
  <cols>
    <col min="1" max="1" width="1.85546875" style="1" customWidth="1"/>
    <col min="2" max="3" width="32.7109375" style="116" customWidth="1"/>
  </cols>
  <sheetData>
    <row r="1" spans="2:3" s="1" customFormat="1" ht="9" customHeight="1">
      <c r="B1" s="117"/>
      <c r="C1" s="117"/>
    </row>
    <row r="2" spans="2:3" ht="36" customHeight="1">
      <c r="B2" s="162" t="s">
        <v>139</v>
      </c>
      <c r="C2" s="162"/>
    </row>
    <row r="3" spans="2:3">
      <c r="B3" s="113" t="s">
        <v>145</v>
      </c>
      <c r="C3" s="113" t="s">
        <v>144</v>
      </c>
    </row>
    <row r="4" spans="2:3">
      <c r="B4" s="114"/>
      <c r="C4" s="114"/>
    </row>
    <row r="5" spans="2:3">
      <c r="B5" s="114"/>
      <c r="C5" s="114"/>
    </row>
    <row r="6" spans="2:3">
      <c r="B6" s="114"/>
      <c r="C6" s="114"/>
    </row>
    <row r="7" spans="2:3">
      <c r="B7" s="114"/>
      <c r="C7" s="114"/>
    </row>
    <row r="8" spans="2:3">
      <c r="B8" s="114"/>
      <c r="C8" s="114"/>
    </row>
    <row r="9" spans="2:3">
      <c r="B9" s="114"/>
      <c r="C9" s="114"/>
    </row>
    <row r="10" spans="2:3">
      <c r="B10" s="114"/>
      <c r="C10" s="114"/>
    </row>
    <row r="11" spans="2:3">
      <c r="B11" s="114"/>
      <c r="C11" s="114"/>
    </row>
    <row r="12" spans="2:3">
      <c r="B12" s="114"/>
      <c r="C12" s="114"/>
    </row>
    <row r="13" spans="2:3">
      <c r="B13" s="114"/>
      <c r="C13" s="114"/>
    </row>
    <row r="14" spans="2:3">
      <c r="B14" s="114"/>
      <c r="C14" s="114"/>
    </row>
    <row r="15" spans="2:3">
      <c r="B15" s="114"/>
      <c r="C15" s="114"/>
    </row>
    <row r="16" spans="2:3">
      <c r="B16" s="114"/>
      <c r="C16" s="114"/>
    </row>
    <row r="17" spans="2:3">
      <c r="B17" s="114"/>
      <c r="C17" s="114"/>
    </row>
    <row r="18" spans="2:3">
      <c r="B18" s="114"/>
      <c r="C18" s="114"/>
    </row>
    <row r="19" spans="2:3">
      <c r="B19" s="114"/>
      <c r="C19" s="114"/>
    </row>
    <row r="20" spans="2:3">
      <c r="B20" s="114"/>
      <c r="C20" s="114"/>
    </row>
    <row r="21" spans="2:3">
      <c r="B21" s="115"/>
      <c r="C21" s="115"/>
    </row>
  </sheetData>
  <customSheetViews>
    <customSheetView guid="{A88B21CF-F134-46DF-8EB0-1C6BB6E59D10}" state="hidden">
      <selection activeCell="D13" sqref="D13"/>
      <pageMargins left="0.7" right="0.7" top="0.75" bottom="0.75" header="0.3" footer="0.3"/>
    </customSheetView>
  </customSheetViews>
  <mergeCells count="1">
    <mergeCell ref="B2:C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38"/>
  <sheetViews>
    <sheetView zoomScale="130" zoomScaleNormal="130" workbookViewId="0">
      <selection activeCell="D13" sqref="D13"/>
    </sheetView>
  </sheetViews>
  <sheetFormatPr baseColWidth="10" defaultRowHeight="15"/>
  <cols>
    <col min="1" max="1" width="1.85546875" style="1" customWidth="1"/>
    <col min="2" max="2" width="23.140625" customWidth="1"/>
    <col min="3" max="3" width="24.28515625" customWidth="1"/>
    <col min="4" max="26" width="11.42578125" style="1"/>
  </cols>
  <sheetData>
    <row r="1" spans="2:3" s="1" customFormat="1"/>
    <row r="2" spans="2:3" ht="21">
      <c r="B2" s="163" t="s">
        <v>141</v>
      </c>
      <c r="C2" s="163"/>
    </row>
    <row r="3" spans="2:3" ht="30">
      <c r="B3" s="105" t="s">
        <v>140</v>
      </c>
      <c r="C3" s="105" t="s">
        <v>146</v>
      </c>
    </row>
    <row r="4" spans="2:3">
      <c r="B4" s="112"/>
      <c r="C4" s="112"/>
    </row>
    <row r="5" spans="2:3">
      <c r="B5" s="112"/>
      <c r="C5" s="112"/>
    </row>
    <row r="6" spans="2:3">
      <c r="B6" s="112"/>
      <c r="C6" s="112"/>
    </row>
    <row r="7" spans="2:3">
      <c r="B7" s="112"/>
      <c r="C7" s="112"/>
    </row>
    <row r="8" spans="2:3">
      <c r="B8" s="112"/>
      <c r="C8" s="112"/>
    </row>
    <row r="9" spans="2:3">
      <c r="B9" s="112"/>
      <c r="C9" s="112"/>
    </row>
    <row r="10" spans="2:3">
      <c r="B10" s="112"/>
      <c r="C10" s="112"/>
    </row>
    <row r="11" spans="2:3">
      <c r="B11" s="112"/>
      <c r="C11" s="112"/>
    </row>
    <row r="12" spans="2:3">
      <c r="B12" s="112"/>
      <c r="C12" s="112"/>
    </row>
    <row r="13" spans="2:3">
      <c r="B13" s="112"/>
      <c r="C13" s="112"/>
    </row>
    <row r="14" spans="2:3">
      <c r="B14" s="112"/>
      <c r="C14" s="112"/>
    </row>
    <row r="15" spans="2:3">
      <c r="B15" s="112"/>
      <c r="C15" s="112"/>
    </row>
    <row r="16" spans="2:3">
      <c r="B16" s="112"/>
      <c r="C16" s="112"/>
    </row>
    <row r="17" spans="2:3">
      <c r="B17" s="112"/>
      <c r="C17" s="112"/>
    </row>
    <row r="18" spans="2:3">
      <c r="B18" s="112"/>
      <c r="C18" s="112"/>
    </row>
    <row r="19" spans="2:3" s="1" customFormat="1"/>
    <row r="20" spans="2:3" s="1" customFormat="1"/>
    <row r="21" spans="2:3" s="1" customFormat="1"/>
    <row r="22" spans="2:3" s="1" customFormat="1"/>
    <row r="23" spans="2:3" s="1" customFormat="1"/>
    <row r="24" spans="2:3" s="1" customFormat="1"/>
    <row r="25" spans="2:3" s="1" customFormat="1"/>
    <row r="26" spans="2:3" s="1" customFormat="1"/>
    <row r="27" spans="2:3" s="1" customFormat="1"/>
    <row r="28" spans="2:3" s="1" customFormat="1"/>
    <row r="29" spans="2:3" s="1" customFormat="1"/>
    <row r="30" spans="2:3" s="1" customFormat="1"/>
    <row r="31" spans="2:3" s="1" customFormat="1"/>
    <row r="32" spans="2:3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</sheetData>
  <customSheetViews>
    <customSheetView guid="{A88B21CF-F134-46DF-8EB0-1C6BB6E59D10}" scale="130" state="hidden">
      <selection activeCell="D13" sqref="D13"/>
      <pageMargins left="0.7" right="0.7" top="0.75" bottom="0.75" header="0.3" footer="0.3"/>
      <pageSetup orientation="portrait" horizontalDpi="300" verticalDpi="300" r:id="rId1"/>
    </customSheetView>
  </customSheetViews>
  <mergeCells count="1">
    <mergeCell ref="B2:C2"/>
  </mergeCells>
  <pageMargins left="0.7" right="0.7" top="0.75" bottom="0.75" header="0.3" footer="0.3"/>
  <pageSetup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INDICADOR MAESTRO</vt:lpstr>
      <vt:lpstr>5Básicos</vt:lpstr>
      <vt:lpstr>Básico1</vt:lpstr>
      <vt:lpstr>Básico2</vt:lpstr>
      <vt:lpstr>Básico3</vt:lpstr>
      <vt:lpstr>Básico4</vt:lpstr>
      <vt:lpstr>Básico5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Soto Garay</dc:creator>
  <cp:lastModifiedBy>Isc. Gabriel Trujano Diaz de Leon</cp:lastModifiedBy>
  <dcterms:created xsi:type="dcterms:W3CDTF">2015-09-14T21:46:15Z</dcterms:created>
  <dcterms:modified xsi:type="dcterms:W3CDTF">2021-02-14T02:46:09Z</dcterms:modified>
</cp:coreProperties>
</file>