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3\23-09-2021\"/>
    </mc:Choice>
  </mc:AlternateContent>
  <xr:revisionPtr revIDLastSave="0" documentId="13_ncr:1_{7BEBAA5A-4F49-4AEE-8DFD-35140037EC51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33" i="1"/>
  <c r="G34" i="1" s="1"/>
  <c r="K24" i="1"/>
  <c r="K23" i="1"/>
  <c r="K21" i="1"/>
  <c r="D24" i="1"/>
  <c r="B6" i="1"/>
  <c r="F8" i="1"/>
  <c r="F7" i="1"/>
  <c r="D18" i="1"/>
  <c r="K18" i="1"/>
  <c r="D20" i="1"/>
  <c r="D19" i="1"/>
  <c r="D17" i="1"/>
  <c r="F36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3" i="1" l="1"/>
  <c r="B34" i="1" s="1"/>
  <c r="E33" i="1" l="1"/>
  <c r="D33" i="1"/>
  <c r="E34" i="1"/>
  <c r="D34" i="1"/>
  <c r="E36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<sst xmlns="http://schemas.openxmlformats.org/spreadsheetml/2006/main" count="210" uniqueCount="79">
  <si>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</si>
  <si>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</si>
  <si>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</si>
  <si>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</si>
  <si>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</si>
  <si>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</si>
  <si>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</si>
  <si>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</si>
  <si>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</si>
  <si>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</si>
  <si>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</si>
  <si>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</si>
  <si>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</si>
  <si>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</si>
  <si>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</si>
  <si>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</si>
  <si>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</si>
  <si>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</si>
  <si>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</si>
  <si>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</si>
  <si>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</si>
  <si>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</si>
  <si>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</si>
  <si>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</si>
  <si>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</si>
  <si>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</si>
  <si>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</si>
  <si>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</si>
  <si>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</si>
  <si>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</si>
  <si>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</si>
  <si>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</si>
  <si>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</si>
  <si>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</si>
  <si>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</si>
  <si>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</si>
  <si>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</si>
  <si>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</si>
  <si>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</si>
  <si>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</si>
  <si>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</si>
  <si>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</si>
  <si>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</si>
  <si>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</si>
  <si>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</si>
  <si>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</si>
  <si>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</si>
  <si>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</si>
  <si>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</si>
  <si>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</si>
  <si>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</si>
  <si>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</si>
  <si>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</si>
  <si>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</si>
  <si>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</si>
  <si>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</si>
  <si>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</si>
  <si>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</si>
  <si>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</si>
  <si>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</si>
  <si>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</si>
  <si>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</si>
  <si>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</si>
  <si>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</si>
  <si>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</si>
  <si>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</si>
  <si>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</si>
  <si>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</si>
  <si>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</si>
  <si>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</si>
  <si>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</si>
  <si>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</si>
  <si>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</si>
  <si>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</si>
  <si>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</si>
  <si>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</si>
  <si>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Creación de la Base de Datos</t>
  </si>
  <si>
    <t>avance calculo huella</t>
  </si>
  <si>
    <t xml:space="preserve"> pruebas 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</si>
</sst>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16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6"/>
  <sheetViews>
    <sheetView topLeftCell="A12" zoomScale="80" zoomScaleNormal="80" workbookViewId="0">
      <selection activeCell="H29" sqref="H29:H32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E36</f>
        <v>68</v>
      </c>
      <c r="F4" s="7">
        <f>F36</f>
        <v>73.09999999999998</v>
      </c>
      <c r="G4" s="9" t="s">
        <v>31</v>
      </c>
      <c r="H4" s="10"/>
      <c r="I4" s="53" t="s">
        <v>50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IF(A5="","",SUMIF(J$16:J$34,'Release Plan'!A5,E$16:E$34))</f>
        <v>0</v>
      </c>
      <c r="F5" s="7">
        <f>IF(A5="","",SUMIF(J$16:J$34,'Release Plan'!A5,F$16:F$34))</f>
        <v>0</v>
      </c>
      <c r="G5" s="9" t="s">
        <v>31</v>
      </c>
      <c r="H5" s="10"/>
      <c r="I5" s="53" t="s">
        <v>60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IF(A6="","",SUMIF(J$16:J$34,'Release Plan'!A6,E$16:E$34))</f>
        <v/>
      </c>
      <c r="F6" s="7" t="str">
        <f>IF(A6="","",SUMIF(J$16:J$34,'Release Plan'!A6,F$16:F$34))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IF(A7="","",SUMIF(J$16:J$34,'Release Plan'!A7,E$16:E$34))</f>
        <v/>
      </c>
      <c r="F7" s="7" t="str">
        <f>IF(A7="","",SUMIF(J$16:J$34,'Release Plan'!A7,F$16:F$34))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IF(A8="","",SUMIF(J$16:J$34,'Release Plan'!A8,E$16:E$34))</f>
        <v/>
      </c>
      <c r="F8" s="7" t="str">
        <f>IF(A8="","",SUMIF(J$16:J$34,'Release Plan'!A8,F$16:F$34))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IF(A9="","",SUMIF(J$16:J$34,A9,C$16:C$34))</f>
        <v/>
      </c>
      <c r="D9" s="14" t="str">
        <f t="shared" si="0"/>
        <v/>
      </c>
      <c r="E9" s="15" t="str">
        <f>IF(A9="","",SUMIF(J$16:J$34,'Release Plan'!A9,E$16:E$34))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IF(A10="","",SUMIF(J$16:J$34,A10,C$16:C$34))</f>
        <v/>
      </c>
      <c r="D10" s="20" t="str">
        <f t="shared" si="0"/>
        <v/>
      </c>
      <c r="E10" s="21" t="str">
        <f>IF(A10="","",SUMIF(J$16:J$34,'Release Plan'!A10,E$16:E$34))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4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51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52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57</v>
      </c>
      <c r="J22" s="27"/>
      <c r="K22" s="12"/>
    </row>
    <row r="23" spans="1:11" x14ac:dyDescent="0.2">
      <c r="A23" s="7" t="s">
        <v>61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61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61</v>
      </c>
      <c r="B25" s="8">
        <v>44454</v>
      </c>
      <c r="C25" s="27">
        <v>1</v>
      </c>
      <c r="D25" s="8">
        <f t="shared" ref="D25:D32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62</v>
      </c>
      <c r="J25" s="27">
        <v>1</v>
      </c>
      <c r="K25" s="12">
        <f t="shared" ref="K25:K32" si="5">(F25/E25)-1</f>
        <v>7.4999999999999956E-2</v>
      </c>
    </row>
    <row r="26" spans="1:11" x14ac:dyDescent="0.2">
      <c r="A26" s="7" t="s">
        <v>61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63</v>
      </c>
      <c r="J26" s="27">
        <v>1</v>
      </c>
      <c r="K26" s="12">
        <f t="shared" si="5"/>
        <v>7.4999999999999956E-2</v>
      </c>
    </row>
    <row r="27" spans="1:11" x14ac:dyDescent="0.2">
      <c r="A27" s="7" t="s">
        <v>61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64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31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31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31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31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31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15"/>
      <c r="B33" s="29" t="str">
        <f>IF(AND(B32&lt;&gt;"",C32&lt;&gt;"",C33&lt;&gt;""),B32+C32,"")</f>
        <v/>
      </c>
      <c r="C33" s="3"/>
      <c r="D33" s="29" t="str">
        <f t="shared" si="1"/>
        <v/>
      </c>
      <c r="E33" s="15" t="str">
        <f>IF(A33="","",SUMIF('[1]Product Backlog'!E$5:E$79,'Release Plan'!A33,'[1]Product Backlog'!D$5:D$79))</f>
        <v/>
      </c>
      <c r="F33" s="15"/>
      <c r="G33" t="str">
        <f>IF(AND(OR(G32="Planned",G32="Ongoing"),C33&lt;&gt;""),"Planned","Unplanned")</f>
        <v>Unplanned</v>
      </c>
      <c r="I33" s="9"/>
      <c r="J33" s="30"/>
      <c r="K33" s="18"/>
    </row>
    <row r="34" spans="1:11" x14ac:dyDescent="0.2">
      <c r="A34" s="15"/>
      <c r="B34" s="29" t="str">
        <f t="shared" ref="B34" si="6">IF(AND(B33&lt;&gt;"",C33&lt;&gt;"",C34&lt;&gt;""),B33+C33,"")</f>
        <v/>
      </c>
      <c r="C34" s="3"/>
      <c r="D34" s="29" t="str">
        <f t="shared" si="1"/>
        <v/>
      </c>
      <c r="E34" s="15" t="str">
        <f>IF(A34="","",SUMIF('[1]Product Backlog'!E$5:E$79,'Release Plan'!A34,'[1]Product Backlog'!D$5:D$79))</f>
        <v/>
      </c>
      <c r="F34" s="15"/>
      <c r="G34" t="str">
        <f t="shared" ref="G34" si="7">IF(AND(OR(G33="Planned",G33="Ongoing"),C34&lt;&gt;""),"Planned","Unplanned")</f>
        <v>Unplanned</v>
      </c>
      <c r="I34" s="9"/>
      <c r="J34" s="31"/>
      <c r="K34" s="25"/>
    </row>
    <row r="35" spans="1:11" x14ac:dyDescent="0.2">
      <c r="A35" s="32">
        <v>3</v>
      </c>
      <c r="B35" s="32"/>
      <c r="C35" s="32"/>
      <c r="D35" s="33" t="s">
        <v>17</v>
      </c>
      <c r="E35" s="34"/>
      <c r="F35" s="34"/>
      <c r="G35" s="32"/>
      <c r="H35" s="35"/>
      <c r="I35" s="32"/>
    </row>
    <row r="36" spans="1:11" x14ac:dyDescent="0.2">
      <c r="D36" s="36" t="s">
        <v>18</v>
      </c>
      <c r="E36" s="34">
        <f>SUM(E16:E34)</f>
        <v>68</v>
      </c>
      <c r="F36" s="34">
        <f>SUM(F16:F34)</f>
        <v>73.09999999999998</v>
      </c>
    </row>
  </sheetData>
  <conditionalFormatting sqref="H4:I6 E5:F6 E35:F36 E9:F10 E7:E8 H9:I10 A4:D10">
    <cfRule type="expression" dxfId="115" priority="139" stopIfTrue="1">
      <formula>$G4="Planned"</formula>
    </cfRule>
    <cfRule type="expression" dxfId="114" priority="140" stopIfTrue="1">
      <formula>$G4="Ongoing"</formula>
    </cfRule>
  </conditionalFormatting>
  <conditionalFormatting sqref="G4:G6 G16:G22 G9:G10 G33:G34">
    <cfRule type="expression" dxfId="113" priority="141" stopIfTrue="1">
      <formula>$G4="Planned"</formula>
    </cfRule>
    <cfRule type="expression" dxfId="112" priority="142" stopIfTrue="1">
      <formula>$G4="Ongoing"</formula>
    </cfRule>
    <cfRule type="cellIs" dxfId="111" priority="143" stopIfTrue="1" operator="equal">
      <formula>"Unplanned"</formula>
    </cfRule>
  </conditionalFormatting>
  <conditionalFormatting sqref="E4:F5 F6 H16:I16 A33:F34 H33:H34 A16:F16 A17:A22 I17:I21 C17:F22">
    <cfRule type="expression" dxfId="110" priority="144" stopIfTrue="1">
      <formula>OR($G4="Planned",$G4="Unplanned")</formula>
    </cfRule>
    <cfRule type="expression" dxfId="109" priority="145" stopIfTrue="1">
      <formula>$G4="Ongoing"</formula>
    </cfRule>
  </conditionalFormatting>
  <conditionalFormatting sqref="B16">
    <cfRule type="expression" dxfId="108" priority="137" stopIfTrue="1">
      <formula>$G16="Planned"</formula>
    </cfRule>
    <cfRule type="expression" dxfId="107" priority="138" stopIfTrue="1">
      <formula>$G16="Ongoing"</formula>
    </cfRule>
  </conditionalFormatting>
  <conditionalFormatting sqref="B16">
    <cfRule type="expression" dxfId="106" priority="135" stopIfTrue="1">
      <formula>$G16="Planned"</formula>
    </cfRule>
    <cfRule type="expression" dxfId="105" priority="136" stopIfTrue="1">
      <formula>$G16="Ongoing"</formula>
    </cfRule>
  </conditionalFormatting>
  <conditionalFormatting sqref="D16:D22">
    <cfRule type="expression" dxfId="104" priority="133" stopIfTrue="1">
      <formula>$G16="Planned"</formula>
    </cfRule>
    <cfRule type="expression" dxfId="103" priority="134" stopIfTrue="1">
      <formula>$G16="Ongoing"</formula>
    </cfRule>
  </conditionalFormatting>
  <conditionalFormatting sqref="H7:I8 F7:F8">
    <cfRule type="expression" dxfId="102" priority="126" stopIfTrue="1">
      <formula>$G7="Planned"</formula>
    </cfRule>
    <cfRule type="expression" dxfId="101" priority="127" stopIfTrue="1">
      <formula>$G7="Ongoing"</formula>
    </cfRule>
  </conditionalFormatting>
  <conditionalFormatting sqref="G7:G8">
    <cfRule type="expression" dxfId="100" priority="128" stopIfTrue="1">
      <formula>$G7="Planned"</formula>
    </cfRule>
    <cfRule type="expression" dxfId="99" priority="129" stopIfTrue="1">
      <formula>$G7="Ongoing"</formula>
    </cfRule>
    <cfRule type="cellIs" dxfId="98" priority="130" stopIfTrue="1" operator="equal">
      <formula>"Unplanned"</formula>
    </cfRule>
  </conditionalFormatting>
  <conditionalFormatting sqref="F7:F8">
    <cfRule type="expression" dxfId="97" priority="131" stopIfTrue="1">
      <formula>OR($G7="Planned",$G7="Unplanned")</formula>
    </cfRule>
    <cfRule type="expression" dxfId="96" priority="132" stopIfTrue="1">
      <formula>$G7="Ongoing"</formula>
    </cfRule>
  </conditionalFormatting>
  <conditionalFormatting sqref="G23">
    <cfRule type="expression" dxfId="95" priority="121" stopIfTrue="1">
      <formula>$G23="Planned"</formula>
    </cfRule>
    <cfRule type="expression" dxfId="94" priority="122" stopIfTrue="1">
      <formula>$G23="Ongoing"</formula>
    </cfRule>
    <cfRule type="cellIs" dxfId="93" priority="123" stopIfTrue="1" operator="equal">
      <formula>"Unplanned"</formula>
    </cfRule>
  </conditionalFormatting>
  <conditionalFormatting sqref="A23 C23 E23:F23">
    <cfRule type="expression" dxfId="92" priority="124" stopIfTrue="1">
      <formula>OR($G23="Planned",$G23="Unplanned")</formula>
    </cfRule>
    <cfRule type="expression" dxfId="91" priority="125" stopIfTrue="1">
      <formula>$G23="Ongoing"</formula>
    </cfRule>
  </conditionalFormatting>
  <conditionalFormatting sqref="G24">
    <cfRule type="expression" dxfId="90" priority="110" stopIfTrue="1">
      <formula>$G24="Planned"</formula>
    </cfRule>
    <cfRule type="expression" dxfId="89" priority="111" stopIfTrue="1">
      <formula>$G24="Ongoing"</formula>
    </cfRule>
    <cfRule type="cellIs" dxfId="88" priority="112" stopIfTrue="1" operator="equal">
      <formula>"Unplanned"</formula>
    </cfRule>
  </conditionalFormatting>
  <conditionalFormatting sqref="C24:F24">
    <cfRule type="expression" dxfId="87" priority="113" stopIfTrue="1">
      <formula>OR($G24="Planned",$G24="Unplanned")</formula>
    </cfRule>
    <cfRule type="expression" dxfId="86" priority="114" stopIfTrue="1">
      <formula>$G24="Ongoing"</formula>
    </cfRule>
  </conditionalFormatting>
  <conditionalFormatting sqref="D24">
    <cfRule type="expression" dxfId="85" priority="104" stopIfTrue="1">
      <formula>$G24="Planned"</formula>
    </cfRule>
    <cfRule type="expression" dxfId="84" priority="105" stopIfTrue="1">
      <formula>$G24="Ongoing"</formula>
    </cfRule>
  </conditionalFormatting>
  <conditionalFormatting sqref="B23">
    <cfRule type="expression" dxfId="83" priority="35" stopIfTrue="1">
      <formula>$G23="Planned"</formula>
    </cfRule>
    <cfRule type="expression" dxfId="82" priority="36" stopIfTrue="1">
      <formula>$G23="Ongoing"</formula>
    </cfRule>
  </conditionalFormatting>
  <conditionalFormatting sqref="B23">
    <cfRule type="expression" dxfId="81" priority="33" stopIfTrue="1">
      <formula>$G23="Planned"</formula>
    </cfRule>
    <cfRule type="expression" dxfId="80" priority="34" stopIfTrue="1">
      <formula>$G23="Ongoing"</formula>
    </cfRule>
  </conditionalFormatting>
  <conditionalFormatting sqref="B17:B22">
    <cfRule type="expression" dxfId="79" priority="79" stopIfTrue="1">
      <formula>OR($G17="Planned",$G17="Unplanned")</formula>
    </cfRule>
    <cfRule type="expression" dxfId="78" priority="80" stopIfTrue="1">
      <formula>$G17="Ongoing"</formula>
    </cfRule>
  </conditionalFormatting>
  <conditionalFormatting sqref="B17:B22">
    <cfRule type="expression" dxfId="77" priority="77" stopIfTrue="1">
      <formula>$G17="Planned"</formula>
    </cfRule>
    <cfRule type="expression" dxfId="76" priority="78" stopIfTrue="1">
      <formula>$G17="Ongoing"</formula>
    </cfRule>
  </conditionalFormatting>
  <conditionalFormatting sqref="B17:B22">
    <cfRule type="expression" dxfId="75" priority="75" stopIfTrue="1">
      <formula>$G17="Planned"</formula>
    </cfRule>
    <cfRule type="expression" dxfId="74" priority="76" stopIfTrue="1">
      <formula>$G17="Ongoing"</formula>
    </cfRule>
  </conditionalFormatting>
  <conditionalFormatting sqref="H17:H23">
    <cfRule type="expression" dxfId="73" priority="73" stopIfTrue="1">
      <formula>OR($G17="Planned",$G17="Unplanned")</formula>
    </cfRule>
    <cfRule type="expression" dxfId="72" priority="74" stopIfTrue="1">
      <formula>$G17="Ongoing"</formula>
    </cfRule>
  </conditionalFormatting>
  <conditionalFormatting sqref="H24:H27">
    <cfRule type="expression" dxfId="71" priority="21" stopIfTrue="1">
      <formula>OR($G24="Planned",$G24="Unplanned")</formula>
    </cfRule>
    <cfRule type="expression" dxfId="70" priority="22" stopIfTrue="1">
      <formula>$G24="Ongoing"</formula>
    </cfRule>
  </conditionalFormatting>
  <conditionalFormatting sqref="B24:B27">
    <cfRule type="expression" dxfId="69" priority="29" stopIfTrue="1">
      <formula>$G24="Planned"</formula>
    </cfRule>
    <cfRule type="expression" dxfId="68" priority="30" stopIfTrue="1">
      <formula>$G24="Ongoing"</formula>
    </cfRule>
  </conditionalFormatting>
  <conditionalFormatting sqref="I22">
    <cfRule type="expression" dxfId="67" priority="19" stopIfTrue="1">
      <formula>OR($G22="Planned",$G22="Unplanned")</formula>
    </cfRule>
    <cfRule type="expression" dxfId="66" priority="20" stopIfTrue="1">
      <formula>$G22="Ongoing"</formula>
    </cfRule>
  </conditionalFormatting>
  <conditionalFormatting sqref="G25:G32">
    <cfRule type="expression" dxfId="65" priority="53" stopIfTrue="1">
      <formula>$G25="Planned"</formula>
    </cfRule>
    <cfRule type="expression" dxfId="64" priority="54" stopIfTrue="1">
      <formula>$G25="Ongoing"</formula>
    </cfRule>
    <cfRule type="cellIs" dxfId="63" priority="55" stopIfTrue="1" operator="equal">
      <formula>"Unplanned"</formula>
    </cfRule>
  </conditionalFormatting>
  <conditionalFormatting sqref="A28:A32 C25:F32">
    <cfRule type="expression" dxfId="62" priority="56" stopIfTrue="1">
      <formula>OR($G25="Planned",$G25="Unplanned")</formula>
    </cfRule>
    <cfRule type="expression" dxfId="61" priority="57" stopIfTrue="1">
      <formula>$G25="Ongoing"</formula>
    </cfRule>
  </conditionalFormatting>
  <conditionalFormatting sqref="D25:D32">
    <cfRule type="expression" dxfId="60" priority="51" stopIfTrue="1">
      <formula>$G25="Planned"</formula>
    </cfRule>
    <cfRule type="expression" dxfId="59" priority="52" stopIfTrue="1">
      <formula>$G25="Ongoing"</formula>
    </cfRule>
  </conditionalFormatting>
  <conditionalFormatting sqref="B23">
    <cfRule type="expression" dxfId="58" priority="37" stopIfTrue="1">
      <formula>OR($G23="Planned",$G23="Unplanned")</formula>
    </cfRule>
    <cfRule type="expression" dxfId="57" priority="38" stopIfTrue="1">
      <formula>$G23="Ongoing"</formula>
    </cfRule>
  </conditionalFormatting>
  <conditionalFormatting sqref="H28:H32">
    <cfRule type="expression" dxfId="56" priority="43" stopIfTrue="1">
      <formula>OR($G28="Planned",$G28="Unplanned")</formula>
    </cfRule>
    <cfRule type="expression" dxfId="55" priority="44" stopIfTrue="1">
      <formula>$G28="Ongoing"</formula>
    </cfRule>
  </conditionalFormatting>
  <conditionalFormatting sqref="D23">
    <cfRule type="expression" dxfId="54" priority="41" stopIfTrue="1">
      <formula>OR($G23="Planned",$G23="Unplanned")</formula>
    </cfRule>
    <cfRule type="expression" dxfId="53" priority="42" stopIfTrue="1">
      <formula>$G23="Ongoing"</formula>
    </cfRule>
  </conditionalFormatting>
  <conditionalFormatting sqref="D23">
    <cfRule type="expression" dxfId="52" priority="39" stopIfTrue="1">
      <formula>$G23="Planned"</formula>
    </cfRule>
    <cfRule type="expression" dxfId="51" priority="40" stopIfTrue="1">
      <formula>$G23="Ongoing"</formula>
    </cfRule>
  </conditionalFormatting>
  <conditionalFormatting sqref="B24:B27">
    <cfRule type="expression" dxfId="50" priority="27" stopIfTrue="1">
      <formula>$G24="Planned"</formula>
    </cfRule>
    <cfRule type="expression" dxfId="49" priority="28" stopIfTrue="1">
      <formula>$G24="Ongoing"</formula>
    </cfRule>
  </conditionalFormatting>
  <conditionalFormatting sqref="B24:B27">
    <cfRule type="expression" dxfId="48" priority="31" stopIfTrue="1">
      <formula>OR($G24="Planned",$G24="Unplanned")</formula>
    </cfRule>
    <cfRule type="expression" dxfId="47" priority="32" stopIfTrue="1">
      <formula>$G24="Ongoing"</formula>
    </cfRule>
  </conditionalFormatting>
  <conditionalFormatting sqref="A24:A27">
    <cfRule type="expression" dxfId="46" priority="25" stopIfTrue="1">
      <formula>OR($G24="Planned",$G24="Unplanned")</formula>
    </cfRule>
    <cfRule type="expression" dxfId="45" priority="26" stopIfTrue="1">
      <formula>$G24="Ongoing"</formula>
    </cfRule>
  </conditionalFormatting>
  <conditionalFormatting sqref="I23:I34">
    <cfRule type="expression" dxfId="44" priority="13" stopIfTrue="1">
      <formula>$C23="Done"</formula>
    </cfRule>
    <cfRule type="expression" dxfId="43" priority="14" stopIfTrue="1">
      <formula>$C23="Ongoing"</formula>
    </cfRule>
    <cfRule type="expression" dxfId="42" priority="15" stopIfTrue="1">
      <formula>$C23="Removed"</formula>
    </cfRule>
  </conditionalFormatting>
  <conditionalFormatting sqref="B28">
    <cfRule type="expression" dxfId="41" priority="11" stopIfTrue="1">
      <formula>OR($G28="Planned",$G28="Unplanned")</formula>
    </cfRule>
    <cfRule type="expression" dxfId="40" priority="12" stopIfTrue="1">
      <formula>$G28="Ongoing"</formula>
    </cfRule>
  </conditionalFormatting>
  <conditionalFormatting sqref="B28">
    <cfRule type="expression" dxfId="39" priority="9" stopIfTrue="1">
      <formula>$G28="Planned"</formula>
    </cfRule>
    <cfRule type="expression" dxfId="38" priority="10" stopIfTrue="1">
      <formula>$G28="Ongoing"</formula>
    </cfRule>
  </conditionalFormatting>
  <conditionalFormatting sqref="B28">
    <cfRule type="expression" dxfId="37" priority="7" stopIfTrue="1">
      <formula>$G28="Planned"</formula>
    </cfRule>
    <cfRule type="expression" dxfId="36" priority="8" stopIfTrue="1">
      <formula>$G28="Ongoing"</formula>
    </cfRule>
  </conditionalFormatting>
  <conditionalFormatting sqref="B29:B32">
    <cfRule type="expression" dxfId="35" priority="5" stopIfTrue="1">
      <formula>OR($G29="Planned",$G29="Unplanned")</formula>
    </cfRule>
    <cfRule type="expression" dxfId="34" priority="6" stopIfTrue="1">
      <formula>$G29="Ongoing"</formula>
    </cfRule>
  </conditionalFormatting>
  <conditionalFormatting sqref="B29:B32">
    <cfRule type="expression" dxfId="33" priority="3" stopIfTrue="1">
      <formula>$G29="Planned"</formula>
    </cfRule>
    <cfRule type="expression" dxfId="32" priority="4" stopIfTrue="1">
      <formula>$G29="Ongoing"</formula>
    </cfRule>
  </conditionalFormatting>
  <conditionalFormatting sqref="B29:B32">
    <cfRule type="expression" dxfId="31" priority="1" stopIfTrue="1">
      <formula>$G29="Planned"</formula>
    </cfRule>
    <cfRule type="expression" dxfId="30" priority="2" stopIfTrue="1">
      <formula>$G29="Ongoing"</formula>
    </cfRule>
  </conditionalFormatting>
  <dataValidations count="1">
    <dataValidation type="list" allowBlank="1" showInputMessage="1" showErrorMessage="1" sqref="WVO983060:WVO983074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4:G65550 JC65544:JC65550 SY65544:SY65550 ACU65544:ACU65550 AMQ65544:AMQ65550 AWM65544:AWM65550 BGI65544:BGI65550 BQE65544:BQE65550 CAA65544:CAA65550 CJW65544:CJW65550 CTS65544:CTS65550 DDO65544:DDO65550 DNK65544:DNK65550 DXG65544:DXG65550 EHC65544:EHC65550 EQY65544:EQY65550 FAU65544:FAU65550 FKQ65544:FKQ65550 FUM65544:FUM65550 GEI65544:GEI65550 GOE65544:GOE65550 GYA65544:GYA65550 HHW65544:HHW65550 HRS65544:HRS65550 IBO65544:IBO65550 ILK65544:ILK65550 IVG65544:IVG65550 JFC65544:JFC65550 JOY65544:JOY65550 JYU65544:JYU65550 KIQ65544:KIQ65550 KSM65544:KSM65550 LCI65544:LCI65550 LME65544:LME65550 LWA65544:LWA65550 MFW65544:MFW65550 MPS65544:MPS65550 MZO65544:MZO65550 NJK65544:NJK65550 NTG65544:NTG65550 ODC65544:ODC65550 OMY65544:OMY65550 OWU65544:OWU65550 PGQ65544:PGQ65550 PQM65544:PQM65550 QAI65544:QAI65550 QKE65544:QKE65550 QUA65544:QUA65550 RDW65544:RDW65550 RNS65544:RNS65550 RXO65544:RXO65550 SHK65544:SHK65550 SRG65544:SRG65550 TBC65544:TBC65550 TKY65544:TKY65550 TUU65544:TUU65550 UEQ65544:UEQ65550 UOM65544:UOM65550 UYI65544:UYI65550 VIE65544:VIE65550 VSA65544:VSA65550 WBW65544:WBW65550 WLS65544:WLS65550 WVO65544:WVO65550 G131080:G131086 JC131080:JC131086 SY131080:SY131086 ACU131080:ACU131086 AMQ131080:AMQ131086 AWM131080:AWM131086 BGI131080:BGI131086 BQE131080:BQE131086 CAA131080:CAA131086 CJW131080:CJW131086 CTS131080:CTS131086 DDO131080:DDO131086 DNK131080:DNK131086 DXG131080:DXG131086 EHC131080:EHC131086 EQY131080:EQY131086 FAU131080:FAU131086 FKQ131080:FKQ131086 FUM131080:FUM131086 GEI131080:GEI131086 GOE131080:GOE131086 GYA131080:GYA131086 HHW131080:HHW131086 HRS131080:HRS131086 IBO131080:IBO131086 ILK131080:ILK131086 IVG131080:IVG131086 JFC131080:JFC131086 JOY131080:JOY131086 JYU131080:JYU131086 KIQ131080:KIQ131086 KSM131080:KSM131086 LCI131080:LCI131086 LME131080:LME131086 LWA131080:LWA131086 MFW131080:MFW131086 MPS131080:MPS131086 MZO131080:MZO131086 NJK131080:NJK131086 NTG131080:NTG131086 ODC131080:ODC131086 OMY131080:OMY131086 OWU131080:OWU131086 PGQ131080:PGQ131086 PQM131080:PQM131086 QAI131080:QAI131086 QKE131080:QKE131086 QUA131080:QUA131086 RDW131080:RDW131086 RNS131080:RNS131086 RXO131080:RXO131086 SHK131080:SHK131086 SRG131080:SRG131086 TBC131080:TBC131086 TKY131080:TKY131086 TUU131080:TUU131086 UEQ131080:UEQ131086 UOM131080:UOM131086 UYI131080:UYI131086 VIE131080:VIE131086 VSA131080:VSA131086 WBW131080:WBW131086 WLS131080:WLS131086 WVO131080:WVO131086 G196616:G196622 JC196616:JC196622 SY196616:SY196622 ACU196616:ACU196622 AMQ196616:AMQ196622 AWM196616:AWM196622 BGI196616:BGI196622 BQE196616:BQE196622 CAA196616:CAA196622 CJW196616:CJW196622 CTS196616:CTS196622 DDO196616:DDO196622 DNK196616:DNK196622 DXG196616:DXG196622 EHC196616:EHC196622 EQY196616:EQY196622 FAU196616:FAU196622 FKQ196616:FKQ196622 FUM196616:FUM196622 GEI196616:GEI196622 GOE196616:GOE196622 GYA196616:GYA196622 HHW196616:HHW196622 HRS196616:HRS196622 IBO196616:IBO196622 ILK196616:ILK196622 IVG196616:IVG196622 JFC196616:JFC196622 JOY196616:JOY196622 JYU196616:JYU196622 KIQ196616:KIQ196622 KSM196616:KSM196622 LCI196616:LCI196622 LME196616:LME196622 LWA196616:LWA196622 MFW196616:MFW196622 MPS196616:MPS196622 MZO196616:MZO196622 NJK196616:NJK196622 NTG196616:NTG196622 ODC196616:ODC196622 OMY196616:OMY196622 OWU196616:OWU196622 PGQ196616:PGQ196622 PQM196616:PQM196622 QAI196616:QAI196622 QKE196616:QKE196622 QUA196616:QUA196622 RDW196616:RDW196622 RNS196616:RNS196622 RXO196616:RXO196622 SHK196616:SHK196622 SRG196616:SRG196622 TBC196616:TBC196622 TKY196616:TKY196622 TUU196616:TUU196622 UEQ196616:UEQ196622 UOM196616:UOM196622 UYI196616:UYI196622 VIE196616:VIE196622 VSA196616:VSA196622 WBW196616:WBW196622 WLS196616:WLS196622 WVO196616:WVO196622 G262152:G262158 JC262152:JC262158 SY262152:SY262158 ACU262152:ACU262158 AMQ262152:AMQ262158 AWM262152:AWM262158 BGI262152:BGI262158 BQE262152:BQE262158 CAA262152:CAA262158 CJW262152:CJW262158 CTS262152:CTS262158 DDO262152:DDO262158 DNK262152:DNK262158 DXG262152:DXG262158 EHC262152:EHC262158 EQY262152:EQY262158 FAU262152:FAU262158 FKQ262152:FKQ262158 FUM262152:FUM262158 GEI262152:GEI262158 GOE262152:GOE262158 GYA262152:GYA262158 HHW262152:HHW262158 HRS262152:HRS262158 IBO262152:IBO262158 ILK262152:ILK262158 IVG262152:IVG262158 JFC262152:JFC262158 JOY262152:JOY262158 JYU262152:JYU262158 KIQ262152:KIQ262158 KSM262152:KSM262158 LCI262152:LCI262158 LME262152:LME262158 LWA262152:LWA262158 MFW262152:MFW262158 MPS262152:MPS262158 MZO262152:MZO262158 NJK262152:NJK262158 NTG262152:NTG262158 ODC262152:ODC262158 OMY262152:OMY262158 OWU262152:OWU262158 PGQ262152:PGQ262158 PQM262152:PQM262158 QAI262152:QAI262158 QKE262152:QKE262158 QUA262152:QUA262158 RDW262152:RDW262158 RNS262152:RNS262158 RXO262152:RXO262158 SHK262152:SHK262158 SRG262152:SRG262158 TBC262152:TBC262158 TKY262152:TKY262158 TUU262152:TUU262158 UEQ262152:UEQ262158 UOM262152:UOM262158 UYI262152:UYI262158 VIE262152:VIE262158 VSA262152:VSA262158 WBW262152:WBW262158 WLS262152:WLS262158 WVO262152:WVO262158 G327688:G327694 JC327688:JC327694 SY327688:SY327694 ACU327688:ACU327694 AMQ327688:AMQ327694 AWM327688:AWM327694 BGI327688:BGI327694 BQE327688:BQE327694 CAA327688:CAA327694 CJW327688:CJW327694 CTS327688:CTS327694 DDO327688:DDO327694 DNK327688:DNK327694 DXG327688:DXG327694 EHC327688:EHC327694 EQY327688:EQY327694 FAU327688:FAU327694 FKQ327688:FKQ327694 FUM327688:FUM327694 GEI327688:GEI327694 GOE327688:GOE327694 GYA327688:GYA327694 HHW327688:HHW327694 HRS327688:HRS327694 IBO327688:IBO327694 ILK327688:ILK327694 IVG327688:IVG327694 JFC327688:JFC327694 JOY327688:JOY327694 JYU327688:JYU327694 KIQ327688:KIQ327694 KSM327688:KSM327694 LCI327688:LCI327694 LME327688:LME327694 LWA327688:LWA327694 MFW327688:MFW327694 MPS327688:MPS327694 MZO327688:MZO327694 NJK327688:NJK327694 NTG327688:NTG327694 ODC327688:ODC327694 OMY327688:OMY327694 OWU327688:OWU327694 PGQ327688:PGQ327694 PQM327688:PQM327694 QAI327688:QAI327694 QKE327688:QKE327694 QUA327688:QUA327694 RDW327688:RDW327694 RNS327688:RNS327694 RXO327688:RXO327694 SHK327688:SHK327694 SRG327688:SRG327694 TBC327688:TBC327694 TKY327688:TKY327694 TUU327688:TUU327694 UEQ327688:UEQ327694 UOM327688:UOM327694 UYI327688:UYI327694 VIE327688:VIE327694 VSA327688:VSA327694 WBW327688:WBW327694 WLS327688:WLS327694 WVO327688:WVO327694 G393224:G393230 JC393224:JC393230 SY393224:SY393230 ACU393224:ACU393230 AMQ393224:AMQ393230 AWM393224:AWM393230 BGI393224:BGI393230 BQE393224:BQE393230 CAA393224:CAA393230 CJW393224:CJW393230 CTS393224:CTS393230 DDO393224:DDO393230 DNK393224:DNK393230 DXG393224:DXG393230 EHC393224:EHC393230 EQY393224:EQY393230 FAU393224:FAU393230 FKQ393224:FKQ393230 FUM393224:FUM393230 GEI393224:GEI393230 GOE393224:GOE393230 GYA393224:GYA393230 HHW393224:HHW393230 HRS393224:HRS393230 IBO393224:IBO393230 ILK393224:ILK393230 IVG393224:IVG393230 JFC393224:JFC393230 JOY393224:JOY393230 JYU393224:JYU393230 KIQ393224:KIQ393230 KSM393224:KSM393230 LCI393224:LCI393230 LME393224:LME393230 LWA393224:LWA393230 MFW393224:MFW393230 MPS393224:MPS393230 MZO393224:MZO393230 NJK393224:NJK393230 NTG393224:NTG393230 ODC393224:ODC393230 OMY393224:OMY393230 OWU393224:OWU393230 PGQ393224:PGQ393230 PQM393224:PQM393230 QAI393224:QAI393230 QKE393224:QKE393230 QUA393224:QUA393230 RDW393224:RDW393230 RNS393224:RNS393230 RXO393224:RXO393230 SHK393224:SHK393230 SRG393224:SRG393230 TBC393224:TBC393230 TKY393224:TKY393230 TUU393224:TUU393230 UEQ393224:UEQ393230 UOM393224:UOM393230 UYI393224:UYI393230 VIE393224:VIE393230 VSA393224:VSA393230 WBW393224:WBW393230 WLS393224:WLS393230 WVO393224:WVO393230 G458760:G458766 JC458760:JC458766 SY458760:SY458766 ACU458760:ACU458766 AMQ458760:AMQ458766 AWM458760:AWM458766 BGI458760:BGI458766 BQE458760:BQE458766 CAA458760:CAA458766 CJW458760:CJW458766 CTS458760:CTS458766 DDO458760:DDO458766 DNK458760:DNK458766 DXG458760:DXG458766 EHC458760:EHC458766 EQY458760:EQY458766 FAU458760:FAU458766 FKQ458760:FKQ458766 FUM458760:FUM458766 GEI458760:GEI458766 GOE458760:GOE458766 GYA458760:GYA458766 HHW458760:HHW458766 HRS458760:HRS458766 IBO458760:IBO458766 ILK458760:ILK458766 IVG458760:IVG458766 JFC458760:JFC458766 JOY458760:JOY458766 JYU458760:JYU458766 KIQ458760:KIQ458766 KSM458760:KSM458766 LCI458760:LCI458766 LME458760:LME458766 LWA458760:LWA458766 MFW458760:MFW458766 MPS458760:MPS458766 MZO458760:MZO458766 NJK458760:NJK458766 NTG458760:NTG458766 ODC458760:ODC458766 OMY458760:OMY458766 OWU458760:OWU458766 PGQ458760:PGQ458766 PQM458760:PQM458766 QAI458760:QAI458766 QKE458760:QKE458766 QUA458760:QUA458766 RDW458760:RDW458766 RNS458760:RNS458766 RXO458760:RXO458766 SHK458760:SHK458766 SRG458760:SRG458766 TBC458760:TBC458766 TKY458760:TKY458766 TUU458760:TUU458766 UEQ458760:UEQ458766 UOM458760:UOM458766 UYI458760:UYI458766 VIE458760:VIE458766 VSA458760:VSA458766 WBW458760:WBW458766 WLS458760:WLS458766 WVO458760:WVO458766 G524296:G524302 JC524296:JC524302 SY524296:SY524302 ACU524296:ACU524302 AMQ524296:AMQ524302 AWM524296:AWM524302 BGI524296:BGI524302 BQE524296:BQE524302 CAA524296:CAA524302 CJW524296:CJW524302 CTS524296:CTS524302 DDO524296:DDO524302 DNK524296:DNK524302 DXG524296:DXG524302 EHC524296:EHC524302 EQY524296:EQY524302 FAU524296:FAU524302 FKQ524296:FKQ524302 FUM524296:FUM524302 GEI524296:GEI524302 GOE524296:GOE524302 GYA524296:GYA524302 HHW524296:HHW524302 HRS524296:HRS524302 IBO524296:IBO524302 ILK524296:ILK524302 IVG524296:IVG524302 JFC524296:JFC524302 JOY524296:JOY524302 JYU524296:JYU524302 KIQ524296:KIQ524302 KSM524296:KSM524302 LCI524296:LCI524302 LME524296:LME524302 LWA524296:LWA524302 MFW524296:MFW524302 MPS524296:MPS524302 MZO524296:MZO524302 NJK524296:NJK524302 NTG524296:NTG524302 ODC524296:ODC524302 OMY524296:OMY524302 OWU524296:OWU524302 PGQ524296:PGQ524302 PQM524296:PQM524302 QAI524296:QAI524302 QKE524296:QKE524302 QUA524296:QUA524302 RDW524296:RDW524302 RNS524296:RNS524302 RXO524296:RXO524302 SHK524296:SHK524302 SRG524296:SRG524302 TBC524296:TBC524302 TKY524296:TKY524302 TUU524296:TUU524302 UEQ524296:UEQ524302 UOM524296:UOM524302 UYI524296:UYI524302 VIE524296:VIE524302 VSA524296:VSA524302 WBW524296:WBW524302 WLS524296:WLS524302 WVO524296:WVO524302 G589832:G589838 JC589832:JC589838 SY589832:SY589838 ACU589832:ACU589838 AMQ589832:AMQ589838 AWM589832:AWM589838 BGI589832:BGI589838 BQE589832:BQE589838 CAA589832:CAA589838 CJW589832:CJW589838 CTS589832:CTS589838 DDO589832:DDO589838 DNK589832:DNK589838 DXG589832:DXG589838 EHC589832:EHC589838 EQY589832:EQY589838 FAU589832:FAU589838 FKQ589832:FKQ589838 FUM589832:FUM589838 GEI589832:GEI589838 GOE589832:GOE589838 GYA589832:GYA589838 HHW589832:HHW589838 HRS589832:HRS589838 IBO589832:IBO589838 ILK589832:ILK589838 IVG589832:IVG589838 JFC589832:JFC589838 JOY589832:JOY589838 JYU589832:JYU589838 KIQ589832:KIQ589838 KSM589832:KSM589838 LCI589832:LCI589838 LME589832:LME589838 LWA589832:LWA589838 MFW589832:MFW589838 MPS589832:MPS589838 MZO589832:MZO589838 NJK589832:NJK589838 NTG589832:NTG589838 ODC589832:ODC589838 OMY589832:OMY589838 OWU589832:OWU589838 PGQ589832:PGQ589838 PQM589832:PQM589838 QAI589832:QAI589838 QKE589832:QKE589838 QUA589832:QUA589838 RDW589832:RDW589838 RNS589832:RNS589838 RXO589832:RXO589838 SHK589832:SHK589838 SRG589832:SRG589838 TBC589832:TBC589838 TKY589832:TKY589838 TUU589832:TUU589838 UEQ589832:UEQ589838 UOM589832:UOM589838 UYI589832:UYI589838 VIE589832:VIE589838 VSA589832:VSA589838 WBW589832:WBW589838 WLS589832:WLS589838 WVO589832:WVO589838 G655368:G655374 JC655368:JC655374 SY655368:SY655374 ACU655368:ACU655374 AMQ655368:AMQ655374 AWM655368:AWM655374 BGI655368:BGI655374 BQE655368:BQE655374 CAA655368:CAA655374 CJW655368:CJW655374 CTS655368:CTS655374 DDO655368:DDO655374 DNK655368:DNK655374 DXG655368:DXG655374 EHC655368:EHC655374 EQY655368:EQY655374 FAU655368:FAU655374 FKQ655368:FKQ655374 FUM655368:FUM655374 GEI655368:GEI655374 GOE655368:GOE655374 GYA655368:GYA655374 HHW655368:HHW655374 HRS655368:HRS655374 IBO655368:IBO655374 ILK655368:ILK655374 IVG655368:IVG655374 JFC655368:JFC655374 JOY655368:JOY655374 JYU655368:JYU655374 KIQ655368:KIQ655374 KSM655368:KSM655374 LCI655368:LCI655374 LME655368:LME655374 LWA655368:LWA655374 MFW655368:MFW655374 MPS655368:MPS655374 MZO655368:MZO655374 NJK655368:NJK655374 NTG655368:NTG655374 ODC655368:ODC655374 OMY655368:OMY655374 OWU655368:OWU655374 PGQ655368:PGQ655374 PQM655368:PQM655374 QAI655368:QAI655374 QKE655368:QKE655374 QUA655368:QUA655374 RDW655368:RDW655374 RNS655368:RNS655374 RXO655368:RXO655374 SHK655368:SHK655374 SRG655368:SRG655374 TBC655368:TBC655374 TKY655368:TKY655374 TUU655368:TUU655374 UEQ655368:UEQ655374 UOM655368:UOM655374 UYI655368:UYI655374 VIE655368:VIE655374 VSA655368:VSA655374 WBW655368:WBW655374 WLS655368:WLS655374 WVO655368:WVO655374 G720904:G720910 JC720904:JC720910 SY720904:SY720910 ACU720904:ACU720910 AMQ720904:AMQ720910 AWM720904:AWM720910 BGI720904:BGI720910 BQE720904:BQE720910 CAA720904:CAA720910 CJW720904:CJW720910 CTS720904:CTS720910 DDO720904:DDO720910 DNK720904:DNK720910 DXG720904:DXG720910 EHC720904:EHC720910 EQY720904:EQY720910 FAU720904:FAU720910 FKQ720904:FKQ720910 FUM720904:FUM720910 GEI720904:GEI720910 GOE720904:GOE720910 GYA720904:GYA720910 HHW720904:HHW720910 HRS720904:HRS720910 IBO720904:IBO720910 ILK720904:ILK720910 IVG720904:IVG720910 JFC720904:JFC720910 JOY720904:JOY720910 JYU720904:JYU720910 KIQ720904:KIQ720910 KSM720904:KSM720910 LCI720904:LCI720910 LME720904:LME720910 LWA720904:LWA720910 MFW720904:MFW720910 MPS720904:MPS720910 MZO720904:MZO720910 NJK720904:NJK720910 NTG720904:NTG720910 ODC720904:ODC720910 OMY720904:OMY720910 OWU720904:OWU720910 PGQ720904:PGQ720910 PQM720904:PQM720910 QAI720904:QAI720910 QKE720904:QKE720910 QUA720904:QUA720910 RDW720904:RDW720910 RNS720904:RNS720910 RXO720904:RXO720910 SHK720904:SHK720910 SRG720904:SRG720910 TBC720904:TBC720910 TKY720904:TKY720910 TUU720904:TUU720910 UEQ720904:UEQ720910 UOM720904:UOM720910 UYI720904:UYI720910 VIE720904:VIE720910 VSA720904:VSA720910 WBW720904:WBW720910 WLS720904:WLS720910 WVO720904:WVO720910 G786440:G786446 JC786440:JC786446 SY786440:SY786446 ACU786440:ACU786446 AMQ786440:AMQ786446 AWM786440:AWM786446 BGI786440:BGI786446 BQE786440:BQE786446 CAA786440:CAA786446 CJW786440:CJW786446 CTS786440:CTS786446 DDO786440:DDO786446 DNK786440:DNK786446 DXG786440:DXG786446 EHC786440:EHC786446 EQY786440:EQY786446 FAU786440:FAU786446 FKQ786440:FKQ786446 FUM786440:FUM786446 GEI786440:GEI786446 GOE786440:GOE786446 GYA786440:GYA786446 HHW786440:HHW786446 HRS786440:HRS786446 IBO786440:IBO786446 ILK786440:ILK786446 IVG786440:IVG786446 JFC786440:JFC786446 JOY786440:JOY786446 JYU786440:JYU786446 KIQ786440:KIQ786446 KSM786440:KSM786446 LCI786440:LCI786446 LME786440:LME786446 LWA786440:LWA786446 MFW786440:MFW786446 MPS786440:MPS786446 MZO786440:MZO786446 NJK786440:NJK786446 NTG786440:NTG786446 ODC786440:ODC786446 OMY786440:OMY786446 OWU786440:OWU786446 PGQ786440:PGQ786446 PQM786440:PQM786446 QAI786440:QAI786446 QKE786440:QKE786446 QUA786440:QUA786446 RDW786440:RDW786446 RNS786440:RNS786446 RXO786440:RXO786446 SHK786440:SHK786446 SRG786440:SRG786446 TBC786440:TBC786446 TKY786440:TKY786446 TUU786440:TUU786446 UEQ786440:UEQ786446 UOM786440:UOM786446 UYI786440:UYI786446 VIE786440:VIE786446 VSA786440:VSA786446 WBW786440:WBW786446 WLS786440:WLS786446 WVO786440:WVO786446 G851976:G851982 JC851976:JC851982 SY851976:SY851982 ACU851976:ACU851982 AMQ851976:AMQ851982 AWM851976:AWM851982 BGI851976:BGI851982 BQE851976:BQE851982 CAA851976:CAA851982 CJW851976:CJW851982 CTS851976:CTS851982 DDO851976:DDO851982 DNK851976:DNK851982 DXG851976:DXG851982 EHC851976:EHC851982 EQY851976:EQY851982 FAU851976:FAU851982 FKQ851976:FKQ851982 FUM851976:FUM851982 GEI851976:GEI851982 GOE851976:GOE851982 GYA851976:GYA851982 HHW851976:HHW851982 HRS851976:HRS851982 IBO851976:IBO851982 ILK851976:ILK851982 IVG851976:IVG851982 JFC851976:JFC851982 JOY851976:JOY851982 JYU851976:JYU851982 KIQ851976:KIQ851982 KSM851976:KSM851982 LCI851976:LCI851982 LME851976:LME851982 LWA851976:LWA851982 MFW851976:MFW851982 MPS851976:MPS851982 MZO851976:MZO851982 NJK851976:NJK851982 NTG851976:NTG851982 ODC851976:ODC851982 OMY851976:OMY851982 OWU851976:OWU851982 PGQ851976:PGQ851982 PQM851976:PQM851982 QAI851976:QAI851982 QKE851976:QKE851982 QUA851976:QUA851982 RDW851976:RDW851982 RNS851976:RNS851982 RXO851976:RXO851982 SHK851976:SHK851982 SRG851976:SRG851982 TBC851976:TBC851982 TKY851976:TKY851982 TUU851976:TUU851982 UEQ851976:UEQ851982 UOM851976:UOM851982 UYI851976:UYI851982 VIE851976:VIE851982 VSA851976:VSA851982 WBW851976:WBW851982 WLS851976:WLS851982 WVO851976:WVO851982 G917512:G917518 JC917512:JC917518 SY917512:SY917518 ACU917512:ACU917518 AMQ917512:AMQ917518 AWM917512:AWM917518 BGI917512:BGI917518 BQE917512:BQE917518 CAA917512:CAA917518 CJW917512:CJW917518 CTS917512:CTS917518 DDO917512:DDO917518 DNK917512:DNK917518 DXG917512:DXG917518 EHC917512:EHC917518 EQY917512:EQY917518 FAU917512:FAU917518 FKQ917512:FKQ917518 FUM917512:FUM917518 GEI917512:GEI917518 GOE917512:GOE917518 GYA917512:GYA917518 HHW917512:HHW917518 HRS917512:HRS917518 IBO917512:IBO917518 ILK917512:ILK917518 IVG917512:IVG917518 JFC917512:JFC917518 JOY917512:JOY917518 JYU917512:JYU917518 KIQ917512:KIQ917518 KSM917512:KSM917518 LCI917512:LCI917518 LME917512:LME917518 LWA917512:LWA917518 MFW917512:MFW917518 MPS917512:MPS917518 MZO917512:MZO917518 NJK917512:NJK917518 NTG917512:NTG917518 ODC917512:ODC917518 OMY917512:OMY917518 OWU917512:OWU917518 PGQ917512:PGQ917518 PQM917512:PQM917518 QAI917512:QAI917518 QKE917512:QKE917518 QUA917512:QUA917518 RDW917512:RDW917518 RNS917512:RNS917518 RXO917512:RXO917518 SHK917512:SHK917518 SRG917512:SRG917518 TBC917512:TBC917518 TKY917512:TKY917518 TUU917512:TUU917518 UEQ917512:UEQ917518 UOM917512:UOM917518 UYI917512:UYI917518 VIE917512:VIE917518 VSA917512:VSA917518 WBW917512:WBW917518 WLS917512:WLS917518 WVO917512:WVO917518 G983048:G983054 JC983048:JC983054 SY983048:SY983054 ACU983048:ACU983054 AMQ983048:AMQ983054 AWM983048:AWM983054 BGI983048:BGI983054 BQE983048:BQE983054 CAA983048:CAA983054 CJW983048:CJW983054 CTS983048:CTS983054 DDO983048:DDO983054 DNK983048:DNK983054 DXG983048:DXG983054 EHC983048:EHC983054 EQY983048:EQY983054 FAU983048:FAU983054 FKQ983048:FKQ983054 FUM983048:FUM983054 GEI983048:GEI983054 GOE983048:GOE983054 GYA983048:GYA983054 HHW983048:HHW983054 HRS983048:HRS983054 IBO983048:IBO983054 ILK983048:ILK983054 IVG983048:IVG983054 JFC983048:JFC983054 JOY983048:JOY983054 JYU983048:JYU983054 KIQ983048:KIQ983054 KSM983048:KSM983054 LCI983048:LCI983054 LME983048:LME983054 LWA983048:LWA983054 MFW983048:MFW983054 MPS983048:MPS983054 MZO983048:MZO983054 NJK983048:NJK983054 NTG983048:NTG983054 ODC983048:ODC983054 OMY983048:OMY983054 OWU983048:OWU983054 PGQ983048:PGQ983054 PQM983048:PQM983054 QAI983048:QAI983054 QKE983048:QKE983054 QUA983048:QUA983054 RDW983048:RDW983054 RNS983048:RNS983054 RXO983048:RXO983054 SHK983048:SHK983054 SRG983048:SRG983054 TBC983048:TBC983054 TKY983048:TKY983054 TUU983048:TUU983054 UEQ983048:UEQ983054 UOM983048:UOM983054 UYI983048:UYI983054 VIE983048:VIE983054 VSA983048:VSA983054 WBW983048:WBW983054 WLS983048:WLS983054 WVO983048:WVO983054 G4:G10 JC16:JC34 SY16:SY34 ACU16:ACU34 AMQ16:AMQ34 AWM16:AWM34 BGI16:BGI34 BQE16:BQE34 CAA16:CAA34 CJW16:CJW34 CTS16:CTS34 DDO16:DDO34 DNK16:DNK34 DXG16:DXG34 EHC16:EHC34 EQY16:EQY34 FAU16:FAU34 FKQ16:FKQ34 FUM16:FUM34 GEI16:GEI34 GOE16:GOE34 GYA16:GYA34 HHW16:HHW34 HRS16:HRS34 IBO16:IBO34 ILK16:ILK34 IVG16:IVG34 JFC16:JFC34 JOY16:JOY34 JYU16:JYU34 KIQ16:KIQ34 KSM16:KSM34 LCI16:LCI34 LME16:LME34 LWA16:LWA34 MFW16:MFW34 MPS16:MPS34 MZO16:MZO34 NJK16:NJK34 NTG16:NTG34 ODC16:ODC34 OMY16:OMY34 OWU16:OWU34 PGQ16:PGQ34 PQM16:PQM34 QAI16:QAI34 QKE16:QKE34 QUA16:QUA34 RDW16:RDW34 RNS16:RNS34 RXO16:RXO34 SHK16:SHK34 SRG16:SRG34 TBC16:TBC34 TKY16:TKY34 TUU16:TUU34 UEQ16:UEQ34 UOM16:UOM34 UYI16:UYI34 VIE16:VIE34 VSA16:VSA34 WBW16:WBW34 WLS16:WLS34 WVO16:WVO34 G65556:G65570 JC65556:JC65570 SY65556:SY65570 ACU65556:ACU65570 AMQ65556:AMQ65570 AWM65556:AWM65570 BGI65556:BGI65570 BQE65556:BQE65570 CAA65556:CAA65570 CJW65556:CJW65570 CTS65556:CTS65570 DDO65556:DDO65570 DNK65556:DNK65570 DXG65556:DXG65570 EHC65556:EHC65570 EQY65556:EQY65570 FAU65556:FAU65570 FKQ65556:FKQ65570 FUM65556:FUM65570 GEI65556:GEI65570 GOE65556:GOE65570 GYA65556:GYA65570 HHW65556:HHW65570 HRS65556:HRS65570 IBO65556:IBO65570 ILK65556:ILK65570 IVG65556:IVG65570 JFC65556:JFC65570 JOY65556:JOY65570 JYU65556:JYU65570 KIQ65556:KIQ65570 KSM65556:KSM65570 LCI65556:LCI65570 LME65556:LME65570 LWA65556:LWA65570 MFW65556:MFW65570 MPS65556:MPS65570 MZO65556:MZO65570 NJK65556:NJK65570 NTG65556:NTG65570 ODC65556:ODC65570 OMY65556:OMY65570 OWU65556:OWU65570 PGQ65556:PGQ65570 PQM65556:PQM65570 QAI65556:QAI65570 QKE65556:QKE65570 QUA65556:QUA65570 RDW65556:RDW65570 RNS65556:RNS65570 RXO65556:RXO65570 SHK65556:SHK65570 SRG65556:SRG65570 TBC65556:TBC65570 TKY65556:TKY65570 TUU65556:TUU65570 UEQ65556:UEQ65570 UOM65556:UOM65570 UYI65556:UYI65570 VIE65556:VIE65570 VSA65556:VSA65570 WBW65556:WBW65570 WLS65556:WLS65570 WVO65556:WVO65570 G131092:G131106 JC131092:JC131106 SY131092:SY131106 ACU131092:ACU131106 AMQ131092:AMQ131106 AWM131092:AWM131106 BGI131092:BGI131106 BQE131092:BQE131106 CAA131092:CAA131106 CJW131092:CJW131106 CTS131092:CTS131106 DDO131092:DDO131106 DNK131092:DNK131106 DXG131092:DXG131106 EHC131092:EHC131106 EQY131092:EQY131106 FAU131092:FAU131106 FKQ131092:FKQ131106 FUM131092:FUM131106 GEI131092:GEI131106 GOE131092:GOE131106 GYA131092:GYA131106 HHW131092:HHW131106 HRS131092:HRS131106 IBO131092:IBO131106 ILK131092:ILK131106 IVG131092:IVG131106 JFC131092:JFC131106 JOY131092:JOY131106 JYU131092:JYU131106 KIQ131092:KIQ131106 KSM131092:KSM131106 LCI131092:LCI131106 LME131092:LME131106 LWA131092:LWA131106 MFW131092:MFW131106 MPS131092:MPS131106 MZO131092:MZO131106 NJK131092:NJK131106 NTG131092:NTG131106 ODC131092:ODC131106 OMY131092:OMY131106 OWU131092:OWU131106 PGQ131092:PGQ131106 PQM131092:PQM131106 QAI131092:QAI131106 QKE131092:QKE131106 QUA131092:QUA131106 RDW131092:RDW131106 RNS131092:RNS131106 RXO131092:RXO131106 SHK131092:SHK131106 SRG131092:SRG131106 TBC131092:TBC131106 TKY131092:TKY131106 TUU131092:TUU131106 UEQ131092:UEQ131106 UOM131092:UOM131106 UYI131092:UYI131106 VIE131092:VIE131106 VSA131092:VSA131106 WBW131092:WBW131106 WLS131092:WLS131106 WVO131092:WVO131106 G196628:G196642 JC196628:JC196642 SY196628:SY196642 ACU196628:ACU196642 AMQ196628:AMQ196642 AWM196628:AWM196642 BGI196628:BGI196642 BQE196628:BQE196642 CAA196628:CAA196642 CJW196628:CJW196642 CTS196628:CTS196642 DDO196628:DDO196642 DNK196628:DNK196642 DXG196628:DXG196642 EHC196628:EHC196642 EQY196628:EQY196642 FAU196628:FAU196642 FKQ196628:FKQ196642 FUM196628:FUM196642 GEI196628:GEI196642 GOE196628:GOE196642 GYA196628:GYA196642 HHW196628:HHW196642 HRS196628:HRS196642 IBO196628:IBO196642 ILK196628:ILK196642 IVG196628:IVG196642 JFC196628:JFC196642 JOY196628:JOY196642 JYU196628:JYU196642 KIQ196628:KIQ196642 KSM196628:KSM196642 LCI196628:LCI196642 LME196628:LME196642 LWA196628:LWA196642 MFW196628:MFW196642 MPS196628:MPS196642 MZO196628:MZO196642 NJK196628:NJK196642 NTG196628:NTG196642 ODC196628:ODC196642 OMY196628:OMY196642 OWU196628:OWU196642 PGQ196628:PGQ196642 PQM196628:PQM196642 QAI196628:QAI196642 QKE196628:QKE196642 QUA196628:QUA196642 RDW196628:RDW196642 RNS196628:RNS196642 RXO196628:RXO196642 SHK196628:SHK196642 SRG196628:SRG196642 TBC196628:TBC196642 TKY196628:TKY196642 TUU196628:TUU196642 UEQ196628:UEQ196642 UOM196628:UOM196642 UYI196628:UYI196642 VIE196628:VIE196642 VSA196628:VSA196642 WBW196628:WBW196642 WLS196628:WLS196642 WVO196628:WVO196642 G262164:G262178 JC262164:JC262178 SY262164:SY262178 ACU262164:ACU262178 AMQ262164:AMQ262178 AWM262164:AWM262178 BGI262164:BGI262178 BQE262164:BQE262178 CAA262164:CAA262178 CJW262164:CJW262178 CTS262164:CTS262178 DDO262164:DDO262178 DNK262164:DNK262178 DXG262164:DXG262178 EHC262164:EHC262178 EQY262164:EQY262178 FAU262164:FAU262178 FKQ262164:FKQ262178 FUM262164:FUM262178 GEI262164:GEI262178 GOE262164:GOE262178 GYA262164:GYA262178 HHW262164:HHW262178 HRS262164:HRS262178 IBO262164:IBO262178 ILK262164:ILK262178 IVG262164:IVG262178 JFC262164:JFC262178 JOY262164:JOY262178 JYU262164:JYU262178 KIQ262164:KIQ262178 KSM262164:KSM262178 LCI262164:LCI262178 LME262164:LME262178 LWA262164:LWA262178 MFW262164:MFW262178 MPS262164:MPS262178 MZO262164:MZO262178 NJK262164:NJK262178 NTG262164:NTG262178 ODC262164:ODC262178 OMY262164:OMY262178 OWU262164:OWU262178 PGQ262164:PGQ262178 PQM262164:PQM262178 QAI262164:QAI262178 QKE262164:QKE262178 QUA262164:QUA262178 RDW262164:RDW262178 RNS262164:RNS262178 RXO262164:RXO262178 SHK262164:SHK262178 SRG262164:SRG262178 TBC262164:TBC262178 TKY262164:TKY262178 TUU262164:TUU262178 UEQ262164:UEQ262178 UOM262164:UOM262178 UYI262164:UYI262178 VIE262164:VIE262178 VSA262164:VSA262178 WBW262164:WBW262178 WLS262164:WLS262178 WVO262164:WVO262178 G327700:G327714 JC327700:JC327714 SY327700:SY327714 ACU327700:ACU327714 AMQ327700:AMQ327714 AWM327700:AWM327714 BGI327700:BGI327714 BQE327700:BQE327714 CAA327700:CAA327714 CJW327700:CJW327714 CTS327700:CTS327714 DDO327700:DDO327714 DNK327700:DNK327714 DXG327700:DXG327714 EHC327700:EHC327714 EQY327700:EQY327714 FAU327700:FAU327714 FKQ327700:FKQ327714 FUM327700:FUM327714 GEI327700:GEI327714 GOE327700:GOE327714 GYA327700:GYA327714 HHW327700:HHW327714 HRS327700:HRS327714 IBO327700:IBO327714 ILK327700:ILK327714 IVG327700:IVG327714 JFC327700:JFC327714 JOY327700:JOY327714 JYU327700:JYU327714 KIQ327700:KIQ327714 KSM327700:KSM327714 LCI327700:LCI327714 LME327700:LME327714 LWA327700:LWA327714 MFW327700:MFW327714 MPS327700:MPS327714 MZO327700:MZO327714 NJK327700:NJK327714 NTG327700:NTG327714 ODC327700:ODC327714 OMY327700:OMY327714 OWU327700:OWU327714 PGQ327700:PGQ327714 PQM327700:PQM327714 QAI327700:QAI327714 QKE327700:QKE327714 QUA327700:QUA327714 RDW327700:RDW327714 RNS327700:RNS327714 RXO327700:RXO327714 SHK327700:SHK327714 SRG327700:SRG327714 TBC327700:TBC327714 TKY327700:TKY327714 TUU327700:TUU327714 UEQ327700:UEQ327714 UOM327700:UOM327714 UYI327700:UYI327714 VIE327700:VIE327714 VSA327700:VSA327714 WBW327700:WBW327714 WLS327700:WLS327714 WVO327700:WVO327714 G393236:G393250 JC393236:JC393250 SY393236:SY393250 ACU393236:ACU393250 AMQ393236:AMQ393250 AWM393236:AWM393250 BGI393236:BGI393250 BQE393236:BQE393250 CAA393236:CAA393250 CJW393236:CJW393250 CTS393236:CTS393250 DDO393236:DDO393250 DNK393236:DNK393250 DXG393236:DXG393250 EHC393236:EHC393250 EQY393236:EQY393250 FAU393236:FAU393250 FKQ393236:FKQ393250 FUM393236:FUM393250 GEI393236:GEI393250 GOE393236:GOE393250 GYA393236:GYA393250 HHW393236:HHW393250 HRS393236:HRS393250 IBO393236:IBO393250 ILK393236:ILK393250 IVG393236:IVG393250 JFC393236:JFC393250 JOY393236:JOY393250 JYU393236:JYU393250 KIQ393236:KIQ393250 KSM393236:KSM393250 LCI393236:LCI393250 LME393236:LME393250 LWA393236:LWA393250 MFW393236:MFW393250 MPS393236:MPS393250 MZO393236:MZO393250 NJK393236:NJK393250 NTG393236:NTG393250 ODC393236:ODC393250 OMY393236:OMY393250 OWU393236:OWU393250 PGQ393236:PGQ393250 PQM393236:PQM393250 QAI393236:QAI393250 QKE393236:QKE393250 QUA393236:QUA393250 RDW393236:RDW393250 RNS393236:RNS393250 RXO393236:RXO393250 SHK393236:SHK393250 SRG393236:SRG393250 TBC393236:TBC393250 TKY393236:TKY393250 TUU393236:TUU393250 UEQ393236:UEQ393250 UOM393236:UOM393250 UYI393236:UYI393250 VIE393236:VIE393250 VSA393236:VSA393250 WBW393236:WBW393250 WLS393236:WLS393250 WVO393236:WVO393250 G458772:G458786 JC458772:JC458786 SY458772:SY458786 ACU458772:ACU458786 AMQ458772:AMQ458786 AWM458772:AWM458786 BGI458772:BGI458786 BQE458772:BQE458786 CAA458772:CAA458786 CJW458772:CJW458786 CTS458772:CTS458786 DDO458772:DDO458786 DNK458772:DNK458786 DXG458772:DXG458786 EHC458772:EHC458786 EQY458772:EQY458786 FAU458772:FAU458786 FKQ458772:FKQ458786 FUM458772:FUM458786 GEI458772:GEI458786 GOE458772:GOE458786 GYA458772:GYA458786 HHW458772:HHW458786 HRS458772:HRS458786 IBO458772:IBO458786 ILK458772:ILK458786 IVG458772:IVG458786 JFC458772:JFC458786 JOY458772:JOY458786 JYU458772:JYU458786 KIQ458772:KIQ458786 KSM458772:KSM458786 LCI458772:LCI458786 LME458772:LME458786 LWA458772:LWA458786 MFW458772:MFW458786 MPS458772:MPS458786 MZO458772:MZO458786 NJK458772:NJK458786 NTG458772:NTG458786 ODC458772:ODC458786 OMY458772:OMY458786 OWU458772:OWU458786 PGQ458772:PGQ458786 PQM458772:PQM458786 QAI458772:QAI458786 QKE458772:QKE458786 QUA458772:QUA458786 RDW458772:RDW458786 RNS458772:RNS458786 RXO458772:RXO458786 SHK458772:SHK458786 SRG458772:SRG458786 TBC458772:TBC458786 TKY458772:TKY458786 TUU458772:TUU458786 UEQ458772:UEQ458786 UOM458772:UOM458786 UYI458772:UYI458786 VIE458772:VIE458786 VSA458772:VSA458786 WBW458772:WBW458786 WLS458772:WLS458786 WVO458772:WVO458786 G524308:G524322 JC524308:JC524322 SY524308:SY524322 ACU524308:ACU524322 AMQ524308:AMQ524322 AWM524308:AWM524322 BGI524308:BGI524322 BQE524308:BQE524322 CAA524308:CAA524322 CJW524308:CJW524322 CTS524308:CTS524322 DDO524308:DDO524322 DNK524308:DNK524322 DXG524308:DXG524322 EHC524308:EHC524322 EQY524308:EQY524322 FAU524308:FAU524322 FKQ524308:FKQ524322 FUM524308:FUM524322 GEI524308:GEI524322 GOE524308:GOE524322 GYA524308:GYA524322 HHW524308:HHW524322 HRS524308:HRS524322 IBO524308:IBO524322 ILK524308:ILK524322 IVG524308:IVG524322 JFC524308:JFC524322 JOY524308:JOY524322 JYU524308:JYU524322 KIQ524308:KIQ524322 KSM524308:KSM524322 LCI524308:LCI524322 LME524308:LME524322 LWA524308:LWA524322 MFW524308:MFW524322 MPS524308:MPS524322 MZO524308:MZO524322 NJK524308:NJK524322 NTG524308:NTG524322 ODC524308:ODC524322 OMY524308:OMY524322 OWU524308:OWU524322 PGQ524308:PGQ524322 PQM524308:PQM524322 QAI524308:QAI524322 QKE524308:QKE524322 QUA524308:QUA524322 RDW524308:RDW524322 RNS524308:RNS524322 RXO524308:RXO524322 SHK524308:SHK524322 SRG524308:SRG524322 TBC524308:TBC524322 TKY524308:TKY524322 TUU524308:TUU524322 UEQ524308:UEQ524322 UOM524308:UOM524322 UYI524308:UYI524322 VIE524308:VIE524322 VSA524308:VSA524322 WBW524308:WBW524322 WLS524308:WLS524322 WVO524308:WVO524322 G589844:G589858 JC589844:JC589858 SY589844:SY589858 ACU589844:ACU589858 AMQ589844:AMQ589858 AWM589844:AWM589858 BGI589844:BGI589858 BQE589844:BQE589858 CAA589844:CAA589858 CJW589844:CJW589858 CTS589844:CTS589858 DDO589844:DDO589858 DNK589844:DNK589858 DXG589844:DXG589858 EHC589844:EHC589858 EQY589844:EQY589858 FAU589844:FAU589858 FKQ589844:FKQ589858 FUM589844:FUM589858 GEI589844:GEI589858 GOE589844:GOE589858 GYA589844:GYA589858 HHW589844:HHW589858 HRS589844:HRS589858 IBO589844:IBO589858 ILK589844:ILK589858 IVG589844:IVG589858 JFC589844:JFC589858 JOY589844:JOY589858 JYU589844:JYU589858 KIQ589844:KIQ589858 KSM589844:KSM589858 LCI589844:LCI589858 LME589844:LME589858 LWA589844:LWA589858 MFW589844:MFW589858 MPS589844:MPS589858 MZO589844:MZO589858 NJK589844:NJK589858 NTG589844:NTG589858 ODC589844:ODC589858 OMY589844:OMY589858 OWU589844:OWU589858 PGQ589844:PGQ589858 PQM589844:PQM589858 QAI589844:QAI589858 QKE589844:QKE589858 QUA589844:QUA589858 RDW589844:RDW589858 RNS589844:RNS589858 RXO589844:RXO589858 SHK589844:SHK589858 SRG589844:SRG589858 TBC589844:TBC589858 TKY589844:TKY589858 TUU589844:TUU589858 UEQ589844:UEQ589858 UOM589844:UOM589858 UYI589844:UYI589858 VIE589844:VIE589858 VSA589844:VSA589858 WBW589844:WBW589858 WLS589844:WLS589858 WVO589844:WVO589858 G655380:G655394 JC655380:JC655394 SY655380:SY655394 ACU655380:ACU655394 AMQ655380:AMQ655394 AWM655380:AWM655394 BGI655380:BGI655394 BQE655380:BQE655394 CAA655380:CAA655394 CJW655380:CJW655394 CTS655380:CTS655394 DDO655380:DDO655394 DNK655380:DNK655394 DXG655380:DXG655394 EHC655380:EHC655394 EQY655380:EQY655394 FAU655380:FAU655394 FKQ655380:FKQ655394 FUM655380:FUM655394 GEI655380:GEI655394 GOE655380:GOE655394 GYA655380:GYA655394 HHW655380:HHW655394 HRS655380:HRS655394 IBO655380:IBO655394 ILK655380:ILK655394 IVG655380:IVG655394 JFC655380:JFC655394 JOY655380:JOY655394 JYU655380:JYU655394 KIQ655380:KIQ655394 KSM655380:KSM655394 LCI655380:LCI655394 LME655380:LME655394 LWA655380:LWA655394 MFW655380:MFW655394 MPS655380:MPS655394 MZO655380:MZO655394 NJK655380:NJK655394 NTG655380:NTG655394 ODC655380:ODC655394 OMY655380:OMY655394 OWU655380:OWU655394 PGQ655380:PGQ655394 PQM655380:PQM655394 QAI655380:QAI655394 QKE655380:QKE655394 QUA655380:QUA655394 RDW655380:RDW655394 RNS655380:RNS655394 RXO655380:RXO655394 SHK655380:SHK655394 SRG655380:SRG655394 TBC655380:TBC655394 TKY655380:TKY655394 TUU655380:TUU655394 UEQ655380:UEQ655394 UOM655380:UOM655394 UYI655380:UYI655394 VIE655380:VIE655394 VSA655380:VSA655394 WBW655380:WBW655394 WLS655380:WLS655394 WVO655380:WVO655394 G720916:G720930 JC720916:JC720930 SY720916:SY720930 ACU720916:ACU720930 AMQ720916:AMQ720930 AWM720916:AWM720930 BGI720916:BGI720930 BQE720916:BQE720930 CAA720916:CAA720930 CJW720916:CJW720930 CTS720916:CTS720930 DDO720916:DDO720930 DNK720916:DNK720930 DXG720916:DXG720930 EHC720916:EHC720930 EQY720916:EQY720930 FAU720916:FAU720930 FKQ720916:FKQ720930 FUM720916:FUM720930 GEI720916:GEI720930 GOE720916:GOE720930 GYA720916:GYA720930 HHW720916:HHW720930 HRS720916:HRS720930 IBO720916:IBO720930 ILK720916:ILK720930 IVG720916:IVG720930 JFC720916:JFC720930 JOY720916:JOY720930 JYU720916:JYU720930 KIQ720916:KIQ720930 KSM720916:KSM720930 LCI720916:LCI720930 LME720916:LME720930 LWA720916:LWA720930 MFW720916:MFW720930 MPS720916:MPS720930 MZO720916:MZO720930 NJK720916:NJK720930 NTG720916:NTG720930 ODC720916:ODC720930 OMY720916:OMY720930 OWU720916:OWU720930 PGQ720916:PGQ720930 PQM720916:PQM720930 QAI720916:QAI720930 QKE720916:QKE720930 QUA720916:QUA720930 RDW720916:RDW720930 RNS720916:RNS720930 RXO720916:RXO720930 SHK720916:SHK720930 SRG720916:SRG720930 TBC720916:TBC720930 TKY720916:TKY720930 TUU720916:TUU720930 UEQ720916:UEQ720930 UOM720916:UOM720930 UYI720916:UYI720930 VIE720916:VIE720930 VSA720916:VSA720930 WBW720916:WBW720930 WLS720916:WLS720930 WVO720916:WVO720930 G786452:G786466 JC786452:JC786466 SY786452:SY786466 ACU786452:ACU786466 AMQ786452:AMQ786466 AWM786452:AWM786466 BGI786452:BGI786466 BQE786452:BQE786466 CAA786452:CAA786466 CJW786452:CJW786466 CTS786452:CTS786466 DDO786452:DDO786466 DNK786452:DNK786466 DXG786452:DXG786466 EHC786452:EHC786466 EQY786452:EQY786466 FAU786452:FAU786466 FKQ786452:FKQ786466 FUM786452:FUM786466 GEI786452:GEI786466 GOE786452:GOE786466 GYA786452:GYA786466 HHW786452:HHW786466 HRS786452:HRS786466 IBO786452:IBO786466 ILK786452:ILK786466 IVG786452:IVG786466 JFC786452:JFC786466 JOY786452:JOY786466 JYU786452:JYU786466 KIQ786452:KIQ786466 KSM786452:KSM786466 LCI786452:LCI786466 LME786452:LME786466 LWA786452:LWA786466 MFW786452:MFW786466 MPS786452:MPS786466 MZO786452:MZO786466 NJK786452:NJK786466 NTG786452:NTG786466 ODC786452:ODC786466 OMY786452:OMY786466 OWU786452:OWU786466 PGQ786452:PGQ786466 PQM786452:PQM786466 QAI786452:QAI786466 QKE786452:QKE786466 QUA786452:QUA786466 RDW786452:RDW786466 RNS786452:RNS786466 RXO786452:RXO786466 SHK786452:SHK786466 SRG786452:SRG786466 TBC786452:TBC786466 TKY786452:TKY786466 TUU786452:TUU786466 UEQ786452:UEQ786466 UOM786452:UOM786466 UYI786452:UYI786466 VIE786452:VIE786466 VSA786452:VSA786466 WBW786452:WBW786466 WLS786452:WLS786466 WVO786452:WVO786466 G851988:G852002 JC851988:JC852002 SY851988:SY852002 ACU851988:ACU852002 AMQ851988:AMQ852002 AWM851988:AWM852002 BGI851988:BGI852002 BQE851988:BQE852002 CAA851988:CAA852002 CJW851988:CJW852002 CTS851988:CTS852002 DDO851988:DDO852002 DNK851988:DNK852002 DXG851988:DXG852002 EHC851988:EHC852002 EQY851988:EQY852002 FAU851988:FAU852002 FKQ851988:FKQ852002 FUM851988:FUM852002 GEI851988:GEI852002 GOE851988:GOE852002 GYA851988:GYA852002 HHW851988:HHW852002 HRS851988:HRS852002 IBO851988:IBO852002 ILK851988:ILK852002 IVG851988:IVG852002 JFC851988:JFC852002 JOY851988:JOY852002 JYU851988:JYU852002 KIQ851988:KIQ852002 KSM851988:KSM852002 LCI851988:LCI852002 LME851988:LME852002 LWA851988:LWA852002 MFW851988:MFW852002 MPS851988:MPS852002 MZO851988:MZO852002 NJK851988:NJK852002 NTG851988:NTG852002 ODC851988:ODC852002 OMY851988:OMY852002 OWU851988:OWU852002 PGQ851988:PGQ852002 PQM851988:PQM852002 QAI851988:QAI852002 QKE851988:QKE852002 QUA851988:QUA852002 RDW851988:RDW852002 RNS851988:RNS852002 RXO851988:RXO852002 SHK851988:SHK852002 SRG851988:SRG852002 TBC851988:TBC852002 TKY851988:TKY852002 TUU851988:TUU852002 UEQ851988:UEQ852002 UOM851988:UOM852002 UYI851988:UYI852002 VIE851988:VIE852002 VSA851988:VSA852002 WBW851988:WBW852002 WLS851988:WLS852002 WVO851988:WVO852002 G917524:G917538 JC917524:JC917538 SY917524:SY917538 ACU917524:ACU917538 AMQ917524:AMQ917538 AWM917524:AWM917538 BGI917524:BGI917538 BQE917524:BQE917538 CAA917524:CAA917538 CJW917524:CJW917538 CTS917524:CTS917538 DDO917524:DDO917538 DNK917524:DNK917538 DXG917524:DXG917538 EHC917524:EHC917538 EQY917524:EQY917538 FAU917524:FAU917538 FKQ917524:FKQ917538 FUM917524:FUM917538 GEI917524:GEI917538 GOE917524:GOE917538 GYA917524:GYA917538 HHW917524:HHW917538 HRS917524:HRS917538 IBO917524:IBO917538 ILK917524:ILK917538 IVG917524:IVG917538 JFC917524:JFC917538 JOY917524:JOY917538 JYU917524:JYU917538 KIQ917524:KIQ917538 KSM917524:KSM917538 LCI917524:LCI917538 LME917524:LME917538 LWA917524:LWA917538 MFW917524:MFW917538 MPS917524:MPS917538 MZO917524:MZO917538 NJK917524:NJK917538 NTG917524:NTG917538 ODC917524:ODC917538 OMY917524:OMY917538 OWU917524:OWU917538 PGQ917524:PGQ917538 PQM917524:PQM917538 QAI917524:QAI917538 QKE917524:QKE917538 QUA917524:QUA917538 RDW917524:RDW917538 RNS917524:RNS917538 RXO917524:RXO917538 SHK917524:SHK917538 SRG917524:SRG917538 TBC917524:TBC917538 TKY917524:TKY917538 TUU917524:TUU917538 UEQ917524:UEQ917538 UOM917524:UOM917538 UYI917524:UYI917538 VIE917524:VIE917538 VSA917524:VSA917538 WBW917524:WBW917538 WLS917524:WLS917538 WVO917524:WVO917538 G983060:G983074 JC983060:JC983074 SY983060:SY983074 ACU983060:ACU983074 AMQ983060:AMQ983074 AWM983060:AWM983074 BGI983060:BGI983074 BQE983060:BQE983074 CAA983060:CAA983074 CJW983060:CJW983074 CTS983060:CTS983074 DDO983060:DDO983074 DNK983060:DNK983074 DXG983060:DXG983074 EHC983060:EHC983074 EQY983060:EQY983074 FAU983060:FAU983074 FKQ983060:FKQ983074 FUM983060:FUM983074 GEI983060:GEI983074 GOE983060:GOE983074 GYA983060:GYA983074 HHW983060:HHW983074 HRS983060:HRS983074 IBO983060:IBO983074 ILK983060:ILK983074 IVG983060:IVG983074 JFC983060:JFC983074 JOY983060:JOY983074 JYU983060:JYU983074 KIQ983060:KIQ983074 KSM983060:KSM983074 LCI983060:LCI983074 LME983060:LME983074 LWA983060:LWA983074 MFW983060:MFW983074 MPS983060:MPS983074 MZO983060:MZO983074 NJK983060:NJK983074 NTG983060:NTG983074 ODC983060:ODC983074 OMY983060:OMY983074 OWU983060:OWU983074 PGQ983060:PGQ983074 PQM983060:PQM983074 QAI983060:QAI983074 QKE983060:QKE983074 QUA983060:QUA983074 RDW983060:RDW983074 RNS983060:RNS983074 RXO983060:RXO983074 SHK983060:SHK983074 SRG983060:SRG983074 TBC983060:TBC983074 TKY983060:TKY983074 TUU983060:TUU983074 UEQ983060:UEQ983074 UOM983060:UOM983074 UYI983060:UYI983074 VIE983060:VIE983074 VSA983060:VSA983074 WBW983060:WBW983074 WLS983060:WLS983074 G16:G34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2"/>
  <sheetViews>
    <sheetView tabSelected="1" zoomScaleNormal="100" workbookViewId="0">
      <pane ySplit="4" topLeftCell="A20" activePane="bottomLeft" state="frozen"/>
      <selection pane="bottomLeft" activeCell="H24" sqref="H24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59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59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59</v>
      </c>
      <c r="I7" s="48" t="s">
        <v>30</v>
      </c>
    </row>
    <row r="8" spans="1:11" ht="25.5" x14ac:dyDescent="0.2">
      <c r="A8" s="45">
        <v>4</v>
      </c>
      <c r="B8" s="51" t="s">
        <v>58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59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59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59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59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59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59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59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59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28</v>
      </c>
      <c r="D16" s="45">
        <v>3</v>
      </c>
      <c r="E16" s="55" t="s">
        <v>61</v>
      </c>
      <c r="F16" s="45">
        <v>1</v>
      </c>
      <c r="G16" s="52" t="s">
        <v>34</v>
      </c>
      <c r="H16" s="51" t="s">
        <v>68</v>
      </c>
      <c r="I16" s="46" t="s">
        <v>30</v>
      </c>
    </row>
    <row r="17" spans="1:9" x14ac:dyDescent="0.2">
      <c r="A17" s="45">
        <v>10</v>
      </c>
      <c r="B17" s="9" t="s">
        <v>41</v>
      </c>
      <c r="C17" s="45" t="s">
        <v>28</v>
      </c>
      <c r="D17" s="45">
        <v>3</v>
      </c>
      <c r="E17" s="55" t="s">
        <v>61</v>
      </c>
      <c r="F17" s="45">
        <v>1</v>
      </c>
      <c r="G17" s="52" t="s">
        <v>34</v>
      </c>
      <c r="H17" s="51" t="s">
        <v>65</v>
      </c>
      <c r="I17" s="46" t="s">
        <v>30</v>
      </c>
    </row>
    <row r="18" spans="1:9" x14ac:dyDescent="0.2">
      <c r="A18" s="45">
        <v>11</v>
      </c>
      <c r="B18" s="9" t="s">
        <v>62</v>
      </c>
      <c r="C18" s="45" t="s">
        <v>28</v>
      </c>
      <c r="D18" s="45">
        <v>3</v>
      </c>
      <c r="E18" s="55" t="s">
        <v>61</v>
      </c>
      <c r="F18" s="45">
        <v>1</v>
      </c>
      <c r="G18" s="52" t="s">
        <v>34</v>
      </c>
      <c r="H18" s="51" t="s">
        <v>66</v>
      </c>
      <c r="I18" s="46" t="s">
        <v>30</v>
      </c>
    </row>
    <row r="19" spans="1:9" ht="63.75" x14ac:dyDescent="0.2">
      <c r="A19" s="45">
        <v>12</v>
      </c>
      <c r="B19" s="9" t="s">
        <v>63</v>
      </c>
      <c r="C19" s="45" t="s">
        <v>28</v>
      </c>
      <c r="D19" s="45">
        <v>3</v>
      </c>
      <c r="E19" s="55" t="s">
        <v>61</v>
      </c>
      <c r="F19" s="45">
        <v>1</v>
      </c>
      <c r="G19" s="52" t="s">
        <v>34</v>
      </c>
      <c r="H19" s="51" t="s">
        <v>67</v>
      </c>
      <c r="I19" s="46" t="s">
        <v>30</v>
      </c>
    </row>
    <row r="20" spans="1:9" ht="25.5" x14ac:dyDescent="0.2">
      <c r="A20" s="45">
        <v>13</v>
      </c>
      <c r="B20" s="9" t="s">
        <v>64</v>
      </c>
      <c r="C20" s="45" t="s">
        <v>28</v>
      </c>
      <c r="D20" s="45">
        <v>3</v>
      </c>
      <c r="E20" s="55" t="s">
        <v>61</v>
      </c>
      <c r="F20" s="45">
        <v>1</v>
      </c>
      <c r="G20" s="52" t="s">
        <v>34</v>
      </c>
      <c r="H20" s="51" t="s">
        <v>69</v>
      </c>
      <c r="I20" s="46" t="s">
        <v>30</v>
      </c>
    </row>
    <row r="21" spans="1:9" ht="25.5" x14ac:dyDescent="0.2">
      <c r="A21" s="45">
        <v>14</v>
      </c>
      <c r="B21" s="9" t="s">
        <v>44</v>
      </c>
      <c r="C21" s="45" t="s">
        <v>28</v>
      </c>
      <c r="D21" s="45">
        <v>3</v>
      </c>
      <c r="E21" s="55" t="s">
        <v>61</v>
      </c>
      <c r="F21" s="45">
        <v>1</v>
      </c>
      <c r="G21" s="52" t="s">
        <v>34</v>
      </c>
      <c r="H21" s="51" t="s">
        <v>70</v>
      </c>
      <c r="I21" s="46" t="s">
        <v>30</v>
      </c>
    </row>
    <row r="22" spans="1:9" ht="20.25" customHeight="1" x14ac:dyDescent="0.2">
      <c r="A22" s="57">
        <v>15</v>
      </c>
      <c r="B22" s="56" t="s">
        <v>43</v>
      </c>
      <c r="C22" s="45" t="s">
        <v>31</v>
      </c>
      <c r="D22" s="45">
        <v>3</v>
      </c>
      <c r="E22" s="45">
        <v>3</v>
      </c>
      <c r="F22" s="45">
        <v>1</v>
      </c>
      <c r="G22" s="52" t="s">
        <v>29</v>
      </c>
      <c r="H22" s="46" t="s">
        <v>76</v>
      </c>
      <c r="I22" s="46" t="s">
        <v>30</v>
      </c>
    </row>
    <row r="23" spans="1:9" ht="39" customHeight="1" x14ac:dyDescent="0.2">
      <c r="A23" s="45">
        <v>16</v>
      </c>
      <c r="B23" s="9" t="s">
        <v>71</v>
      </c>
      <c r="C23" s="45" t="s">
        <v>31</v>
      </c>
      <c r="D23" s="45">
        <v>3</v>
      </c>
      <c r="E23" s="45">
        <v>3</v>
      </c>
      <c r="F23" s="45">
        <v>1</v>
      </c>
      <c r="G23" s="52" t="s">
        <v>29</v>
      </c>
      <c r="H23" s="46" t="s">
        <v>66</v>
      </c>
      <c r="I23" s="46" t="s">
        <v>30</v>
      </c>
    </row>
    <row r="24" spans="1:9" x14ac:dyDescent="0.2">
      <c r="A24" s="45">
        <v>17</v>
      </c>
      <c r="B24" s="9" t="s">
        <v>72</v>
      </c>
      <c r="C24" s="45" t="s">
        <v>31</v>
      </c>
      <c r="D24" s="45">
        <v>3</v>
      </c>
      <c r="E24" s="45">
        <v>3</v>
      </c>
      <c r="F24" s="45">
        <v>1</v>
      </c>
      <c r="G24" s="52" t="s">
        <v>29</v>
      </c>
      <c r="H24" s="46" t="s">
        <v>78</v>
      </c>
      <c r="I24" s="46" t="s">
        <v>30</v>
      </c>
    </row>
    <row r="25" spans="1:9" x14ac:dyDescent="0.2">
      <c r="A25" s="45">
        <v>18</v>
      </c>
      <c r="B25" s="9" t="s">
        <v>73</v>
      </c>
      <c r="C25" s="45" t="s">
        <v>31</v>
      </c>
      <c r="D25" s="45">
        <v>3</v>
      </c>
      <c r="E25" s="45">
        <v>3</v>
      </c>
      <c r="F25" s="45">
        <v>1</v>
      </c>
      <c r="G25" s="52" t="s">
        <v>29</v>
      </c>
      <c r="H25" s="46" t="s">
        <v>77</v>
      </c>
      <c r="I25" s="46" t="s">
        <v>30</v>
      </c>
    </row>
    <row r="26" spans="1:9" x14ac:dyDescent="0.2">
      <c r="A26" s="45">
        <v>19</v>
      </c>
      <c r="B26" s="9" t="s">
        <v>74</v>
      </c>
      <c r="C26" s="45" t="s">
        <v>31</v>
      </c>
      <c r="D26" s="45">
        <v>3</v>
      </c>
      <c r="E26" s="45">
        <v>3</v>
      </c>
      <c r="F26" s="45">
        <v>1</v>
      </c>
      <c r="G26" s="52" t="s">
        <v>29</v>
      </c>
      <c r="H26" s="46" t="s">
        <v>78</v>
      </c>
      <c r="I26" s="46" t="s">
        <v>30</v>
      </c>
    </row>
    <row r="27" spans="1:9" ht="24" customHeight="1" x14ac:dyDescent="0.2">
      <c r="A27" s="45">
        <v>20</v>
      </c>
      <c r="B27" s="9" t="s">
        <v>75</v>
      </c>
      <c r="C27" s="45" t="s">
        <v>31</v>
      </c>
      <c r="D27" s="45">
        <v>3</v>
      </c>
      <c r="E27" s="45">
        <v>3</v>
      </c>
      <c r="F27" s="45">
        <v>1</v>
      </c>
      <c r="G27" s="52" t="s">
        <v>29</v>
      </c>
      <c r="H27" s="46" t="s">
        <v>76</v>
      </c>
      <c r="I27" s="46" t="s">
        <v>30</v>
      </c>
    </row>
    <row r="28" spans="1:9" x14ac:dyDescent="0.2">
      <c r="A28" s="45">
        <v>21</v>
      </c>
      <c r="B28" s="9" t="s">
        <v>45</v>
      </c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>
        <v>22</v>
      </c>
      <c r="B29" s="9" t="s">
        <v>46</v>
      </c>
      <c r="C29" s="45" t="s">
        <v>12</v>
      </c>
      <c r="D29" s="45"/>
      <c r="E29" s="45"/>
      <c r="F29" s="45"/>
      <c r="G29" s="47"/>
      <c r="H29" s="46"/>
      <c r="I29" s="46" t="s">
        <v>30</v>
      </c>
    </row>
    <row r="30" spans="1:9" x14ac:dyDescent="0.2">
      <c r="A30" s="45">
        <v>23</v>
      </c>
      <c r="B30" s="9" t="s">
        <v>47</v>
      </c>
      <c r="C30" s="45" t="s">
        <v>12</v>
      </c>
      <c r="D30" s="45"/>
      <c r="E30" s="45"/>
      <c r="F30" s="45"/>
      <c r="G30" s="47"/>
      <c r="H30" s="46"/>
      <c r="I30" s="46" t="s">
        <v>30</v>
      </c>
    </row>
    <row r="31" spans="1:9" x14ac:dyDescent="0.2">
      <c r="A31" s="45">
        <v>24</v>
      </c>
      <c r="B31" s="9" t="s">
        <v>48</v>
      </c>
      <c r="C31" s="45" t="s">
        <v>12</v>
      </c>
      <c r="D31" s="45"/>
      <c r="E31" s="45"/>
      <c r="F31" s="45"/>
      <c r="G31" s="47"/>
      <c r="H31" s="46"/>
      <c r="I31" s="46" t="s">
        <v>30</v>
      </c>
    </row>
    <row r="32" spans="1:9" x14ac:dyDescent="0.2">
      <c r="A32" s="45">
        <v>25</v>
      </c>
      <c r="B32" s="9" t="s">
        <v>49</v>
      </c>
      <c r="C32" s="45" t="s">
        <v>12</v>
      </c>
      <c r="D32" s="45"/>
      <c r="E32" s="45"/>
      <c r="F32" s="45"/>
      <c r="G32" s="47"/>
      <c r="H32" s="46"/>
      <c r="I32" s="46" t="s">
        <v>30</v>
      </c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A28:H138 B23:H27">
    <cfRule type="expression" dxfId="29" priority="55" stopIfTrue="1">
      <formula>$C4="Done"</formula>
    </cfRule>
    <cfRule type="expression" dxfId="28" priority="56" stopIfTrue="1">
      <formula>$C4="Ongoing"</formula>
    </cfRule>
    <cfRule type="expression" dxfId="27" priority="57" stopIfTrue="1">
      <formula>$C4="Removed"</formula>
    </cfRule>
  </conditionalFormatting>
  <conditionalFormatting sqref="I5">
    <cfRule type="expression" dxfId="26" priority="49" stopIfTrue="1">
      <formula>$C5="Done"</formula>
    </cfRule>
    <cfRule type="expression" dxfId="25" priority="50" stopIfTrue="1">
      <formula>$C5="Ongoing"</formula>
    </cfRule>
    <cfRule type="expression" dxfId="24" priority="51" stopIfTrue="1">
      <formula>$C5="Removed"</formula>
    </cfRule>
  </conditionalFormatting>
  <conditionalFormatting sqref="I6">
    <cfRule type="expression" dxfId="23" priority="22" stopIfTrue="1">
      <formula>$C6="Done"</formula>
    </cfRule>
    <cfRule type="expression" dxfId="22" priority="23" stopIfTrue="1">
      <formula>$C6="Ongoing"</formula>
    </cfRule>
    <cfRule type="expression" dxfId="21" priority="24" stopIfTrue="1">
      <formula>$C6="Removed"</formula>
    </cfRule>
  </conditionalFormatting>
  <conditionalFormatting sqref="I7">
    <cfRule type="expression" dxfId="20" priority="19" stopIfTrue="1">
      <formula>$C7="Done"</formula>
    </cfRule>
    <cfRule type="expression" dxfId="19" priority="20" stopIfTrue="1">
      <formula>$C7="Ongoing"</formula>
    </cfRule>
    <cfRule type="expression" dxfId="18" priority="21" stopIfTrue="1">
      <formula>$C7="Removed"</formula>
    </cfRule>
  </conditionalFormatting>
  <conditionalFormatting sqref="B18:B20">
    <cfRule type="expression" dxfId="17" priority="16" stopIfTrue="1">
      <formula>$C18="Done"</formula>
    </cfRule>
    <cfRule type="expression" dxfId="16" priority="17" stopIfTrue="1">
      <formula>$C18="Ongoing"</formula>
    </cfRule>
    <cfRule type="expression" dxfId="15" priority="18" stopIfTrue="1">
      <formula>$C18="Removed"</formula>
    </cfRule>
  </conditionalFormatting>
  <conditionalFormatting sqref="B22">
    <cfRule type="expression" dxfId="14" priority="149" stopIfTrue="1">
      <formula>$C21="Done"</formula>
    </cfRule>
    <cfRule type="expression" dxfId="13" priority="150" stopIfTrue="1">
      <formula>$C21="Ongoing"</formula>
    </cfRule>
    <cfRule type="expression" dxfId="12" priority="151" stopIfTrue="1">
      <formula>$C21="Removed"</formula>
    </cfRule>
  </conditionalFormatting>
  <conditionalFormatting sqref="B21">
    <cfRule type="expression" dxfId="11" priority="10" stopIfTrue="1">
      <formula>$C21="Done"</formula>
    </cfRule>
    <cfRule type="expression" dxfId="10" priority="11" stopIfTrue="1">
      <formula>$C21="Ongoing"</formula>
    </cfRule>
    <cfRule type="expression" dxfId="9" priority="12" stopIfTrue="1">
      <formula>$C21="Removed"</formula>
    </cfRule>
  </conditionalFormatting>
  <conditionalFormatting sqref="D21 F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E21">
    <cfRule type="expression" dxfId="5" priority="4" stopIfTrue="1">
      <formula>$C21="Done"</formula>
    </cfRule>
    <cfRule type="expression" dxfId="4" priority="5" stopIfTrue="1">
      <formula>$C21="Ongoing"</formula>
    </cfRule>
    <cfRule type="expression" dxfId="3" priority="6" stopIfTrue="1">
      <formula>$C21="Removed"</formula>
    </cfRule>
  </conditionalFormatting>
  <conditionalFormatting sqref="G16:G21">
    <cfRule type="expression" dxfId="2" priority="1" stopIfTrue="1">
      <formula>$C16="Done"</formula>
    </cfRule>
    <cfRule type="expression" dxfId="1" priority="2" stopIfTrue="1">
      <formula>$C16="Ongoing"</formula>
    </cfRule>
    <cfRule type="expression" dxfId="0" priority="3" stopIfTrue="1">
      <formula>$C16="Removed"</formula>
    </cfRule>
  </conditionalFormatting>
  <dataValidations count="1">
    <dataValidation type="list" allowBlank="1" showInputMessage="1" sqref="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WVK983043:WVK983067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2021-09-27T01:58:48Z</dcterms:modified>
</cp:coreProperties>
</file>