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marta\"/>
    </mc:Choice>
  </mc:AlternateContent>
  <bookViews>
    <workbookView xWindow="0" yWindow="0" windowWidth="23040" windowHeight="9384"/>
  </bookViews>
  <sheets>
    <sheet name="Epics remaining" sheetId="1" r:id="rId1"/>
    <sheet name="Epic Burn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27" i="1"/>
  <c r="D23" i="1"/>
  <c r="D12" i="1"/>
  <c r="D2" i="1"/>
  <c r="C35" i="1"/>
  <c r="C27" i="1"/>
  <c r="C23" i="1"/>
  <c r="C16" i="1"/>
  <c r="C12" i="1"/>
  <c r="C2" i="1"/>
  <c r="B35" i="1"/>
  <c r="B27" i="1"/>
  <c r="B16" i="1"/>
  <c r="D16" i="1" s="1"/>
  <c r="B23" i="1"/>
  <c r="B12" i="1"/>
  <c r="B2" i="1"/>
  <c r="B46" i="1" l="1"/>
  <c r="B48" i="1" s="1"/>
</calcChain>
</file>

<file path=xl/sharedStrings.xml><?xml version="1.0" encoding="utf-8"?>
<sst xmlns="http://schemas.openxmlformats.org/spreadsheetml/2006/main" count="76" uniqueCount="75">
  <si>
    <t>Epics</t>
  </si>
  <si>
    <t>Epic Size</t>
  </si>
  <si>
    <t>Done</t>
  </si>
  <si>
    <t>Notes</t>
  </si>
  <si>
    <t>Action</t>
  </si>
  <si>
    <t>Sprint review dates</t>
  </si>
  <si>
    <t>Expected epic points remaining</t>
  </si>
  <si>
    <t>Actual Epic points remaining</t>
  </si>
  <si>
    <t>Epic points done</t>
  </si>
  <si>
    <t>Velocity</t>
  </si>
  <si>
    <t>Develop General Screens and Processes</t>
  </si>
  <si>
    <t>Login</t>
  </si>
  <si>
    <t>Sign Up</t>
  </si>
  <si>
    <t>My Home</t>
  </si>
  <si>
    <t>Student Profile</t>
  </si>
  <si>
    <t>Property Manager Profile</t>
  </si>
  <si>
    <t>Property Listing</t>
  </si>
  <si>
    <t>Roommates Page</t>
  </si>
  <si>
    <t>Integrate Application Routing</t>
  </si>
  <si>
    <t>Firebase Connectivity</t>
  </si>
  <si>
    <t>Integrate Smarta Choice Features</t>
  </si>
  <si>
    <t>Instant Messaging</t>
  </si>
  <si>
    <t>Rent Payments</t>
  </si>
  <si>
    <t>Maintenance Reporting</t>
  </si>
  <si>
    <t>Develop Property Manager Side of App</t>
  </si>
  <si>
    <t>Adding a listing to process</t>
  </si>
  <si>
    <t>Adding a student to property</t>
  </si>
  <si>
    <t>Oversight screen of all properties and units</t>
  </si>
  <si>
    <t>Messaging</t>
  </si>
  <si>
    <t>Maintenance reports</t>
  </si>
  <si>
    <t>Rent collection</t>
  </si>
  <si>
    <t>Develop student side of App</t>
  </si>
  <si>
    <t>Rent Payment</t>
  </si>
  <si>
    <t>Maintenance report</t>
  </si>
  <si>
    <t>Develop property searching process of app</t>
  </si>
  <si>
    <t>Listing Overview</t>
  </si>
  <si>
    <t>Smarta Search Algorithm</t>
  </si>
  <si>
    <t>Roommate Searching</t>
  </si>
  <si>
    <t>Application review and Sign</t>
  </si>
  <si>
    <t>Lease Agreement Review and Sign</t>
  </si>
  <si>
    <t>Tour Booking</t>
  </si>
  <si>
    <t>Student Signing Algorithm</t>
  </si>
  <si>
    <t>Front Facing Sales Site</t>
  </si>
  <si>
    <t>Home Page</t>
  </si>
  <si>
    <t>Smarta Students Page</t>
  </si>
  <si>
    <t>Smarta Managers Page</t>
  </si>
  <si>
    <t>Universities and Colleges Page</t>
  </si>
  <si>
    <t>Blog Page</t>
  </si>
  <si>
    <t>Final Edits</t>
  </si>
  <si>
    <t>Integrate SWA needs</t>
  </si>
  <si>
    <t>Sprint 1 - October 2nd</t>
  </si>
  <si>
    <t>Sprint 2 - October 9th</t>
  </si>
  <si>
    <t>Sprint 3 - October 16th</t>
  </si>
  <si>
    <t>Sprint 4 - October 23rd</t>
  </si>
  <si>
    <t>Sprint 5 - October 30th</t>
  </si>
  <si>
    <t>Sprint 6 - November 6th</t>
  </si>
  <si>
    <t>Sprint 7 - November 13th</t>
  </si>
  <si>
    <t>Sprint 8 - November 20th</t>
  </si>
  <si>
    <t>Sprint 9 - November 27th</t>
  </si>
  <si>
    <t>Sprint 10 - December 4th</t>
  </si>
  <si>
    <t>Sprint 11 - December 11th</t>
  </si>
  <si>
    <t>Sprint 12 - December 18th</t>
  </si>
  <si>
    <t>Sprint 13 - December  25th</t>
  </si>
  <si>
    <t>Sprint 14 - January 1st</t>
  </si>
  <si>
    <t>Sprint 15 - January 8th</t>
  </si>
  <si>
    <t>Sprint 16 - January 15th</t>
  </si>
  <si>
    <t>Sprint 17 - January 22nd</t>
  </si>
  <si>
    <t>Sprint 18 - January 29th</t>
  </si>
  <si>
    <t>Sprint 19 - February 5th</t>
  </si>
  <si>
    <t>Sprint 20 - February 12th</t>
  </si>
  <si>
    <t>Total Epics</t>
  </si>
  <si>
    <t>Total Epics Done</t>
  </si>
  <si>
    <t>TALLY</t>
  </si>
  <si>
    <t>Percentage Completed</t>
  </si>
  <si>
    <t>Completion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</si>
</sst>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Epic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72965879265091"/>
          <c:y val="0.13365765765765766"/>
          <c:w val="0.83537476565429325"/>
          <c:h val="0.46073604312974392"/>
        </c:manualLayout>
      </c:layout>
      <c:lineChart>
        <c:grouping val="standard"/>
        <c:varyColors val="0"/>
        <c:ser>
          <c:idx val="0"/>
          <c:order val="0"/>
          <c:tx>
            <c:strRef>
              <c:f>'Epic Burndown'!$B$1</c:f>
              <c:strCache>
                <c:ptCount val="1"/>
                <c:pt idx="0">
                  <c:v>Expected epic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'Epic Burndown'!$A$2:$A$21</c:f>
              <c:strCache>
                <c:ptCount val="20"/>
                <c:pt idx="0">
                  <c:v>Sprint 1 - October 2nd</c:v>
                </c:pt>
                <c:pt idx="1">
                  <c:v>Sprint 2 - October 9th</c:v>
                </c:pt>
                <c:pt idx="2">
                  <c:v>Sprint 3 - October 16th</c:v>
                </c:pt>
                <c:pt idx="3">
                  <c:v>Sprint 4 - October 23rd</c:v>
                </c:pt>
                <c:pt idx="4">
                  <c:v>Sprint 5 - October 30th</c:v>
                </c:pt>
                <c:pt idx="5">
                  <c:v>Sprint 6 - November 6th</c:v>
                </c:pt>
                <c:pt idx="6">
                  <c:v>Sprint 7 - November 13th</c:v>
                </c:pt>
                <c:pt idx="7">
                  <c:v>Sprint 8 - November 20th</c:v>
                </c:pt>
                <c:pt idx="8">
                  <c:v>Sprint 9 - November 27th</c:v>
                </c:pt>
                <c:pt idx="9">
                  <c:v>Sprint 10 - December 4th</c:v>
                </c:pt>
                <c:pt idx="10">
                  <c:v>Sprint 11 - December 11th</c:v>
                </c:pt>
                <c:pt idx="11">
                  <c:v>Sprint 12 - December 18th</c:v>
                </c:pt>
                <c:pt idx="12">
                  <c:v>Sprint 13 - December  25th</c:v>
                </c:pt>
                <c:pt idx="13">
                  <c:v>Sprint 14 - January 1st</c:v>
                </c:pt>
                <c:pt idx="14">
                  <c:v>Sprint 15 - January 8th</c:v>
                </c:pt>
                <c:pt idx="15">
                  <c:v>Sprint 16 - January 15th</c:v>
                </c:pt>
                <c:pt idx="16">
                  <c:v>Sprint 17 - January 22nd</c:v>
                </c:pt>
                <c:pt idx="17">
                  <c:v>Sprint 18 - January 29th</c:v>
                </c:pt>
                <c:pt idx="18">
                  <c:v>Sprint 19 - February 5th</c:v>
                </c:pt>
                <c:pt idx="19">
                  <c:v>Sprint 20 - February 12th</c:v>
                </c:pt>
              </c:strCache>
            </c:strRef>
          </c:cat>
          <c:val>
            <c:numRef>
              <c:f>'Epic Burndown'!$B$2:$B$21</c:f>
              <c:numCache>
                <c:formatCode>General</c:formatCode>
                <c:ptCount val="20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13</c:v>
                </c:pt>
                <c:pt idx="16">
                  <c:v>10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'Epic Burndown'!$C$1</c:f>
              <c:strCache>
                <c:ptCount val="1"/>
                <c:pt idx="0">
                  <c:v>Actual Epic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'Epic Burndown'!$A$2:$A$21</c:f>
              <c:strCache>
                <c:ptCount val="20"/>
                <c:pt idx="0">
                  <c:v>Sprint 1 - October 2nd</c:v>
                </c:pt>
                <c:pt idx="1">
                  <c:v>Sprint 2 - October 9th</c:v>
                </c:pt>
                <c:pt idx="2">
                  <c:v>Sprint 3 - October 16th</c:v>
                </c:pt>
                <c:pt idx="3">
                  <c:v>Sprint 4 - October 23rd</c:v>
                </c:pt>
                <c:pt idx="4">
                  <c:v>Sprint 5 - October 30th</c:v>
                </c:pt>
                <c:pt idx="5">
                  <c:v>Sprint 6 - November 6th</c:v>
                </c:pt>
                <c:pt idx="6">
                  <c:v>Sprint 7 - November 13th</c:v>
                </c:pt>
                <c:pt idx="7">
                  <c:v>Sprint 8 - November 20th</c:v>
                </c:pt>
                <c:pt idx="8">
                  <c:v>Sprint 9 - November 27th</c:v>
                </c:pt>
                <c:pt idx="9">
                  <c:v>Sprint 10 - December 4th</c:v>
                </c:pt>
                <c:pt idx="10">
                  <c:v>Sprint 11 - December 11th</c:v>
                </c:pt>
                <c:pt idx="11">
                  <c:v>Sprint 12 - December 18th</c:v>
                </c:pt>
                <c:pt idx="12">
                  <c:v>Sprint 13 - December  25th</c:v>
                </c:pt>
                <c:pt idx="13">
                  <c:v>Sprint 14 - January 1st</c:v>
                </c:pt>
                <c:pt idx="14">
                  <c:v>Sprint 15 - January 8th</c:v>
                </c:pt>
                <c:pt idx="15">
                  <c:v>Sprint 16 - January 15th</c:v>
                </c:pt>
                <c:pt idx="16">
                  <c:v>Sprint 17 - January 22nd</c:v>
                </c:pt>
                <c:pt idx="17">
                  <c:v>Sprint 18 - January 29th</c:v>
                </c:pt>
                <c:pt idx="18">
                  <c:v>Sprint 19 - February 5th</c:v>
                </c:pt>
                <c:pt idx="19">
                  <c:v>Sprint 20 - February 12th</c:v>
                </c:pt>
              </c:strCache>
            </c:strRef>
          </c:cat>
          <c:val>
            <c:numRef>
              <c:f>'Epic Burndown'!$C$2:$C$21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733728"/>
        <c:axId val="1628741344"/>
      </c:lineChart>
      <c:catAx>
        <c:axId val="16287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41344"/>
        <c:crosses val="autoZero"/>
        <c:auto val="1"/>
        <c:lblAlgn val="ctr"/>
        <c:lblOffset val="100"/>
        <c:noMultiLvlLbl val="0"/>
      </c:catAx>
      <c:valAx>
        <c:axId val="1628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361950</xdr:rowOff>
    </xdr:from>
    <xdr:to>
      <xdr:col>14</xdr:col>
      <xdr:colOff>449580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84" workbookViewId="0">
      <selection activeCell="H17" sqref="H17"/>
    </sheetView>
  </sheetViews>
  <sheetFormatPr defaultRowHeight="14.4" x14ac:dyDescent="0.3"/>
  <cols>
    <col min="1" max="1" width="33.6640625" customWidth="1"/>
    <col min="2" max="2" width="26" customWidth="1"/>
    <col min="3" max="3" width="21.6640625" customWidth="1"/>
    <col min="4" max="4" width="20.6640625" customWidth="1"/>
    <col min="5" max="5" width="42.109375" customWidth="1"/>
    <col min="6" max="6" width="28.777343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74</v>
      </c>
      <c r="E1" s="3" t="s">
        <v>3</v>
      </c>
      <c r="F1" s="3" t="s">
        <v>4</v>
      </c>
    </row>
    <row r="2" spans="1:6" ht="28.8" x14ac:dyDescent="0.3">
      <c r="A2" s="5" t="s">
        <v>10</v>
      </c>
      <c r="B2" s="5">
        <f>SUM(B3:B11)</f>
        <v>25</v>
      </c>
      <c r="C2" s="5">
        <f>SUM(C3:C11)</f>
        <v>0</v>
      </c>
      <c r="D2" s="5">
        <f>(C2/B2)*100</f>
        <v>0</v>
      </c>
      <c r="E2" s="5"/>
      <c r="F2" s="5"/>
    </row>
    <row r="3" spans="1:6" x14ac:dyDescent="0.3">
      <c r="A3" s="4" t="s">
        <v>11</v>
      </c>
      <c r="B3" s="4">
        <v>5</v>
      </c>
      <c r="C3" s="4"/>
      <c r="D3" s="4"/>
      <c r="E3" s="4"/>
      <c r="F3" s="4"/>
    </row>
    <row r="4" spans="1:6" x14ac:dyDescent="0.3">
      <c r="A4" s="4" t="s">
        <v>12</v>
      </c>
      <c r="B4" s="4">
        <v>7</v>
      </c>
      <c r="C4" s="4"/>
      <c r="D4" s="4"/>
      <c r="E4" s="4"/>
      <c r="F4" s="4"/>
    </row>
    <row r="5" spans="1:6" x14ac:dyDescent="0.3">
      <c r="A5" s="4" t="s">
        <v>13</v>
      </c>
      <c r="B5" s="4">
        <v>1</v>
      </c>
      <c r="C5" s="4"/>
      <c r="D5" s="4"/>
      <c r="E5" s="4"/>
      <c r="F5" s="4"/>
    </row>
    <row r="6" spans="1:6" x14ac:dyDescent="0.3">
      <c r="A6" s="4" t="s">
        <v>14</v>
      </c>
      <c r="B6" s="4">
        <v>3</v>
      </c>
      <c r="C6" s="4"/>
      <c r="D6" s="4"/>
      <c r="E6" s="4"/>
      <c r="F6" s="4"/>
    </row>
    <row r="7" spans="1:6" x14ac:dyDescent="0.3">
      <c r="A7" s="4" t="s">
        <v>15</v>
      </c>
      <c r="B7" s="4">
        <v>2</v>
      </c>
      <c r="C7" s="4"/>
      <c r="D7" s="4"/>
      <c r="E7" s="4"/>
      <c r="F7" s="4"/>
    </row>
    <row r="8" spans="1:6" x14ac:dyDescent="0.3">
      <c r="A8" s="4" t="s">
        <v>16</v>
      </c>
      <c r="B8" s="4">
        <v>2</v>
      </c>
      <c r="C8" s="4"/>
      <c r="D8" s="4"/>
      <c r="E8" s="4"/>
      <c r="F8" s="4"/>
    </row>
    <row r="9" spans="1:6" x14ac:dyDescent="0.3">
      <c r="A9" s="4" t="s">
        <v>17</v>
      </c>
      <c r="B9" s="4">
        <v>3</v>
      </c>
      <c r="C9" s="4"/>
      <c r="D9" s="4"/>
      <c r="E9" s="4"/>
      <c r="F9" s="4"/>
    </row>
    <row r="10" spans="1:6" x14ac:dyDescent="0.3">
      <c r="A10" s="4" t="s">
        <v>18</v>
      </c>
      <c r="B10" s="4">
        <v>1</v>
      </c>
      <c r="C10" s="4"/>
      <c r="D10" s="4"/>
      <c r="E10" s="4"/>
      <c r="F10" s="4"/>
    </row>
    <row r="11" spans="1:6" x14ac:dyDescent="0.3">
      <c r="A11" s="4" t="s">
        <v>19</v>
      </c>
      <c r="B11" s="4">
        <v>1</v>
      </c>
      <c r="C11" s="4"/>
      <c r="D11" s="4"/>
      <c r="E11" s="4"/>
      <c r="F11" s="4"/>
    </row>
    <row r="12" spans="1:6" x14ac:dyDescent="0.3">
      <c r="A12" s="5" t="s">
        <v>20</v>
      </c>
      <c r="B12" s="5">
        <f>SUM(B13:B15)</f>
        <v>9</v>
      </c>
      <c r="C12" s="5">
        <f>SUM(C13:C15)</f>
        <v>0</v>
      </c>
      <c r="D12" s="5">
        <f>(C12/B12)*100</f>
        <v>0</v>
      </c>
      <c r="E12" s="5"/>
      <c r="F12" s="5"/>
    </row>
    <row r="13" spans="1:6" x14ac:dyDescent="0.3">
      <c r="A13" s="4" t="s">
        <v>21</v>
      </c>
      <c r="B13" s="4">
        <v>5</v>
      </c>
      <c r="C13" s="4"/>
      <c r="D13" s="4"/>
      <c r="E13" s="4"/>
      <c r="F13" s="4"/>
    </row>
    <row r="14" spans="1:6" x14ac:dyDescent="0.3">
      <c r="A14" s="4" t="s">
        <v>22</v>
      </c>
      <c r="B14" s="4">
        <v>2</v>
      </c>
      <c r="C14" s="4"/>
      <c r="D14" s="4"/>
      <c r="E14" s="4"/>
      <c r="F14" s="4"/>
    </row>
    <row r="15" spans="1:6" x14ac:dyDescent="0.3">
      <c r="A15" s="4" t="s">
        <v>23</v>
      </c>
      <c r="B15" s="4">
        <v>2</v>
      </c>
      <c r="C15" s="4"/>
      <c r="D15" s="4"/>
      <c r="E15" s="4"/>
      <c r="F15" s="4"/>
    </row>
    <row r="16" spans="1:6" ht="28.8" x14ac:dyDescent="0.3">
      <c r="A16" s="5" t="s">
        <v>24</v>
      </c>
      <c r="B16" s="5">
        <f>SUM(B17:B22)</f>
        <v>16</v>
      </c>
      <c r="C16" s="5">
        <f>SUM(C17:C22)</f>
        <v>0</v>
      </c>
      <c r="D16" s="5">
        <f>(C16/B16)*100</f>
        <v>0</v>
      </c>
      <c r="E16" s="5"/>
      <c r="F16" s="5"/>
    </row>
    <row r="17" spans="1:6" x14ac:dyDescent="0.3">
      <c r="A17" s="4" t="s">
        <v>25</v>
      </c>
      <c r="B17" s="4">
        <v>2</v>
      </c>
      <c r="C17" s="4"/>
      <c r="D17" s="4"/>
      <c r="E17" s="4"/>
      <c r="F17" s="4"/>
    </row>
    <row r="18" spans="1:6" x14ac:dyDescent="0.3">
      <c r="A18" s="4" t="s">
        <v>26</v>
      </c>
      <c r="B18" s="4">
        <v>2</v>
      </c>
      <c r="C18" s="4"/>
      <c r="D18" s="4"/>
      <c r="E18" s="4"/>
      <c r="F18" s="4"/>
    </row>
    <row r="19" spans="1:6" ht="28.8" x14ac:dyDescent="0.3">
      <c r="A19" s="4" t="s">
        <v>27</v>
      </c>
      <c r="B19" s="4">
        <v>3</v>
      </c>
      <c r="C19" s="4"/>
      <c r="D19" s="4"/>
      <c r="E19" s="4"/>
      <c r="F19" s="4"/>
    </row>
    <row r="20" spans="1:6" x14ac:dyDescent="0.3">
      <c r="A20" s="4" t="s">
        <v>28</v>
      </c>
      <c r="B20" s="4">
        <v>5</v>
      </c>
      <c r="C20" s="4"/>
      <c r="D20" s="4"/>
      <c r="E20" s="4"/>
      <c r="F20" s="4"/>
    </row>
    <row r="21" spans="1:6" x14ac:dyDescent="0.3">
      <c r="A21" s="4" t="s">
        <v>29</v>
      </c>
      <c r="B21" s="4">
        <v>2</v>
      </c>
      <c r="C21" s="4"/>
      <c r="D21" s="4"/>
      <c r="E21" s="4"/>
      <c r="F21" s="4"/>
    </row>
    <row r="22" spans="1:6" x14ac:dyDescent="0.3">
      <c r="A22" s="4" t="s">
        <v>30</v>
      </c>
      <c r="B22" s="4">
        <v>2</v>
      </c>
      <c r="C22" s="4"/>
      <c r="D22" s="4"/>
      <c r="E22" s="4"/>
      <c r="F22" s="4"/>
    </row>
    <row r="23" spans="1:6" x14ac:dyDescent="0.3">
      <c r="A23" s="5" t="s">
        <v>31</v>
      </c>
      <c r="B23" s="5">
        <f>SUM(B24:B26)</f>
        <v>9</v>
      </c>
      <c r="C23" s="5">
        <f>SUM(C24:C26)</f>
        <v>0</v>
      </c>
      <c r="D23" s="5">
        <f>(C23/B23)*100</f>
        <v>0</v>
      </c>
      <c r="E23" s="5"/>
      <c r="F23" s="5"/>
    </row>
    <row r="24" spans="1:6" x14ac:dyDescent="0.3">
      <c r="A24" s="4" t="s">
        <v>32</v>
      </c>
      <c r="B24" s="4">
        <v>2</v>
      </c>
      <c r="C24" s="4"/>
      <c r="D24" s="4"/>
      <c r="E24" s="4"/>
      <c r="F24" s="4"/>
    </row>
    <row r="25" spans="1:6" x14ac:dyDescent="0.3">
      <c r="A25" s="4" t="s">
        <v>33</v>
      </c>
      <c r="B25" s="4">
        <v>2</v>
      </c>
      <c r="C25" s="4"/>
      <c r="D25" s="4"/>
      <c r="E25" s="4"/>
      <c r="F25" s="4"/>
    </row>
    <row r="26" spans="1:6" x14ac:dyDescent="0.3">
      <c r="A26" s="4" t="s">
        <v>28</v>
      </c>
      <c r="B26" s="4">
        <v>5</v>
      </c>
      <c r="C26" s="4"/>
      <c r="D26" s="4"/>
      <c r="E26" s="4"/>
      <c r="F26" s="4"/>
    </row>
    <row r="27" spans="1:6" ht="28.8" x14ac:dyDescent="0.3">
      <c r="A27" s="5" t="s">
        <v>34</v>
      </c>
      <c r="B27" s="5">
        <f>SUM(B28:B34)</f>
        <v>15</v>
      </c>
      <c r="C27" s="5">
        <f>SUM(C28:C34)</f>
        <v>0</v>
      </c>
      <c r="D27" s="5">
        <f>(C27/B27)*100</f>
        <v>0</v>
      </c>
      <c r="E27" s="5"/>
      <c r="F27" s="5"/>
    </row>
    <row r="28" spans="1:6" x14ac:dyDescent="0.3">
      <c r="A28" s="4" t="s">
        <v>35</v>
      </c>
      <c r="B28" s="4">
        <v>2</v>
      </c>
      <c r="C28" s="4"/>
      <c r="D28" s="4"/>
      <c r="E28" s="4"/>
      <c r="F28" s="4"/>
    </row>
    <row r="29" spans="1:6" x14ac:dyDescent="0.3">
      <c r="A29" s="4" t="s">
        <v>36</v>
      </c>
      <c r="B29" s="4">
        <v>2</v>
      </c>
      <c r="C29" s="4"/>
      <c r="D29" s="4"/>
      <c r="E29" s="4"/>
      <c r="F29" s="4"/>
    </row>
    <row r="30" spans="1:6" x14ac:dyDescent="0.3">
      <c r="A30" s="4" t="s">
        <v>37</v>
      </c>
      <c r="B30" s="4">
        <v>3</v>
      </c>
      <c r="C30" s="4"/>
      <c r="D30" s="4"/>
      <c r="E30" s="4"/>
      <c r="F30" s="4"/>
    </row>
    <row r="31" spans="1:6" x14ac:dyDescent="0.3">
      <c r="A31" s="4" t="s">
        <v>38</v>
      </c>
      <c r="B31" s="4">
        <v>3</v>
      </c>
      <c r="C31" s="4"/>
      <c r="D31" s="4"/>
      <c r="E31" s="4"/>
      <c r="F31" s="4"/>
    </row>
    <row r="32" spans="1:6" x14ac:dyDescent="0.3">
      <c r="A32" s="4" t="s">
        <v>39</v>
      </c>
      <c r="B32" s="4">
        <v>1</v>
      </c>
      <c r="C32" s="4"/>
      <c r="D32" s="4"/>
      <c r="E32" s="4"/>
      <c r="F32" s="4"/>
    </row>
    <row r="33" spans="1:6" x14ac:dyDescent="0.3">
      <c r="A33" s="4" t="s">
        <v>40</v>
      </c>
      <c r="B33" s="4">
        <v>2</v>
      </c>
      <c r="C33" s="4"/>
      <c r="D33" s="4"/>
      <c r="E33" s="4"/>
      <c r="F33" s="4"/>
    </row>
    <row r="34" spans="1:6" x14ac:dyDescent="0.3">
      <c r="A34" s="4" t="s">
        <v>41</v>
      </c>
      <c r="B34" s="4">
        <v>2</v>
      </c>
      <c r="C34" s="4"/>
      <c r="D34" s="4"/>
      <c r="E34" s="4"/>
      <c r="F34" s="4"/>
    </row>
    <row r="35" spans="1:6" x14ac:dyDescent="0.3">
      <c r="A35" s="5" t="s">
        <v>42</v>
      </c>
      <c r="B35" s="5">
        <f>SUM(B36:B42)</f>
        <v>15</v>
      </c>
      <c r="C35" s="5">
        <f>SUM(C36:C42)</f>
        <v>0</v>
      </c>
      <c r="D35" s="5">
        <f>(C35/B35)*100</f>
        <v>0</v>
      </c>
      <c r="E35" s="5"/>
      <c r="F35" s="5"/>
    </row>
    <row r="36" spans="1:6" x14ac:dyDescent="0.3">
      <c r="A36" s="4" t="s">
        <v>43</v>
      </c>
      <c r="B36" s="4">
        <v>2</v>
      </c>
      <c r="C36" s="4"/>
      <c r="D36" s="4"/>
      <c r="E36" s="4"/>
      <c r="F36" s="4"/>
    </row>
    <row r="37" spans="1:6" x14ac:dyDescent="0.3">
      <c r="A37" s="4" t="s">
        <v>44</v>
      </c>
      <c r="B37" s="4">
        <v>2</v>
      </c>
      <c r="C37" s="4"/>
      <c r="D37" s="4"/>
      <c r="E37" s="4"/>
      <c r="F37" s="4"/>
    </row>
    <row r="38" spans="1:6" x14ac:dyDescent="0.3">
      <c r="A38" s="4" t="s">
        <v>45</v>
      </c>
      <c r="B38" s="4">
        <v>2</v>
      </c>
      <c r="C38" s="4"/>
      <c r="D38" s="4"/>
      <c r="E38" s="4"/>
      <c r="F38" s="4"/>
    </row>
    <row r="39" spans="1:6" x14ac:dyDescent="0.3">
      <c r="A39" s="4" t="s">
        <v>46</v>
      </c>
      <c r="B39" s="4">
        <v>2</v>
      </c>
      <c r="C39" s="4"/>
      <c r="D39" s="4"/>
      <c r="E39" s="4"/>
      <c r="F39" s="4"/>
    </row>
    <row r="40" spans="1:6" x14ac:dyDescent="0.3">
      <c r="A40" s="4" t="s">
        <v>47</v>
      </c>
      <c r="B40" s="4">
        <v>2</v>
      </c>
      <c r="C40" s="4"/>
      <c r="D40" s="4"/>
      <c r="E40" s="4"/>
      <c r="F40" s="4"/>
    </row>
    <row r="41" spans="1:6" x14ac:dyDescent="0.3">
      <c r="A41" s="4" t="s">
        <v>48</v>
      </c>
      <c r="B41" s="4">
        <v>3</v>
      </c>
      <c r="C41" s="4"/>
      <c r="D41" s="4"/>
      <c r="E41" s="4"/>
      <c r="F41" s="4"/>
    </row>
    <row r="42" spans="1:6" x14ac:dyDescent="0.3">
      <c r="A42" s="4" t="s">
        <v>49</v>
      </c>
      <c r="B42" s="4">
        <v>2</v>
      </c>
      <c r="C42" s="4"/>
      <c r="D42" s="4"/>
      <c r="E42" s="4"/>
      <c r="F42" s="4"/>
    </row>
    <row r="45" spans="1:6" x14ac:dyDescent="0.3">
      <c r="A45" s="8" t="s">
        <v>72</v>
      </c>
      <c r="B45" s="9"/>
    </row>
    <row r="46" spans="1:6" x14ac:dyDescent="0.3">
      <c r="A46" s="6" t="s">
        <v>70</v>
      </c>
      <c r="B46" s="7">
        <f>SUM(B2, B12, B16, B23, B27, B35)</f>
        <v>89</v>
      </c>
    </row>
    <row r="47" spans="1:6" x14ac:dyDescent="0.3">
      <c r="A47" s="6" t="s">
        <v>71</v>
      </c>
      <c r="B47" s="7">
        <v>0</v>
      </c>
    </row>
    <row r="48" spans="1:6" x14ac:dyDescent="0.3">
      <c r="A48" s="1" t="s">
        <v>73</v>
      </c>
      <c r="B48" s="1">
        <f xml:space="preserve"> (B47/B46)*100</f>
        <v>0</v>
      </c>
    </row>
  </sheetData>
  <mergeCells count="1">
    <mergeCell ref="A45:B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22" sqref="J22"/>
    </sheetView>
  </sheetViews>
  <sheetFormatPr defaultRowHeight="14.4" x14ac:dyDescent="0.3"/>
  <cols>
    <col min="1" max="1" width="23.109375" customWidth="1"/>
    <col min="2" max="2" width="18.6640625" customWidth="1"/>
    <col min="3" max="3" width="16.88671875" customWidth="1"/>
    <col min="4" max="4" width="15.33203125" customWidth="1"/>
    <col min="5" max="5" width="9.109375" customWidth="1"/>
  </cols>
  <sheetData>
    <row r="1" spans="1:5" ht="28.8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3">
      <c r="A2" s="2" t="s">
        <v>50</v>
      </c>
      <c r="B2" s="2">
        <v>80</v>
      </c>
      <c r="C2" s="2"/>
      <c r="D2" s="2"/>
      <c r="E2" s="2"/>
    </row>
    <row r="3" spans="1:5" x14ac:dyDescent="0.3">
      <c r="A3" s="2" t="s">
        <v>51</v>
      </c>
      <c r="B3" s="2">
        <v>75</v>
      </c>
      <c r="C3" s="2"/>
      <c r="D3" s="2"/>
      <c r="E3" s="2"/>
    </row>
    <row r="4" spans="1:5" x14ac:dyDescent="0.3">
      <c r="A4" s="2" t="s">
        <v>52</v>
      </c>
      <c r="B4" s="2">
        <v>70</v>
      </c>
      <c r="C4" s="2"/>
      <c r="D4" s="2"/>
      <c r="E4" s="2"/>
    </row>
    <row r="5" spans="1:5" x14ac:dyDescent="0.3">
      <c r="A5" s="2" t="s">
        <v>53</v>
      </c>
      <c r="B5" s="2">
        <v>65</v>
      </c>
      <c r="C5" s="2"/>
      <c r="D5" s="2"/>
      <c r="E5" s="2"/>
    </row>
    <row r="6" spans="1:5" x14ac:dyDescent="0.3">
      <c r="A6" s="2" t="s">
        <v>54</v>
      </c>
      <c r="B6" s="2">
        <v>60</v>
      </c>
      <c r="C6" s="2"/>
      <c r="D6" s="2"/>
      <c r="E6" s="2"/>
    </row>
    <row r="7" spans="1:5" x14ac:dyDescent="0.3">
      <c r="A7" s="2" t="s">
        <v>55</v>
      </c>
      <c r="B7" s="2">
        <v>55</v>
      </c>
      <c r="C7" s="2"/>
      <c r="D7" s="2"/>
      <c r="E7" s="2"/>
    </row>
    <row r="8" spans="1:5" x14ac:dyDescent="0.3">
      <c r="A8" s="2" t="s">
        <v>56</v>
      </c>
      <c r="B8" s="2">
        <v>50</v>
      </c>
      <c r="C8" s="2"/>
      <c r="D8" s="2"/>
      <c r="E8" s="2"/>
    </row>
    <row r="9" spans="1:5" x14ac:dyDescent="0.3">
      <c r="A9" s="2" t="s">
        <v>57</v>
      </c>
      <c r="B9" s="2">
        <v>45</v>
      </c>
      <c r="C9" s="2"/>
      <c r="D9" s="2"/>
      <c r="E9" s="2"/>
    </row>
    <row r="10" spans="1:5" x14ac:dyDescent="0.3">
      <c r="A10" s="2" t="s">
        <v>58</v>
      </c>
      <c r="B10" s="2">
        <v>40</v>
      </c>
      <c r="C10" s="2"/>
      <c r="D10" s="2"/>
      <c r="E10" s="2"/>
    </row>
    <row r="11" spans="1:5" x14ac:dyDescent="0.3">
      <c r="A11" s="2" t="s">
        <v>59</v>
      </c>
      <c r="B11" s="2">
        <v>35</v>
      </c>
      <c r="C11" s="2"/>
      <c r="D11" s="2"/>
      <c r="E11" s="2"/>
    </row>
    <row r="12" spans="1:5" x14ac:dyDescent="0.3">
      <c r="A12" s="2" t="s">
        <v>60</v>
      </c>
      <c r="B12" s="2">
        <v>30</v>
      </c>
      <c r="C12" s="2"/>
      <c r="D12" s="2"/>
      <c r="E12" s="2"/>
    </row>
    <row r="13" spans="1:5" x14ac:dyDescent="0.3">
      <c r="A13" s="2" t="s">
        <v>61</v>
      </c>
      <c r="B13" s="2">
        <v>25</v>
      </c>
      <c r="C13" s="2"/>
      <c r="D13" s="2"/>
      <c r="E13" s="2"/>
    </row>
    <row r="14" spans="1:5" x14ac:dyDescent="0.3">
      <c r="A14" s="2" t="s">
        <v>62</v>
      </c>
      <c r="B14" s="2">
        <v>20</v>
      </c>
      <c r="C14" s="2"/>
      <c r="D14" s="2"/>
      <c r="E14" s="2"/>
    </row>
    <row r="15" spans="1:5" x14ac:dyDescent="0.3">
      <c r="A15" s="2" t="s">
        <v>63</v>
      </c>
      <c r="B15" s="2">
        <v>18</v>
      </c>
      <c r="C15" s="2"/>
      <c r="D15" s="2"/>
      <c r="E15" s="2"/>
    </row>
    <row r="16" spans="1:5" x14ac:dyDescent="0.3">
      <c r="A16" s="2" t="s">
        <v>64</v>
      </c>
      <c r="B16" s="2">
        <v>15</v>
      </c>
      <c r="C16" s="2"/>
      <c r="D16" s="2"/>
      <c r="E16" s="2"/>
    </row>
    <row r="17" spans="1:5" x14ac:dyDescent="0.3">
      <c r="A17" s="2" t="s">
        <v>65</v>
      </c>
      <c r="B17" s="2">
        <v>13</v>
      </c>
      <c r="C17" s="2"/>
      <c r="D17" s="2"/>
      <c r="E17" s="2"/>
    </row>
    <row r="18" spans="1:5" x14ac:dyDescent="0.3">
      <c r="A18" s="2" t="s">
        <v>66</v>
      </c>
      <c r="B18" s="2">
        <v>10</v>
      </c>
      <c r="C18" s="2"/>
      <c r="D18" s="2"/>
      <c r="E18" s="2"/>
    </row>
    <row r="19" spans="1:5" x14ac:dyDescent="0.3">
      <c r="A19" s="2" t="s">
        <v>67</v>
      </c>
      <c r="B19" s="2">
        <v>5</v>
      </c>
      <c r="C19" s="2"/>
      <c r="D19" s="2"/>
      <c r="E19" s="2"/>
    </row>
    <row r="20" spans="1:5" x14ac:dyDescent="0.3">
      <c r="A20" s="2" t="s">
        <v>68</v>
      </c>
      <c r="B20" s="2">
        <v>3</v>
      </c>
      <c r="C20" s="2"/>
      <c r="D20" s="2"/>
      <c r="E20" s="2"/>
    </row>
    <row r="21" spans="1:5" x14ac:dyDescent="0.3">
      <c r="A21" s="2" t="s">
        <v>69</v>
      </c>
      <c r="B21" s="2">
        <v>0</v>
      </c>
      <c r="C21" s="2"/>
      <c r="D21" s="2"/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Epics remaining</vt:lpstr>
      <vt:lpstr>Epic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2020-09-28T09:31:10Z</dcterms:created>
  <dcterms:modified xsi:type="dcterms:W3CDTF">2020-09-28T11:41:27Z</dcterms:modified>
</cp:coreProperties>
</file>