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3340" windowHeight="9405"/>
  </bookViews>
  <sheets>
    <sheet name="stroopdata.csv" sheetId="1" r:id="rId1"/>
  </sheets>
  <calcPr calcId="145621"/>
</workbook>
</file>

<file path=xl/calcChain.xml><?xml version="1.0" encoding="utf-8"?>
<calcChain xmlns="http://schemas.openxmlformats.org/spreadsheetml/2006/main">
  <c r="K2" i="1" l="1"/>
  <c r="J2" i="1"/>
  <c r="H27" i="1" l="1"/>
  <c r="G27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H2" i="1"/>
  <c r="G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2" i="1"/>
  <c r="E2" i="1"/>
  <c r="D2" i="1"/>
  <c r="C2" i="1"/>
</calcChain>
</file>

<file path=xl/sharedStrings.xml><?xml version="1.0" encoding="utf-8"?>
<sst xmlns="http://schemas.openxmlformats.org/spreadsheetml/2006/main" count="5" uniqueCount="5">
  <si>
    <t>Congruent</t>
  </si>
  <si>
    <t>Incongruent</t>
  </si>
  <si>
    <t>ssi</t>
  </si>
  <si>
    <t>ssc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</si>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</sst>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I2" sqref="I2"/>
    </sheetView>
  </sheetViews>
  <sheetFormatPr defaultColWidth="14.42578125" defaultRowHeight="15.75" customHeight="1" x14ac:dyDescent="0.2"/>
  <sheetData>
    <row r="1" spans="1:11" x14ac:dyDescent="0.2">
      <c r="A1" s="1" t="s">
        <v>0</v>
      </c>
      <c r="B1" s="1" t="s">
        <v>1</v>
      </c>
      <c r="G1" s="2" t="s">
        <v>3</v>
      </c>
      <c r="H1" s="2" t="s">
        <v>2</v>
      </c>
      <c r="I1" s="2" t="s">
        <v>4</v>
      </c>
    </row>
    <row r="2" spans="1:11" x14ac:dyDescent="0.2">
      <c r="A2" s="1">
        <v>12.079000000000001</v>
      </c>
      <c r="B2" s="1">
        <v>19.277999999999999</v>
      </c>
      <c r="C2">
        <f>AVERAGE(A2:A26)</f>
        <v>13.845440000000002</v>
      </c>
      <c r="D2">
        <f>AVERAGE(B2:B26)</f>
        <v>21.882880000000004</v>
      </c>
      <c r="E2">
        <f>A2-C$2</f>
        <v>-1.7664400000000011</v>
      </c>
      <c r="F2">
        <f>B2-D$2</f>
        <v>-2.604880000000005</v>
      </c>
      <c r="G2">
        <f>E2^2</f>
        <v>3.1203102736000039</v>
      </c>
      <c r="H2">
        <f>F2^2</f>
        <v>6.7853998144000256</v>
      </c>
      <c r="J2">
        <f>SQRT((G27+H27)/25)</f>
        <v>5.8537547772348653</v>
      </c>
      <c r="K2">
        <f>(C2-D2)/J2</f>
        <v>-1.3730400923621613</v>
      </c>
    </row>
    <row r="3" spans="1:11" x14ac:dyDescent="0.2">
      <c r="A3" s="1">
        <v>16.791</v>
      </c>
      <c r="B3" s="1">
        <v>18.741</v>
      </c>
      <c r="E3">
        <f t="shared" ref="E3:E26" si="0">A3-C$2</f>
        <v>2.9455599999999986</v>
      </c>
      <c r="F3">
        <f t="shared" ref="F3:F26" si="1">B3-D$2</f>
        <v>-3.141880000000004</v>
      </c>
      <c r="G3">
        <f t="shared" ref="G3:G26" si="2">E3^2</f>
        <v>8.6763237135999915</v>
      </c>
      <c r="H3">
        <f t="shared" ref="H3:H26" si="3">F3^2</f>
        <v>9.8714099344000257</v>
      </c>
    </row>
    <row r="4" spans="1:11" x14ac:dyDescent="0.2">
      <c r="A4" s="1">
        <v>9.5640000000000001</v>
      </c>
      <c r="B4" s="1">
        <v>21.213999999999999</v>
      </c>
      <c r="E4">
        <f t="shared" si="0"/>
        <v>-4.2814400000000017</v>
      </c>
      <c r="F4">
        <f t="shared" si="1"/>
        <v>-0.66888000000000503</v>
      </c>
      <c r="G4">
        <f t="shared" si="2"/>
        <v>18.330728473600015</v>
      </c>
      <c r="H4">
        <f t="shared" si="3"/>
        <v>0.4474004544000067</v>
      </c>
    </row>
    <row r="5" spans="1:11" x14ac:dyDescent="0.2">
      <c r="A5" s="1">
        <v>8.6300000000000008</v>
      </c>
      <c r="B5" s="1">
        <v>15.686999999999999</v>
      </c>
      <c r="E5">
        <f t="shared" si="0"/>
        <v>-5.215440000000001</v>
      </c>
      <c r="F5">
        <f t="shared" si="1"/>
        <v>-6.1958800000000043</v>
      </c>
      <c r="G5">
        <f t="shared" si="2"/>
        <v>27.200814393600009</v>
      </c>
      <c r="H5">
        <f t="shared" si="3"/>
        <v>38.388928974400052</v>
      </c>
    </row>
    <row r="6" spans="1:11" x14ac:dyDescent="0.2">
      <c r="A6" s="1">
        <v>14.669</v>
      </c>
      <c r="B6" s="1">
        <v>22.803000000000001</v>
      </c>
      <c r="E6">
        <f t="shared" si="0"/>
        <v>0.82355999999999874</v>
      </c>
      <c r="F6">
        <f t="shared" si="1"/>
        <v>0.92011999999999716</v>
      </c>
      <c r="G6">
        <f t="shared" si="2"/>
        <v>0.67825107359999792</v>
      </c>
      <c r="H6">
        <f t="shared" si="3"/>
        <v>0.84662081439999481</v>
      </c>
    </row>
    <row r="7" spans="1:11" x14ac:dyDescent="0.2">
      <c r="A7" s="1">
        <v>12.238</v>
      </c>
      <c r="B7" s="1">
        <v>20.878</v>
      </c>
      <c r="E7">
        <f t="shared" si="0"/>
        <v>-1.6074400000000022</v>
      </c>
      <c r="F7">
        <f t="shared" si="1"/>
        <v>-1.0048800000000035</v>
      </c>
      <c r="G7">
        <f t="shared" si="2"/>
        <v>2.5838633536000071</v>
      </c>
      <c r="H7">
        <f t="shared" si="3"/>
        <v>1.0097838144000071</v>
      </c>
    </row>
    <row r="8" spans="1:11" x14ac:dyDescent="0.2">
      <c r="A8" s="1">
        <v>14.692</v>
      </c>
      <c r="B8" s="1">
        <v>24.571999999999999</v>
      </c>
      <c r="E8">
        <f t="shared" si="0"/>
        <v>0.84655999999999842</v>
      </c>
      <c r="F8">
        <f t="shared" si="1"/>
        <v>2.6891199999999955</v>
      </c>
      <c r="G8">
        <f t="shared" si="2"/>
        <v>0.7166638335999973</v>
      </c>
      <c r="H8">
        <f t="shared" si="3"/>
        <v>7.2313663743999763</v>
      </c>
    </row>
    <row r="9" spans="1:11" x14ac:dyDescent="0.2">
      <c r="A9" s="1">
        <v>8.9870000000000001</v>
      </c>
      <c r="B9" s="1">
        <v>17.393999999999998</v>
      </c>
      <c r="E9">
        <f t="shared" si="0"/>
        <v>-4.8584400000000016</v>
      </c>
      <c r="F9">
        <f t="shared" si="1"/>
        <v>-4.4888800000000053</v>
      </c>
      <c r="G9">
        <f t="shared" si="2"/>
        <v>23.604439233600015</v>
      </c>
      <c r="H9">
        <f t="shared" si="3"/>
        <v>20.150043654400047</v>
      </c>
    </row>
    <row r="10" spans="1:11" x14ac:dyDescent="0.2">
      <c r="A10" s="1">
        <v>9.4009999999999998</v>
      </c>
      <c r="B10" s="1">
        <v>20.762</v>
      </c>
      <c r="E10">
        <f t="shared" si="0"/>
        <v>-4.4444400000000019</v>
      </c>
      <c r="F10">
        <f t="shared" si="1"/>
        <v>-1.1208800000000032</v>
      </c>
      <c r="G10">
        <f t="shared" si="2"/>
        <v>19.753046913600016</v>
      </c>
      <c r="H10">
        <f t="shared" si="3"/>
        <v>1.2563719744000073</v>
      </c>
    </row>
    <row r="11" spans="1:11" x14ac:dyDescent="0.2">
      <c r="A11" s="1">
        <v>14.48</v>
      </c>
      <c r="B11" s="1">
        <v>26.282</v>
      </c>
      <c r="E11">
        <f t="shared" si="0"/>
        <v>0.63455999999999868</v>
      </c>
      <c r="F11">
        <f t="shared" si="1"/>
        <v>4.3991199999999964</v>
      </c>
      <c r="G11">
        <f t="shared" si="2"/>
        <v>0.40266639359999834</v>
      </c>
      <c r="H11">
        <f t="shared" si="3"/>
        <v>19.352256774399969</v>
      </c>
    </row>
    <row r="12" spans="1:11" x14ac:dyDescent="0.2">
      <c r="A12" s="1">
        <v>22.327999999999999</v>
      </c>
      <c r="B12" s="1">
        <v>24.524000000000001</v>
      </c>
      <c r="E12">
        <f t="shared" si="0"/>
        <v>8.4825599999999977</v>
      </c>
      <c r="F12">
        <f t="shared" si="1"/>
        <v>2.6411199999999972</v>
      </c>
      <c r="G12">
        <f t="shared" si="2"/>
        <v>71.953824153599953</v>
      </c>
      <c r="H12">
        <f t="shared" si="3"/>
        <v>6.9755148543999859</v>
      </c>
    </row>
    <row r="13" spans="1:11" x14ac:dyDescent="0.2">
      <c r="A13" s="1">
        <v>15.298</v>
      </c>
      <c r="B13" s="1">
        <v>18.643999999999998</v>
      </c>
      <c r="E13">
        <f t="shared" si="0"/>
        <v>1.4525599999999983</v>
      </c>
      <c r="F13">
        <f t="shared" si="1"/>
        <v>-3.2388800000000053</v>
      </c>
      <c r="G13">
        <f t="shared" si="2"/>
        <v>2.109930553599995</v>
      </c>
      <c r="H13">
        <f t="shared" si="3"/>
        <v>10.490343654400034</v>
      </c>
    </row>
    <row r="14" spans="1:11" x14ac:dyDescent="0.2">
      <c r="A14" s="1">
        <v>15.073</v>
      </c>
      <c r="B14" s="1">
        <v>17.510000000000002</v>
      </c>
      <c r="E14">
        <f t="shared" si="0"/>
        <v>1.2275599999999987</v>
      </c>
      <c r="F14">
        <f t="shared" si="1"/>
        <v>-4.3728800000000021</v>
      </c>
      <c r="G14">
        <f t="shared" si="2"/>
        <v>1.5069035535999966</v>
      </c>
      <c r="H14">
        <f t="shared" si="3"/>
        <v>19.122079494400019</v>
      </c>
    </row>
    <row r="15" spans="1:11" x14ac:dyDescent="0.2">
      <c r="A15" s="1">
        <v>16.928999999999998</v>
      </c>
      <c r="B15" s="1">
        <v>20.329999999999998</v>
      </c>
      <c r="E15">
        <f t="shared" si="0"/>
        <v>3.0835599999999967</v>
      </c>
      <c r="F15">
        <f t="shared" si="1"/>
        <v>-1.5528800000000054</v>
      </c>
      <c r="G15">
        <f t="shared" si="2"/>
        <v>9.5083422735999807</v>
      </c>
      <c r="H15">
        <f t="shared" si="3"/>
        <v>2.4114362944000165</v>
      </c>
    </row>
    <row r="16" spans="1:11" x14ac:dyDescent="0.2">
      <c r="A16" s="1">
        <v>18.2</v>
      </c>
      <c r="B16" s="1">
        <v>35.255000000000003</v>
      </c>
      <c r="E16">
        <f t="shared" si="0"/>
        <v>4.3545599999999975</v>
      </c>
      <c r="F16">
        <f t="shared" si="1"/>
        <v>13.372119999999999</v>
      </c>
      <c r="G16">
        <f t="shared" si="2"/>
        <v>18.962192793599979</v>
      </c>
      <c r="H16">
        <f t="shared" si="3"/>
        <v>178.81359329439996</v>
      </c>
    </row>
    <row r="17" spans="1:8" x14ac:dyDescent="0.2">
      <c r="A17" s="1">
        <v>12.13</v>
      </c>
      <c r="B17" s="1">
        <v>22.158000000000001</v>
      </c>
      <c r="E17">
        <f t="shared" si="0"/>
        <v>-1.715440000000001</v>
      </c>
      <c r="F17">
        <f t="shared" si="1"/>
        <v>0.27511999999999759</v>
      </c>
      <c r="G17">
        <f t="shared" si="2"/>
        <v>2.9427343936000034</v>
      </c>
      <c r="H17">
        <f t="shared" si="3"/>
        <v>7.5691014399998674E-2</v>
      </c>
    </row>
    <row r="18" spans="1:8" x14ac:dyDescent="0.2">
      <c r="A18" s="1">
        <v>18.495000000000001</v>
      </c>
      <c r="B18" s="1">
        <v>25.138999999999999</v>
      </c>
      <c r="E18">
        <f t="shared" si="0"/>
        <v>4.6495599999999992</v>
      </c>
      <c r="F18">
        <f t="shared" si="1"/>
        <v>3.2561199999999957</v>
      </c>
      <c r="G18">
        <f t="shared" si="2"/>
        <v>21.618408193599993</v>
      </c>
      <c r="H18">
        <f t="shared" si="3"/>
        <v>10.602317454399971</v>
      </c>
    </row>
    <row r="19" spans="1:8" x14ac:dyDescent="0.2">
      <c r="A19" s="1">
        <v>10.638999999999999</v>
      </c>
      <c r="B19" s="1">
        <v>20.428999999999998</v>
      </c>
      <c r="E19">
        <f t="shared" si="0"/>
        <v>-3.2064400000000024</v>
      </c>
      <c r="F19">
        <f t="shared" si="1"/>
        <v>-1.4538800000000052</v>
      </c>
      <c r="G19">
        <f t="shared" si="2"/>
        <v>10.281257473600016</v>
      </c>
      <c r="H19">
        <f t="shared" si="3"/>
        <v>2.1137670544000149</v>
      </c>
    </row>
    <row r="20" spans="1:8" x14ac:dyDescent="0.2">
      <c r="A20" s="1">
        <v>11.343999999999999</v>
      </c>
      <c r="B20" s="1">
        <v>17.425000000000001</v>
      </c>
      <c r="E20">
        <f t="shared" si="0"/>
        <v>-2.5014400000000023</v>
      </c>
      <c r="F20">
        <f t="shared" si="1"/>
        <v>-4.457880000000003</v>
      </c>
      <c r="G20">
        <f t="shared" si="2"/>
        <v>6.2572020736000118</v>
      </c>
      <c r="H20">
        <f t="shared" si="3"/>
        <v>19.872694094400025</v>
      </c>
    </row>
    <row r="21" spans="1:8" x14ac:dyDescent="0.2">
      <c r="A21" s="1">
        <v>12.369</v>
      </c>
      <c r="B21" s="1">
        <v>34.287999999999997</v>
      </c>
      <c r="E21">
        <f t="shared" si="0"/>
        <v>-1.476440000000002</v>
      </c>
      <c r="F21">
        <f t="shared" si="1"/>
        <v>12.405119999999993</v>
      </c>
      <c r="G21">
        <f t="shared" si="2"/>
        <v>2.1798750736000057</v>
      </c>
      <c r="H21">
        <f t="shared" si="3"/>
        <v>153.88700221439981</v>
      </c>
    </row>
    <row r="22" spans="1:8" x14ac:dyDescent="0.2">
      <c r="A22" s="1">
        <v>12.944000000000001</v>
      </c>
      <c r="B22" s="1">
        <v>23.893999999999998</v>
      </c>
      <c r="E22">
        <f t="shared" si="0"/>
        <v>-0.90144000000000091</v>
      </c>
      <c r="F22">
        <f t="shared" si="1"/>
        <v>2.0111199999999947</v>
      </c>
      <c r="G22">
        <f t="shared" si="2"/>
        <v>0.81259407360000169</v>
      </c>
      <c r="H22">
        <f t="shared" si="3"/>
        <v>4.044603654399979</v>
      </c>
    </row>
    <row r="23" spans="1:8" x14ac:dyDescent="0.2">
      <c r="A23" s="1">
        <v>14.233000000000001</v>
      </c>
      <c r="B23" s="1">
        <v>17.96</v>
      </c>
      <c r="E23">
        <f t="shared" si="0"/>
        <v>0.38755999999999879</v>
      </c>
      <c r="F23">
        <f t="shared" si="1"/>
        <v>-3.9228800000000028</v>
      </c>
      <c r="G23">
        <f t="shared" si="2"/>
        <v>0.15020275359999907</v>
      </c>
      <c r="H23">
        <f t="shared" si="3"/>
        <v>15.388987494400022</v>
      </c>
    </row>
    <row r="24" spans="1:8" x14ac:dyDescent="0.2">
      <c r="A24" s="1">
        <v>19.71</v>
      </c>
      <c r="B24" s="1">
        <v>22.058</v>
      </c>
      <c r="E24">
        <f t="shared" si="0"/>
        <v>5.8645599999999991</v>
      </c>
      <c r="F24">
        <f t="shared" si="1"/>
        <v>0.17511999999999617</v>
      </c>
      <c r="G24">
        <f t="shared" si="2"/>
        <v>34.393063993599988</v>
      </c>
      <c r="H24">
        <f t="shared" si="3"/>
        <v>3.0667014399998659E-2</v>
      </c>
    </row>
    <row r="25" spans="1:8" x14ac:dyDescent="0.2">
      <c r="A25" s="1">
        <v>16.004000000000001</v>
      </c>
      <c r="B25" s="1">
        <v>21.157</v>
      </c>
      <c r="E25">
        <f t="shared" si="0"/>
        <v>2.1585599999999996</v>
      </c>
      <c r="F25">
        <f t="shared" si="1"/>
        <v>-0.72588000000000363</v>
      </c>
      <c r="G25">
        <f t="shared" si="2"/>
        <v>4.6593812735999984</v>
      </c>
      <c r="H25">
        <f t="shared" si="3"/>
        <v>0.5269017744000053</v>
      </c>
    </row>
    <row r="26" spans="1:8" ht="15.75" customHeight="1" x14ac:dyDescent="0.2">
      <c r="A26" s="1">
        <v>8.9090000000000007</v>
      </c>
      <c r="B26" s="1">
        <v>18.690000000000001</v>
      </c>
      <c r="E26">
        <f t="shared" si="0"/>
        <v>-4.936440000000001</v>
      </c>
      <c r="F26">
        <f t="shared" si="1"/>
        <v>-3.1928800000000024</v>
      </c>
      <c r="G26">
        <f t="shared" si="2"/>
        <v>24.368439873600011</v>
      </c>
      <c r="H26">
        <f t="shared" si="3"/>
        <v>10.194482694400016</v>
      </c>
    </row>
    <row r="27" spans="1:8" ht="15.75" customHeight="1" x14ac:dyDescent="0.2">
      <c r="G27">
        <f>SUM(G2:G26)</f>
        <v>316.77146016000006</v>
      </c>
      <c r="H27">
        <f>SUM(H2:H26)</f>
        <v>539.88966463999998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stroopdata.csv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Riou, Gauthier</cp:lastModifiedBy>
  <dcterms:modified xsi:type="dcterms:W3CDTF">2018-04-18T12:32:13Z</dcterms:modified>
</cp:coreProperties>
</file>