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SOM_GENE_BEG33/ChIP_seq/hg38/manage_samples/"/>
    </mc:Choice>
  </mc:AlternateContent>
  <xr:revisionPtr revIDLastSave="0" documentId="13_ncr:1_{EC8A453C-2186-B947-BFE1-6ADEA50DDC55}" xr6:coauthVersionLast="47" xr6:coauthVersionMax="47" xr10:uidLastSave="{00000000-0000-0000-0000-000000000000}"/>
  <bookViews>
    <workbookView xWindow="0" yWindow="500" windowWidth="23240" windowHeight="12560" xr2:uid="{00000000-000D-0000-FFFF-FFFF00000000}"/>
  </bookViews>
  <sheets>
    <sheet name="ChIP_seq_samples" sheetId="1" r:id="rId1"/>
    <sheet name="SampleList" sheetId="3" r:id="rId2"/>
    <sheet name="epiFunctions" sheetId="4" r:id="rId3"/>
  </sheets>
  <definedNames>
    <definedName name="_xlnm._FilterDatabase" localSheetId="0" hidden="1">ChIP_seq_samples!$A$1:$AE$31</definedName>
    <definedName name="ChIP_seq_samples" localSheetId="0">ChIP_seq_samples!$A$1:$U$1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9vog8O5Xmx0x1gODKoCTZ2MpgQ=="/>
    </ext>
  </extLst>
</workbook>
</file>

<file path=xl/calcChain.xml><?xml version="1.0" encoding="utf-8"?>
<calcChain xmlns="http://schemas.openxmlformats.org/spreadsheetml/2006/main">
  <c r="B130" i="1" l="1"/>
  <c r="B129" i="1"/>
  <c r="B120" i="1"/>
  <c r="B121" i="1"/>
  <c r="B122" i="1"/>
  <c r="B123" i="1"/>
  <c r="B124" i="1"/>
  <c r="B125" i="1"/>
  <c r="B126" i="1"/>
  <c r="B127" i="1"/>
  <c r="B128" i="1"/>
  <c r="B119" i="1"/>
  <c r="B118" i="1"/>
  <c r="B117" i="1"/>
  <c r="B116" i="1"/>
  <c r="B115" i="1"/>
  <c r="B112" i="1"/>
  <c r="B113" i="1"/>
  <c r="B114" i="1"/>
  <c r="B111" i="1"/>
  <c r="B68" i="1"/>
  <c r="B110" i="1"/>
  <c r="B109" i="1"/>
  <c r="B108" i="1"/>
  <c r="B107" i="1"/>
  <c r="B102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0" i="1"/>
  <c r="B22" i="1"/>
  <c r="B18" i="1"/>
  <c r="B24" i="1"/>
  <c r="B26" i="1"/>
  <c r="B29" i="1"/>
  <c r="B30" i="1"/>
  <c r="B2" i="1"/>
  <c r="B4" i="1"/>
  <c r="B6" i="1"/>
  <c r="B8" i="1"/>
  <c r="B10" i="1"/>
  <c r="B12" i="1"/>
  <c r="B14" i="1"/>
  <c r="B3" i="1"/>
  <c r="B5" i="1"/>
  <c r="B7" i="1"/>
  <c r="B9" i="1"/>
  <c r="B11" i="1"/>
  <c r="B13" i="1"/>
  <c r="B15" i="1"/>
  <c r="B17" i="1"/>
  <c r="B19" i="1"/>
  <c r="B21" i="1"/>
  <c r="B23" i="1"/>
  <c r="B25" i="1"/>
  <c r="B27" i="1"/>
  <c r="B28" i="1"/>
  <c r="B31" i="1"/>
  <c r="B16" i="1"/>
  <c r="B74" i="4"/>
  <c r="T31" i="1"/>
  <c r="T27" i="1"/>
  <c r="T25" i="1"/>
  <c r="T23" i="1"/>
  <c r="T21" i="1"/>
  <c r="T19" i="1"/>
  <c r="T17" i="1"/>
  <c r="T15" i="1"/>
  <c r="T13" i="1"/>
  <c r="T11" i="1"/>
  <c r="T9" i="1"/>
  <c r="T7" i="1"/>
  <c r="T5" i="1"/>
  <c r="T3" i="1"/>
  <c r="T14" i="1"/>
  <c r="T12" i="1"/>
  <c r="T10" i="1"/>
  <c r="T8" i="1"/>
  <c r="T6" i="1"/>
  <c r="T4" i="1"/>
  <c r="T2" i="1"/>
  <c r="T30" i="1"/>
  <c r="T26" i="1"/>
  <c r="T24" i="1"/>
  <c r="T18" i="1"/>
  <c r="T22" i="1"/>
  <c r="T20" i="1"/>
  <c r="T16" i="1"/>
  <c r="B1063" i="3" l="1"/>
  <c r="B807" i="3"/>
  <c r="B551" i="3"/>
  <c r="B1030" i="3"/>
  <c r="B774" i="3"/>
  <c r="B518" i="3"/>
  <c r="B262" i="3"/>
  <c r="B6" i="3"/>
  <c r="B837" i="3"/>
  <c r="B581" i="3"/>
  <c r="B325" i="3"/>
  <c r="B69" i="3"/>
  <c r="B900" i="3"/>
  <c r="B644" i="3"/>
  <c r="B835" i="3"/>
  <c r="B1010" i="3"/>
  <c r="B754" i="3"/>
  <c r="B865" i="3"/>
  <c r="B609" i="3"/>
  <c r="B353" i="3"/>
  <c r="B912" i="3"/>
  <c r="B656" i="3"/>
  <c r="B400" i="3"/>
  <c r="B144" i="3"/>
  <c r="B959" i="3"/>
  <c r="B703" i="3"/>
  <c r="B447" i="3"/>
  <c r="B830" i="3"/>
  <c r="B574" i="3"/>
  <c r="B318" i="3"/>
  <c r="B62" i="3"/>
  <c r="B877" i="3"/>
  <c r="B621" i="3"/>
  <c r="B365" i="3"/>
  <c r="B109" i="3"/>
  <c r="B652" i="3"/>
  <c r="B140" i="3"/>
  <c r="B714" i="3"/>
  <c r="B872" i="3"/>
  <c r="B360" i="3"/>
  <c r="B795" i="3"/>
  <c r="B13" i="3"/>
  <c r="B367" i="3"/>
  <c r="B891" i="3"/>
  <c r="B425" i="3"/>
  <c r="B100" i="3"/>
  <c r="B1047" i="3"/>
  <c r="B791" i="3"/>
  <c r="B535" i="3"/>
  <c r="B1014" i="3"/>
  <c r="B758" i="3"/>
  <c r="B502" i="3"/>
  <c r="B246" i="3"/>
  <c r="B1077" i="3"/>
  <c r="B821" i="3"/>
  <c r="B565" i="3"/>
  <c r="B309" i="3"/>
  <c r="B53" i="3"/>
  <c r="B884" i="3"/>
  <c r="B1075" i="3"/>
  <c r="B819" i="3"/>
  <c r="B994" i="3"/>
  <c r="B738" i="3"/>
  <c r="B849" i="3"/>
  <c r="B593" i="3"/>
  <c r="B337" i="3"/>
  <c r="B896" i="3"/>
  <c r="B640" i="3"/>
  <c r="B384" i="3"/>
  <c r="B128" i="3"/>
  <c r="B943" i="3"/>
  <c r="B687" i="3"/>
  <c r="B1070" i="3"/>
  <c r="B814" i="3"/>
  <c r="B558" i="3"/>
  <c r="B302" i="3"/>
  <c r="B46" i="3"/>
  <c r="B861" i="3"/>
  <c r="B605" i="3"/>
  <c r="B349" i="3"/>
  <c r="B93" i="3"/>
  <c r="B892" i="3"/>
  <c r="B636" i="3"/>
  <c r="B380" i="3"/>
  <c r="B124" i="3"/>
  <c r="B954" i="3"/>
  <c r="B698" i="3"/>
  <c r="B841" i="3"/>
  <c r="B585" i="3"/>
  <c r="B856" i="3"/>
  <c r="B600" i="3"/>
  <c r="B344" i="3"/>
  <c r="B383" i="3"/>
  <c r="B643" i="3"/>
  <c r="B91" i="3"/>
  <c r="B249" i="3"/>
  <c r="B451" i="3"/>
  <c r="B1003" i="3"/>
  <c r="B138" i="3"/>
  <c r="B306" i="3"/>
  <c r="B162" i="3"/>
  <c r="B331" i="3"/>
  <c r="B570" i="3"/>
  <c r="B56" i="3"/>
  <c r="B209" i="3"/>
  <c r="B395" i="3"/>
  <c r="B674" i="3"/>
  <c r="B103" i="3"/>
  <c r="B259" i="3"/>
  <c r="B228" i="3"/>
  <c r="B387" i="3"/>
  <c r="B596" i="3"/>
  <c r="B71" i="3"/>
  <c r="B87" i="3"/>
  <c r="B77" i="3"/>
  <c r="B876" i="3"/>
  <c r="B364" i="3"/>
  <c r="B938" i="3"/>
  <c r="B825" i="3"/>
  <c r="B569" i="3"/>
  <c r="B584" i="3"/>
  <c r="B219" i="3"/>
  <c r="B747" i="3"/>
  <c r="B971" i="3"/>
  <c r="B299" i="3"/>
  <c r="B31" i="3"/>
  <c r="B361" i="3"/>
  <c r="B201" i="3"/>
  <c r="B1031" i="3"/>
  <c r="B775" i="3"/>
  <c r="B519" i="3"/>
  <c r="B998" i="3"/>
  <c r="B742" i="3"/>
  <c r="B486" i="3"/>
  <c r="B230" i="3"/>
  <c r="B1061" i="3"/>
  <c r="B805" i="3"/>
  <c r="B549" i="3"/>
  <c r="B293" i="3"/>
  <c r="B37" i="3"/>
  <c r="B868" i="3"/>
  <c r="B1059" i="3"/>
  <c r="B803" i="3"/>
  <c r="B978" i="3"/>
  <c r="B722" i="3"/>
  <c r="B833" i="3"/>
  <c r="B577" i="3"/>
  <c r="B321" i="3"/>
  <c r="B880" i="3"/>
  <c r="B624" i="3"/>
  <c r="B368" i="3"/>
  <c r="B112" i="3"/>
  <c r="B927" i="3"/>
  <c r="B671" i="3"/>
  <c r="B1054" i="3"/>
  <c r="B798" i="3"/>
  <c r="B542" i="3"/>
  <c r="B286" i="3"/>
  <c r="B30" i="3"/>
  <c r="B845" i="3"/>
  <c r="B589" i="3"/>
  <c r="B333" i="3"/>
  <c r="B620" i="3"/>
  <c r="B108" i="3"/>
  <c r="B682" i="3"/>
  <c r="B840" i="3"/>
  <c r="B328" i="3"/>
  <c r="B346" i="3"/>
  <c r="B594" i="3"/>
  <c r="B67" i="3"/>
  <c r="B411" i="3"/>
  <c r="B114" i="3"/>
  <c r="B136" i="3"/>
  <c r="B522" i="3"/>
  <c r="B183" i="3"/>
  <c r="B611" i="3"/>
  <c r="B43" i="3"/>
  <c r="B1015" i="3"/>
  <c r="B759" i="3"/>
  <c r="B503" i="3"/>
  <c r="B982" i="3"/>
  <c r="B726" i="3"/>
  <c r="B470" i="3"/>
  <c r="B214" i="3"/>
  <c r="B1045" i="3"/>
  <c r="B789" i="3"/>
  <c r="B533" i="3"/>
  <c r="B277" i="3"/>
  <c r="B21" i="3"/>
  <c r="B852" i="3"/>
  <c r="B1043" i="3"/>
  <c r="B787" i="3"/>
  <c r="B962" i="3"/>
  <c r="B1073" i="3"/>
  <c r="B817" i="3"/>
  <c r="B561" i="3"/>
  <c r="B305" i="3"/>
  <c r="B864" i="3"/>
  <c r="B608" i="3"/>
  <c r="B352" i="3"/>
  <c r="B96" i="3"/>
  <c r="B911" i="3"/>
  <c r="B655" i="3"/>
  <c r="B1038" i="3"/>
  <c r="B782" i="3"/>
  <c r="B526" i="3"/>
  <c r="B270" i="3"/>
  <c r="B14" i="3"/>
  <c r="B829" i="3"/>
  <c r="B573" i="3"/>
  <c r="B317" i="3"/>
  <c r="B61" i="3"/>
  <c r="B860" i="3"/>
  <c r="B604" i="3"/>
  <c r="B348" i="3"/>
  <c r="B92" i="3"/>
  <c r="B922" i="3"/>
  <c r="B1065" i="3"/>
  <c r="B809" i="3"/>
  <c r="B553" i="3"/>
  <c r="B824" i="3"/>
  <c r="B568" i="3"/>
  <c r="B312" i="3"/>
  <c r="B314" i="3"/>
  <c r="B539" i="3"/>
  <c r="B41" i="3"/>
  <c r="B194" i="3"/>
  <c r="B377" i="3"/>
  <c r="B634" i="3"/>
  <c r="B88" i="3"/>
  <c r="B715" i="3"/>
  <c r="B111" i="3"/>
  <c r="B267" i="3"/>
  <c r="B482" i="3"/>
  <c r="B7" i="3"/>
  <c r="B155" i="3"/>
  <c r="B327" i="3"/>
  <c r="B562" i="3"/>
  <c r="B51" i="3"/>
  <c r="B202" i="3"/>
  <c r="B177" i="3"/>
  <c r="B319" i="3"/>
  <c r="B505" i="3"/>
  <c r="B19" i="3"/>
  <c r="B59" i="3"/>
  <c r="B895" i="3"/>
  <c r="B1022" i="3"/>
  <c r="B510" i="3"/>
  <c r="B1069" i="3"/>
  <c r="B999" i="3"/>
  <c r="B743" i="3"/>
  <c r="B487" i="3"/>
  <c r="B966" i="3"/>
  <c r="B710" i="3"/>
  <c r="B454" i="3"/>
  <c r="B198" i="3"/>
  <c r="B1029" i="3"/>
  <c r="B773" i="3"/>
  <c r="B517" i="3"/>
  <c r="B261" i="3"/>
  <c r="B5" i="3"/>
  <c r="B836" i="3"/>
  <c r="B1027" i="3"/>
  <c r="B771" i="3"/>
  <c r="B946" i="3"/>
  <c r="B1057" i="3"/>
  <c r="B801" i="3"/>
  <c r="B545" i="3"/>
  <c r="B289" i="3"/>
  <c r="B848" i="3"/>
  <c r="B592" i="3"/>
  <c r="B336" i="3"/>
  <c r="B80" i="3"/>
  <c r="B639" i="3"/>
  <c r="B766" i="3"/>
  <c r="B254" i="3"/>
  <c r="B983" i="3"/>
  <c r="B727" i="3"/>
  <c r="B471" i="3"/>
  <c r="B950" i="3"/>
  <c r="B694" i="3"/>
  <c r="B438" i="3"/>
  <c r="B182" i="3"/>
  <c r="B1013" i="3"/>
  <c r="B757" i="3"/>
  <c r="B501" i="3"/>
  <c r="B245" i="3"/>
  <c r="B1076" i="3"/>
  <c r="B820" i="3"/>
  <c r="B1011" i="3"/>
  <c r="B755" i="3"/>
  <c r="B930" i="3"/>
  <c r="B1041" i="3"/>
  <c r="B785" i="3"/>
  <c r="B529" i="3"/>
  <c r="B273" i="3"/>
  <c r="B832" i="3"/>
  <c r="B576" i="3"/>
  <c r="B320" i="3"/>
  <c r="B64" i="3"/>
  <c r="B879" i="3"/>
  <c r="B623" i="3"/>
  <c r="B1006" i="3"/>
  <c r="B750" i="3"/>
  <c r="B494" i="3"/>
  <c r="B238" i="3"/>
  <c r="B1053" i="3"/>
  <c r="B797" i="3"/>
  <c r="B541" i="3"/>
  <c r="B285" i="3"/>
  <c r="B29" i="3"/>
  <c r="B828" i="3"/>
  <c r="B572" i="3"/>
  <c r="B316" i="3"/>
  <c r="B60" i="3"/>
  <c r="B890" i="3"/>
  <c r="B1033" i="3"/>
  <c r="B777" i="3"/>
  <c r="B1048" i="3"/>
  <c r="B792" i="3"/>
  <c r="B536" i="3"/>
  <c r="B280" i="3"/>
  <c r="B251" i="3"/>
  <c r="B457" i="3"/>
  <c r="B1035" i="3"/>
  <c r="B143" i="3"/>
  <c r="B308" i="3"/>
  <c r="B532" i="3"/>
  <c r="B36" i="3"/>
  <c r="B578" i="3"/>
  <c r="B58" i="3"/>
  <c r="B211" i="3"/>
  <c r="B402" i="3"/>
  <c r="B690" i="3"/>
  <c r="B105" i="3"/>
  <c r="B263" i="3"/>
  <c r="B473" i="3"/>
  <c r="B2" i="3"/>
  <c r="B859" i="3"/>
  <c r="B123" i="3"/>
  <c r="B257" i="3"/>
  <c r="B420" i="3"/>
  <c r="B274" i="3"/>
  <c r="B35" i="3"/>
  <c r="B154" i="3"/>
  <c r="B967" i="3"/>
  <c r="B711" i="3"/>
  <c r="B455" i="3"/>
  <c r="B934" i="3"/>
  <c r="B678" i="3"/>
  <c r="B422" i="3"/>
  <c r="B166" i="3"/>
  <c r="B997" i="3"/>
  <c r="B741" i="3"/>
  <c r="B485" i="3"/>
  <c r="B229" i="3"/>
  <c r="B1060" i="3"/>
  <c r="B804" i="3"/>
  <c r="B995" i="3"/>
  <c r="B739" i="3"/>
  <c r="B914" i="3"/>
  <c r="B1025" i="3"/>
  <c r="B769" i="3"/>
  <c r="B513" i="3"/>
  <c r="B1072" i="3"/>
  <c r="B816" i="3"/>
  <c r="B560" i="3"/>
  <c r="B304" i="3"/>
  <c r="B48" i="3"/>
  <c r="B863" i="3"/>
  <c r="B607" i="3"/>
  <c r="B990" i="3"/>
  <c r="B734" i="3"/>
  <c r="B478" i="3"/>
  <c r="B222" i="3"/>
  <c r="B1037" i="3"/>
  <c r="B781" i="3"/>
  <c r="B525" i="3"/>
  <c r="B269" i="3"/>
  <c r="B1068" i="3"/>
  <c r="B812" i="3"/>
  <c r="B556" i="3"/>
  <c r="B300" i="3"/>
  <c r="B44" i="3"/>
  <c r="B874" i="3"/>
  <c r="B1017" i="3"/>
  <c r="B761" i="3"/>
  <c r="B1032" i="3"/>
  <c r="B776" i="3"/>
  <c r="B520" i="3"/>
  <c r="B264" i="3"/>
  <c r="B225" i="3"/>
  <c r="B418" i="3"/>
  <c r="B779" i="3"/>
  <c r="B116" i="3"/>
  <c r="B276" i="3"/>
  <c r="B490" i="3"/>
  <c r="B11" i="3"/>
  <c r="B530" i="3"/>
  <c r="B34" i="3"/>
  <c r="B185" i="3"/>
  <c r="B363" i="3"/>
  <c r="B618" i="3"/>
  <c r="B81" i="3"/>
  <c r="B234" i="3"/>
  <c r="B431" i="3"/>
  <c r="B875" i="3"/>
  <c r="B666" i="3"/>
  <c r="B99" i="3"/>
  <c r="B227" i="3"/>
  <c r="B386" i="3"/>
  <c r="B10" i="3"/>
  <c r="B347" i="3"/>
  <c r="B243" i="3"/>
  <c r="B729" i="3"/>
  <c r="B1000" i="3"/>
  <c r="B488" i="3"/>
  <c r="B170" i="3"/>
  <c r="B587" i="3"/>
  <c r="B410" i="3"/>
  <c r="B955" i="3"/>
  <c r="B521" i="3"/>
  <c r="B356" i="3"/>
  <c r="B49" i="3"/>
  <c r="B1" i="3"/>
  <c r="B706" i="3"/>
  <c r="B4" i="3"/>
  <c r="B23" i="3"/>
  <c r="B951" i="3"/>
  <c r="B695" i="3"/>
  <c r="B439" i="3"/>
  <c r="B918" i="3"/>
  <c r="B662" i="3"/>
  <c r="B406" i="3"/>
  <c r="B150" i="3"/>
  <c r="B981" i="3"/>
  <c r="B725" i="3"/>
  <c r="B469" i="3"/>
  <c r="B213" i="3"/>
  <c r="B1044" i="3"/>
  <c r="B788" i="3"/>
  <c r="B979" i="3"/>
  <c r="B723" i="3"/>
  <c r="B898" i="3"/>
  <c r="B1009" i="3"/>
  <c r="B753" i="3"/>
  <c r="B497" i="3"/>
  <c r="B1056" i="3"/>
  <c r="B800" i="3"/>
  <c r="B544" i="3"/>
  <c r="B288" i="3"/>
  <c r="B32" i="3"/>
  <c r="B847" i="3"/>
  <c r="B591" i="3"/>
  <c r="B974" i="3"/>
  <c r="B718" i="3"/>
  <c r="B462" i="3"/>
  <c r="B206" i="3"/>
  <c r="B1021" i="3"/>
  <c r="B765" i="3"/>
  <c r="B509" i="3"/>
  <c r="B253" i="3"/>
  <c r="B1052" i="3"/>
  <c r="B796" i="3"/>
  <c r="B540" i="3"/>
  <c r="B284" i="3"/>
  <c r="B28" i="3"/>
  <c r="B858" i="3"/>
  <c r="B1001" i="3"/>
  <c r="B745" i="3"/>
  <c r="B1016" i="3"/>
  <c r="B760" i="3"/>
  <c r="B504" i="3"/>
  <c r="B248" i="3"/>
  <c r="B196" i="3"/>
  <c r="B379" i="3"/>
  <c r="B642" i="3"/>
  <c r="B90" i="3"/>
  <c r="B247" i="3"/>
  <c r="B450" i="3"/>
  <c r="B987" i="3"/>
  <c r="B484" i="3"/>
  <c r="B9" i="3"/>
  <c r="B161" i="3"/>
  <c r="B330" i="3"/>
  <c r="B564" i="3"/>
  <c r="B55" i="3"/>
  <c r="B207" i="3"/>
  <c r="B394" i="3"/>
  <c r="B667" i="3"/>
  <c r="B603" i="3"/>
  <c r="B73" i="3"/>
  <c r="B200" i="3"/>
  <c r="B744" i="3"/>
  <c r="B232" i="3"/>
  <c r="B345" i="3"/>
  <c r="B66" i="3"/>
  <c r="B731" i="3"/>
  <c r="B135" i="3"/>
  <c r="B180" i="3"/>
  <c r="B554" i="3"/>
  <c r="B175" i="3"/>
  <c r="B404" i="3"/>
  <c r="B266" i="3"/>
  <c r="B555" i="3"/>
  <c r="B283" i="3"/>
  <c r="B935" i="3"/>
  <c r="B679" i="3"/>
  <c r="B423" i="3"/>
  <c r="B902" i="3"/>
  <c r="B646" i="3"/>
  <c r="B390" i="3"/>
  <c r="B134" i="3"/>
  <c r="B965" i="3"/>
  <c r="B709" i="3"/>
  <c r="B453" i="3"/>
  <c r="B197" i="3"/>
  <c r="B1028" i="3"/>
  <c r="B772" i="3"/>
  <c r="B963" i="3"/>
  <c r="B707" i="3"/>
  <c r="B882" i="3"/>
  <c r="B993" i="3"/>
  <c r="B737" i="3"/>
  <c r="B481" i="3"/>
  <c r="B1040" i="3"/>
  <c r="B784" i="3"/>
  <c r="B528" i="3"/>
  <c r="B272" i="3"/>
  <c r="B16" i="3"/>
  <c r="B831" i="3"/>
  <c r="B575" i="3"/>
  <c r="B958" i="3"/>
  <c r="B702" i="3"/>
  <c r="B446" i="3"/>
  <c r="B190" i="3"/>
  <c r="B1005" i="3"/>
  <c r="B749" i="3"/>
  <c r="B493" i="3"/>
  <c r="B237" i="3"/>
  <c r="B1036" i="3"/>
  <c r="B780" i="3"/>
  <c r="B524" i="3"/>
  <c r="B268" i="3"/>
  <c r="B12" i="3"/>
  <c r="B842" i="3"/>
  <c r="B985" i="3"/>
  <c r="B218" i="3"/>
  <c r="B442" i="3"/>
  <c r="B298" i="3"/>
  <c r="B27" i="3"/>
  <c r="B610" i="3"/>
  <c r="B315" i="3"/>
  <c r="B628" i="3"/>
  <c r="B475" i="3"/>
  <c r="B507" i="3"/>
  <c r="B215" i="3"/>
  <c r="B919" i="3"/>
  <c r="B663" i="3"/>
  <c r="B407" i="3"/>
  <c r="B886" i="3"/>
  <c r="B630" i="3"/>
  <c r="B374" i="3"/>
  <c r="B118" i="3"/>
  <c r="B949" i="3"/>
  <c r="B693" i="3"/>
  <c r="B437" i="3"/>
  <c r="B181" i="3"/>
  <c r="B1012" i="3"/>
  <c r="B756" i="3"/>
  <c r="B947" i="3"/>
  <c r="B691" i="3"/>
  <c r="B866" i="3"/>
  <c r="B977" i="3"/>
  <c r="B721" i="3"/>
  <c r="B465" i="3"/>
  <c r="B1024" i="3"/>
  <c r="B768" i="3"/>
  <c r="B512" i="3"/>
  <c r="B256" i="3"/>
  <c r="B1071" i="3"/>
  <c r="B815" i="3"/>
  <c r="B559" i="3"/>
  <c r="B942" i="3"/>
  <c r="B686" i="3"/>
  <c r="B430" i="3"/>
  <c r="B174" i="3"/>
  <c r="B989" i="3"/>
  <c r="B733" i="3"/>
  <c r="B477" i="3"/>
  <c r="B221" i="3"/>
  <c r="B1020" i="3"/>
  <c r="B764" i="3"/>
  <c r="B508" i="3"/>
  <c r="B252" i="3"/>
  <c r="B1067" i="3"/>
  <c r="B826" i="3"/>
  <c r="B969" i="3"/>
  <c r="B713" i="3"/>
  <c r="B984" i="3"/>
  <c r="B728" i="3"/>
  <c r="B472" i="3"/>
  <c r="B216" i="3"/>
  <c r="B146" i="3"/>
  <c r="B313" i="3"/>
  <c r="B538" i="3"/>
  <c r="B40" i="3"/>
  <c r="B193" i="3"/>
  <c r="B372" i="3"/>
  <c r="B107" i="3"/>
  <c r="B324" i="3"/>
  <c r="B148" i="3"/>
  <c r="B903" i="3"/>
  <c r="B647" i="3"/>
  <c r="B391" i="3"/>
  <c r="B870" i="3"/>
  <c r="B614" i="3"/>
  <c r="B358" i="3"/>
  <c r="B102" i="3"/>
  <c r="B933" i="3"/>
  <c r="B677" i="3"/>
  <c r="B421" i="3"/>
  <c r="B165" i="3"/>
  <c r="B996" i="3"/>
  <c r="B740" i="3"/>
  <c r="B931" i="3"/>
  <c r="B675" i="3"/>
  <c r="B850" i="3"/>
  <c r="B961" i="3"/>
  <c r="B705" i="3"/>
  <c r="B449" i="3"/>
  <c r="B1008" i="3"/>
  <c r="B752" i="3"/>
  <c r="B496" i="3"/>
  <c r="B240" i="3"/>
  <c r="B1055" i="3"/>
  <c r="B799" i="3"/>
  <c r="B543" i="3"/>
  <c r="B926" i="3"/>
  <c r="B670" i="3"/>
  <c r="B414" i="3"/>
  <c r="B158" i="3"/>
  <c r="B973" i="3"/>
  <c r="B717" i="3"/>
  <c r="B461" i="3"/>
  <c r="B205" i="3"/>
  <c r="B1004" i="3"/>
  <c r="B748" i="3"/>
  <c r="B492" i="3"/>
  <c r="B236" i="3"/>
  <c r="B1066" i="3"/>
  <c r="B810" i="3"/>
  <c r="B953" i="3"/>
  <c r="B697" i="3"/>
  <c r="B968" i="3"/>
  <c r="B712" i="3"/>
  <c r="B456" i="3"/>
  <c r="B811" i="3"/>
  <c r="B120" i="3"/>
  <c r="B281" i="3"/>
  <c r="B498" i="3"/>
  <c r="B15" i="3"/>
  <c r="B167" i="3"/>
  <c r="B339" i="3"/>
  <c r="B579" i="3"/>
  <c r="B370" i="3"/>
  <c r="B626" i="3"/>
  <c r="B83" i="3"/>
  <c r="B239" i="3"/>
  <c r="B435" i="3"/>
  <c r="B907" i="3"/>
  <c r="B130" i="3"/>
  <c r="B292" i="3"/>
  <c r="B514" i="3"/>
  <c r="B467" i="3"/>
  <c r="B843" i="3"/>
  <c r="B122" i="3"/>
  <c r="B255" i="3"/>
  <c r="B187" i="3"/>
  <c r="B732" i="3"/>
  <c r="B220" i="3"/>
  <c r="B1050" i="3"/>
  <c r="B937" i="3"/>
  <c r="B952" i="3"/>
  <c r="B440" i="3"/>
  <c r="B95" i="3"/>
  <c r="B452" i="3"/>
  <c r="B139" i="3"/>
  <c r="B307" i="3"/>
  <c r="B335" i="3"/>
  <c r="B57" i="3"/>
  <c r="B399" i="3"/>
  <c r="B683" i="3"/>
  <c r="B104" i="3"/>
  <c r="B260" i="3"/>
  <c r="B887" i="3"/>
  <c r="B631" i="3"/>
  <c r="B375" i="3"/>
  <c r="B854" i="3"/>
  <c r="B598" i="3"/>
  <c r="B342" i="3"/>
  <c r="B86" i="3"/>
  <c r="B917" i="3"/>
  <c r="B661" i="3"/>
  <c r="B405" i="3"/>
  <c r="B149" i="3"/>
  <c r="B980" i="3"/>
  <c r="B724" i="3"/>
  <c r="B915" i="3"/>
  <c r="B659" i="3"/>
  <c r="B834" i="3"/>
  <c r="B945" i="3"/>
  <c r="B689" i="3"/>
  <c r="B433" i="3"/>
  <c r="B992" i="3"/>
  <c r="B736" i="3"/>
  <c r="B480" i="3"/>
  <c r="B224" i="3"/>
  <c r="B1039" i="3"/>
  <c r="B783" i="3"/>
  <c r="B527" i="3"/>
  <c r="B910" i="3"/>
  <c r="B654" i="3"/>
  <c r="B398" i="3"/>
  <c r="B142" i="3"/>
  <c r="B957" i="3"/>
  <c r="B701" i="3"/>
  <c r="B445" i="3"/>
  <c r="B189" i="3"/>
  <c r="B988" i="3"/>
  <c r="B476" i="3"/>
  <c r="B794" i="3"/>
  <c r="B681" i="3"/>
  <c r="B696" i="3"/>
  <c r="B650" i="3"/>
  <c r="B250" i="3"/>
  <c r="B1019" i="3"/>
  <c r="B531" i="3"/>
  <c r="B571" i="3"/>
  <c r="B210" i="3"/>
  <c r="B468" i="3"/>
  <c r="B871" i="3"/>
  <c r="B615" i="3"/>
  <c r="B359" i="3"/>
  <c r="B838" i="3"/>
  <c r="B582" i="3"/>
  <c r="B326" i="3"/>
  <c r="B70" i="3"/>
  <c r="B901" i="3"/>
  <c r="B645" i="3"/>
  <c r="B389" i="3"/>
  <c r="B133" i="3"/>
  <c r="B964" i="3"/>
  <c r="B708" i="3"/>
  <c r="B899" i="3"/>
  <c r="B1074" i="3"/>
  <c r="B818" i="3"/>
  <c r="B929" i="3"/>
  <c r="B673" i="3"/>
  <c r="B417" i="3"/>
  <c r="B976" i="3"/>
  <c r="B720" i="3"/>
  <c r="B464" i="3"/>
  <c r="B208" i="3"/>
  <c r="B1023" i="3"/>
  <c r="B767" i="3"/>
  <c r="B511" i="3"/>
  <c r="B894" i="3"/>
  <c r="B638" i="3"/>
  <c r="B382" i="3"/>
  <c r="B126" i="3"/>
  <c r="B941" i="3"/>
  <c r="B685" i="3"/>
  <c r="B429" i="3"/>
  <c r="B173" i="3"/>
  <c r="B972" i="3"/>
  <c r="B716" i="3"/>
  <c r="B460" i="3"/>
  <c r="B204" i="3"/>
  <c r="B1034" i="3"/>
  <c r="B778" i="3"/>
  <c r="B921" i="3"/>
  <c r="B665" i="3"/>
  <c r="B936" i="3"/>
  <c r="B680" i="3"/>
  <c r="B424" i="3"/>
  <c r="B595" i="3"/>
  <c r="B68" i="3"/>
  <c r="B223" i="3"/>
  <c r="B415" i="3"/>
  <c r="B763" i="3"/>
  <c r="B115" i="3"/>
  <c r="B275" i="3"/>
  <c r="B489" i="3"/>
  <c r="B303" i="3"/>
  <c r="B523" i="3"/>
  <c r="B33" i="3"/>
  <c r="B184" i="3"/>
  <c r="B362" i="3"/>
  <c r="B612" i="3"/>
  <c r="B79" i="3"/>
  <c r="B233" i="3"/>
  <c r="B427" i="3"/>
  <c r="B388" i="3"/>
  <c r="B602" i="3"/>
  <c r="B72" i="3"/>
  <c r="B199" i="3"/>
  <c r="B152" i="3"/>
  <c r="B1002" i="3"/>
  <c r="B633" i="3"/>
  <c r="B392" i="3"/>
  <c r="B18" i="3"/>
  <c r="B586" i="3"/>
  <c r="B409" i="3"/>
  <c r="B441" i="3"/>
  <c r="B297" i="3"/>
  <c r="B179" i="3"/>
  <c r="B322" i="3"/>
  <c r="B147" i="3"/>
  <c r="B491" i="3"/>
  <c r="B186" i="3"/>
  <c r="B434" i="3"/>
  <c r="B258" i="3"/>
  <c r="B231" i="3"/>
  <c r="B855" i="3"/>
  <c r="B599" i="3"/>
  <c r="B1078" i="3"/>
  <c r="B822" i="3"/>
  <c r="B566" i="3"/>
  <c r="B310" i="3"/>
  <c r="B54" i="3"/>
  <c r="B885" i="3"/>
  <c r="B629" i="3"/>
  <c r="B373" i="3"/>
  <c r="B117" i="3"/>
  <c r="B948" i="3"/>
  <c r="B692" i="3"/>
  <c r="B883" i="3"/>
  <c r="B1058" i="3"/>
  <c r="B802" i="3"/>
  <c r="B913" i="3"/>
  <c r="B657" i="3"/>
  <c r="B401" i="3"/>
  <c r="B960" i="3"/>
  <c r="B704" i="3"/>
  <c r="B448" i="3"/>
  <c r="B192" i="3"/>
  <c r="B1007" i="3"/>
  <c r="B751" i="3"/>
  <c r="B495" i="3"/>
  <c r="B878" i="3"/>
  <c r="B622" i="3"/>
  <c r="B366" i="3"/>
  <c r="B110" i="3"/>
  <c r="B925" i="3"/>
  <c r="B669" i="3"/>
  <c r="B413" i="3"/>
  <c r="B157" i="3"/>
  <c r="B956" i="3"/>
  <c r="B700" i="3"/>
  <c r="B444" i="3"/>
  <c r="B188" i="3"/>
  <c r="B1018" i="3"/>
  <c r="B762" i="3"/>
  <c r="B905" i="3"/>
  <c r="B649" i="3"/>
  <c r="B920" i="3"/>
  <c r="B664" i="3"/>
  <c r="B408" i="3"/>
  <c r="B546" i="3"/>
  <c r="B42" i="3"/>
  <c r="B195" i="3"/>
  <c r="B378" i="3"/>
  <c r="B635" i="3"/>
  <c r="B89" i="3"/>
  <c r="B244" i="3"/>
  <c r="B443" i="3"/>
  <c r="B271" i="3"/>
  <c r="B483" i="3"/>
  <c r="B8" i="3"/>
  <c r="B159" i="3"/>
  <c r="B329" i="3"/>
  <c r="B563" i="3"/>
  <c r="B52" i="3"/>
  <c r="B203" i="3"/>
  <c r="B393" i="3"/>
  <c r="B354" i="3"/>
  <c r="B548" i="3"/>
  <c r="B47" i="3"/>
  <c r="B171" i="3"/>
  <c r="B137" i="3"/>
  <c r="B746" i="3"/>
  <c r="B904" i="3"/>
  <c r="B500" i="3"/>
  <c r="B169" i="3"/>
  <c r="B65" i="3"/>
  <c r="B242" i="3"/>
  <c r="B132" i="3"/>
  <c r="B26" i="3"/>
  <c r="B506" i="3"/>
  <c r="B127" i="3"/>
  <c r="B619" i="3"/>
  <c r="B129" i="3"/>
  <c r="B547" i="3"/>
  <c r="B839" i="3"/>
  <c r="B583" i="3"/>
  <c r="B1062" i="3"/>
  <c r="B806" i="3"/>
  <c r="B550" i="3"/>
  <c r="B294" i="3"/>
  <c r="B38" i="3"/>
  <c r="B869" i="3"/>
  <c r="B613" i="3"/>
  <c r="B357" i="3"/>
  <c r="B101" i="3"/>
  <c r="B932" i="3"/>
  <c r="B676" i="3"/>
  <c r="B867" i="3"/>
  <c r="B1042" i="3"/>
  <c r="B786" i="3"/>
  <c r="B897" i="3"/>
  <c r="B641" i="3"/>
  <c r="B385" i="3"/>
  <c r="B944" i="3"/>
  <c r="B688" i="3"/>
  <c r="B432" i="3"/>
  <c r="B176" i="3"/>
  <c r="B991" i="3"/>
  <c r="B735" i="3"/>
  <c r="B479" i="3"/>
  <c r="B862" i="3"/>
  <c r="B606" i="3"/>
  <c r="B350" i="3"/>
  <c r="B94" i="3"/>
  <c r="B909" i="3"/>
  <c r="B653" i="3"/>
  <c r="B397" i="3"/>
  <c r="B141" i="3"/>
  <c r="B940" i="3"/>
  <c r="B684" i="3"/>
  <c r="B428" i="3"/>
  <c r="B172" i="3"/>
  <c r="B889" i="3"/>
  <c r="B648" i="3"/>
  <c r="B343" i="3"/>
  <c r="B217" i="3"/>
  <c r="B939" i="3"/>
  <c r="B516" i="3"/>
  <c r="B355" i="3"/>
  <c r="B20" i="3"/>
  <c r="B279" i="3"/>
  <c r="B338" i="3"/>
  <c r="B235" i="3"/>
  <c r="B651" i="3"/>
  <c r="B75" i="3"/>
  <c r="B823" i="3"/>
  <c r="B567" i="3"/>
  <c r="B1046" i="3"/>
  <c r="B790" i="3"/>
  <c r="B534" i="3"/>
  <c r="B278" i="3"/>
  <c r="B22" i="3"/>
  <c r="B853" i="3"/>
  <c r="B597" i="3"/>
  <c r="B341" i="3"/>
  <c r="B85" i="3"/>
  <c r="B916" i="3"/>
  <c r="B660" i="3"/>
  <c r="B851" i="3"/>
  <c r="B1026" i="3"/>
  <c r="B770" i="3"/>
  <c r="B881" i="3"/>
  <c r="B625" i="3"/>
  <c r="B369" i="3"/>
  <c r="B928" i="3"/>
  <c r="B672" i="3"/>
  <c r="B416" i="3"/>
  <c r="B160" i="3"/>
  <c r="B975" i="3"/>
  <c r="B719" i="3"/>
  <c r="B463" i="3"/>
  <c r="B846" i="3"/>
  <c r="B590" i="3"/>
  <c r="B334" i="3"/>
  <c r="B78" i="3"/>
  <c r="B893" i="3"/>
  <c r="B637" i="3"/>
  <c r="B381" i="3"/>
  <c r="B125" i="3"/>
  <c r="B924" i="3"/>
  <c r="B668" i="3"/>
  <c r="B412" i="3"/>
  <c r="B156" i="3"/>
  <c r="B986" i="3"/>
  <c r="B730" i="3"/>
  <c r="B873" i="3"/>
  <c r="B617" i="3"/>
  <c r="B888" i="3"/>
  <c r="B632" i="3"/>
  <c r="B376" i="3"/>
  <c r="B458" i="3"/>
  <c r="B1051" i="3"/>
  <c r="B145" i="3"/>
  <c r="B311" i="3"/>
  <c r="B537" i="3"/>
  <c r="B39" i="3"/>
  <c r="B191" i="3"/>
  <c r="B371" i="3"/>
  <c r="B212" i="3"/>
  <c r="B403" i="3"/>
  <c r="B699" i="3"/>
  <c r="B106" i="3"/>
  <c r="B265" i="3"/>
  <c r="B474" i="3"/>
  <c r="B3" i="3"/>
  <c r="B153" i="3"/>
  <c r="B323" i="3"/>
  <c r="B290" i="3"/>
  <c r="B466" i="3"/>
  <c r="B827" i="3"/>
  <c r="B121" i="3"/>
  <c r="B113" i="3"/>
  <c r="B908" i="3"/>
  <c r="B396" i="3"/>
  <c r="B970" i="3"/>
  <c r="B857" i="3"/>
  <c r="B601" i="3"/>
  <c r="B616" i="3"/>
  <c r="B419" i="3"/>
  <c r="B119" i="3"/>
  <c r="B164" i="3"/>
  <c r="B82" i="3"/>
  <c r="B291" i="3"/>
  <c r="B97" i="3"/>
  <c r="B351" i="3"/>
  <c r="B813" i="3"/>
  <c r="B499" i="3"/>
  <c r="B426" i="3"/>
  <c r="B557" i="3"/>
  <c r="B17" i="3"/>
  <c r="B151" i="3"/>
  <c r="B301" i="3"/>
  <c r="B45" i="3"/>
  <c r="B340" i="3"/>
  <c r="B287" i="3"/>
  <c r="B844" i="3"/>
  <c r="B580" i="3"/>
  <c r="B98" i="3"/>
  <c r="B588" i="3"/>
  <c r="B63" i="3"/>
  <c r="B459" i="3"/>
  <c r="B658" i="3"/>
  <c r="B332" i="3"/>
  <c r="B627" i="3"/>
  <c r="B226" i="3"/>
  <c r="B76" i="3"/>
  <c r="B84" i="3"/>
  <c r="B24" i="3"/>
  <c r="B906" i="3"/>
  <c r="B241" i="3"/>
  <c r="B163" i="3"/>
  <c r="B168" i="3"/>
  <c r="B1049" i="3"/>
  <c r="B436" i="3"/>
  <c r="B74" i="3"/>
  <c r="B793" i="3"/>
  <c r="B923" i="3"/>
  <c r="B50" i="3"/>
  <c r="B282" i="3"/>
  <c r="B1064" i="3"/>
  <c r="B131" i="3"/>
  <c r="B515" i="3"/>
  <c r="B178" i="3"/>
  <c r="B808" i="3"/>
  <c r="B295" i="3"/>
  <c r="B296" i="3"/>
  <c r="B552" i="3"/>
  <c r="B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tc={176A99CB-EA9D-4214-A5EC-02EC3B4D92FE}</author>
  </authors>
  <commentList>
    <comment ref="A103" authorId="0" shapeId="0" xr:uid="{176A99CB-EA9D-4214-A5EC-02EC3B4D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review these new entries
Reply:
    Add tags for you in column B from column D (swtiched order to meet our previous pattern)</t>
      </text>
    </comment>
  </commentList>
</comments>
</file>

<file path=xl/sharedStrings.xml><?xml version="1.0" encoding="utf-8"?>
<sst xmlns="http://schemas.openxmlformats.org/spreadsheetml/2006/main" count="3681" uniqueCount="1628">
  <si>
    <t>SampleName</t>
  </si>
  <si>
    <t>SampleFiles</t>
  </si>
  <si>
    <t>Experiment_SRA</t>
  </si>
  <si>
    <t>SequencingRun_GEO</t>
  </si>
  <si>
    <t>Sample_Project</t>
  </si>
  <si>
    <t>Date</t>
  </si>
  <si>
    <t>Project</t>
  </si>
  <si>
    <t>Diagnosis</t>
  </si>
  <si>
    <t>Genome</t>
  </si>
  <si>
    <t>DataType</t>
  </si>
  <si>
    <t>ChIPtarget</t>
  </si>
  <si>
    <t>Function</t>
  </si>
  <si>
    <t>SpikeIn</t>
  </si>
  <si>
    <t>Chromatin</t>
  </si>
  <si>
    <t>PairedInput</t>
  </si>
  <si>
    <t>NegControl</t>
  </si>
  <si>
    <t>ExcludeView</t>
  </si>
  <si>
    <t>LibraryType</t>
  </si>
  <si>
    <t>PairedRNA_SAMPLE_ID</t>
  </si>
  <si>
    <t>PairedExpression</t>
  </si>
  <si>
    <t>EnhancePipe</t>
  </si>
  <si>
    <t>PeakCalling</t>
  </si>
  <si>
    <t>ChosenP_path</t>
  </si>
  <si>
    <t>ChosenP</t>
  </si>
  <si>
    <t>GEOsubPaper</t>
  </si>
  <si>
    <t>cell_line_s</t>
  </si>
  <si>
    <t>chip_antibody_s</t>
  </si>
  <si>
    <t>source_name_s</t>
  </si>
  <si>
    <t>molecule</t>
  </si>
  <si>
    <t>time_s</t>
  </si>
  <si>
    <t>treatment_s</t>
  </si>
  <si>
    <t>Sample_MusclePs_H3K27ac_C_SRR1045535</t>
  </si>
  <si>
    <t>ChIP</t>
  </si>
  <si>
    <t>H3K27ac</t>
  </si>
  <si>
    <t>no</t>
  </si>
  <si>
    <t>.</t>
  </si>
  <si>
    <t>yes</t>
  </si>
  <si>
    <t>narrow</t>
  </si>
  <si>
    <t>Sample_MusclePs_H3K27ac_C_SRR1045536</t>
  </si>
  <si>
    <t>Sample_MusclePs_H3K27ac_C_SRR1045537</t>
  </si>
  <si>
    <t>Input</t>
  </si>
  <si>
    <t>control</t>
  </si>
  <si>
    <t>PAX3FOXO1</t>
  </si>
  <si>
    <t>Fusion Transcription Factor</t>
  </si>
  <si>
    <t>Sample_RH4_Input_SRR.31.34_C_Combined</t>
  </si>
  <si>
    <t>Sample_RH4_Input_SRR039131_C_GSE19063</t>
  </si>
  <si>
    <t>Sample_RH4_Input_SRR039134_C_GSE19063</t>
  </si>
  <si>
    <t>Active enhancers</t>
  </si>
  <si>
    <t>Sample_HSMMtube_input_C_SRR227369</t>
  </si>
  <si>
    <t>Sample_HSMM_input_C_SRR227400</t>
  </si>
  <si>
    <t>SmallTA-HA</t>
  </si>
  <si>
    <t>EP400</t>
  </si>
  <si>
    <t>Max</t>
  </si>
  <si>
    <t>Sample_MKL1_input_C_SRR2062639</t>
  </si>
  <si>
    <t>SmallTA</t>
  </si>
  <si>
    <t>H3K4me3</t>
  </si>
  <si>
    <t>Sample_GM12878_input_C_SRR227574</t>
  </si>
  <si>
    <t>RNA-seq</t>
  </si>
  <si>
    <t>CREB-BP</t>
  </si>
  <si>
    <t>CTCF</t>
  </si>
  <si>
    <t>MYOD1</t>
  </si>
  <si>
    <t>Sample_RD_input_008_C_HHC7JBGXX</t>
  </si>
  <si>
    <t>p53 DO-1</t>
  </si>
  <si>
    <t>H3K4me2</t>
  </si>
  <si>
    <t>H3K4me1</t>
  </si>
  <si>
    <t>H3K27me3</t>
  </si>
  <si>
    <t>H3K36me3</t>
  </si>
  <si>
    <t>Sample_NILC_input_004_C_HH7C5BGXX</t>
  </si>
  <si>
    <t>Sample_PF19_input_004_C_HH7C5BGXX</t>
  </si>
  <si>
    <t>BRD4</t>
  </si>
  <si>
    <t>Sample_MPNST908TL_input_SRR1616139_C_GSE62499</t>
  </si>
  <si>
    <t>Sample_Kelly_DMSO_Input_DNA_1_SRR1631228_C_GSE62725</t>
  </si>
  <si>
    <t>Pol_II</t>
  </si>
  <si>
    <t>Sample_Kelly_DMSO_Input_DNA_2_SRR1631229_C_GSE62725</t>
  </si>
  <si>
    <t>Sample_Kelly_THZ1_Input_DNA_SRR1631231_C_GSE62725</t>
  </si>
  <si>
    <t>Sample_SHSY5Y_DMSO_Input_DNA_SRR1631235_C_GSE62725</t>
  </si>
  <si>
    <t>Sample_SHSY5Y_THZ1_Input_DNA_SRR1631237_C_GSE62725</t>
  </si>
  <si>
    <t>Sample_NB2_Input_DNA_SRR1631241_C_GSE62725</t>
  </si>
  <si>
    <t>Sample_NB3_Input_DNA_SRR1631243_C_GSE62725</t>
  </si>
  <si>
    <t>FLI1</t>
  </si>
  <si>
    <t>WDR5</t>
  </si>
  <si>
    <t>WCE</t>
  </si>
  <si>
    <t>GABPA</t>
  </si>
  <si>
    <t>ELF1</t>
  </si>
  <si>
    <t>p300</t>
  </si>
  <si>
    <t>EZH2</t>
  </si>
  <si>
    <t>Control</t>
  </si>
  <si>
    <t>Sample_RH4_Input_001_C_H5TLGBGXX</t>
  </si>
  <si>
    <t>Myogenic Transcription Factor</t>
  </si>
  <si>
    <t>Polycomb Repressed and Heterochromatin</t>
  </si>
  <si>
    <t>Sample_KCNR_C3_Input_C_C66Y2ANXX</t>
  </si>
  <si>
    <t>Sample_KCNR_RA3_Input_C_C66Y2ANXX</t>
  </si>
  <si>
    <t>MYCN</t>
  </si>
  <si>
    <t>General Amplification Transcription Factor</t>
  </si>
  <si>
    <t>Sample_CTR_Input_001_C_H5TLGBGXX</t>
  </si>
  <si>
    <t>MYC</t>
  </si>
  <si>
    <t>VSV-p53</t>
  </si>
  <si>
    <t>Sample_KCNR_C_EZH2_C_C66Y2ANXX_C67WJANXX</t>
  </si>
  <si>
    <t>Sample_KCNR_C2_Input_C_C66Y2ANXX_C67WJANXX</t>
  </si>
  <si>
    <t>Sample_KCNR_RA_EZH2_C_C66Y2ANXX_C67WJANXX</t>
  </si>
  <si>
    <t>Sample_KCNR_RA2_Input_C_C66Y2ANXX_C67WJANXX</t>
  </si>
  <si>
    <t>Sample_KCNR_C_H3K27ac_C_C66Y2ANXX_C67WJANXX</t>
  </si>
  <si>
    <t>Sample_KCNR_RA_H3K27ac_C_C66Y2ANXX_C67WJANXX</t>
  </si>
  <si>
    <t>Sample_KCNR_C_H3K27me3_C_C66Y2ANXX_C67WJANXX</t>
  </si>
  <si>
    <t>Sample_KCNR_RA_H3K27me3_C_C66Y2ANXX_C67WJANXX</t>
  </si>
  <si>
    <t>Sample_CTR_D48_input_002_C_HCK7HBGXX</t>
  </si>
  <si>
    <t>Sample_CTR_T48_input_002_C_HCK7HBGXX</t>
  </si>
  <si>
    <t>ERK</t>
  </si>
  <si>
    <t>Acetylated Lysine Reader, Active Enhancers</t>
  </si>
  <si>
    <t>Sample_RH4_t6_input_002_C_HCK7HBGXX</t>
  </si>
  <si>
    <t>MYOG</t>
  </si>
  <si>
    <t>Sample_RH4_20X_D_C6FEFANXX</t>
  </si>
  <si>
    <t>DNase</t>
  </si>
  <si>
    <t>Sample_RH4_30X_D_C6FEFANXX</t>
  </si>
  <si>
    <t>Sample_RH4_40X_D_C6FEFANXX</t>
  </si>
  <si>
    <t>Sample_CTR_DMSO_48h_20X_D_C6FEFANXX</t>
  </si>
  <si>
    <t>Sample_CTR_DMSO_48h_30X_D_C6FEFANXX</t>
  </si>
  <si>
    <t>Sample_CTR_DMSO_48h_40X_D_C6FEFANXX</t>
  </si>
  <si>
    <t>Sample_CTR_Tram_48h_20X_D_C6FEFANXX</t>
  </si>
  <si>
    <t>Sample_CTR_Tram_48h_30X_D_C6FEFANXX</t>
  </si>
  <si>
    <t>Sample_CTR_Tram_48h_40X_D_C6FEFANXX</t>
  </si>
  <si>
    <t>Sample_7250_NILC_20X_D_C6FEFANXX</t>
  </si>
  <si>
    <t>Sample_7250_NILC_30X_D_C6FEFANXX</t>
  </si>
  <si>
    <t>Sample_7250_NILC_40X_D_C6FEFANXX</t>
  </si>
  <si>
    <t>Sample_7250_PF19_20X_D_C6FEFANXX</t>
  </si>
  <si>
    <t>Sample_7250_PF19_30X_D_C6FEFANXX</t>
  </si>
  <si>
    <t>Sample_7250_PF19_40X_D_C6FEFANXX</t>
  </si>
  <si>
    <t>Sample_CTR_48h_20X_D_C6FEFANXX</t>
  </si>
  <si>
    <t>Sample_CTR_48h_30X_D_C6FEFANXX</t>
  </si>
  <si>
    <t>Sample_CTR_48h_40X_D_C6FEFANXX</t>
  </si>
  <si>
    <t>Sample_RD_20X_D_C6FEFANXX</t>
  </si>
  <si>
    <t>Sample_RD_30X_D_C6FEFANXX</t>
  </si>
  <si>
    <t>Sample_RD_40X_D_C6FEFANXX</t>
  </si>
  <si>
    <t>Sample_RH5_20X_D_C6FEFANXX</t>
  </si>
  <si>
    <t>Sample_RH5_30X_D_C6FEFANXX</t>
  </si>
  <si>
    <t>Sample_RH5_40X_D_C6FEFANXX</t>
  </si>
  <si>
    <t>Sample_SHSY5Y_H3K27ac_SRR1790657_C_GSE65664</t>
  </si>
  <si>
    <t>Sample_SHSY5Y_Input_SRR1790661_C_GSE65664</t>
  </si>
  <si>
    <t>Sample_Kelly_GATA3_SRR1790658_C_GSE65664</t>
  </si>
  <si>
    <t>GATA3</t>
  </si>
  <si>
    <t>Sample_SHSY5Y_GATA3_SRR1790659_C_GSE65664</t>
  </si>
  <si>
    <t>Sample_BE2C_GATA3_SRR1790660_C_GSE65664</t>
  </si>
  <si>
    <t>Sample_BE2C_Input_SRR1790662_C_GSE65664</t>
  </si>
  <si>
    <t>Sample_BE2_H3K27ac_SRR2016192_C_GSE65664</t>
  </si>
  <si>
    <t>Sample_BE2_Input_SRR2016194_C_GSE65664</t>
  </si>
  <si>
    <t>Sample_BE2_GATA3_SRR2016193_C_GSE65664</t>
  </si>
  <si>
    <t>Sample_NGP_H3K27ac_SRR2016195_C_GSE65664</t>
  </si>
  <si>
    <t>Sample_NGP_Input_SRR2016197_C_GSE65664</t>
  </si>
  <si>
    <t>Sample_NGP_GATA3_SRR2016196_C_GSE65664</t>
  </si>
  <si>
    <t>Sample_BE2C_H3K27ac_SRR2016198_C_GSE65664</t>
  </si>
  <si>
    <t>Sample_BE2C_Input_SRR2016199_C_GSE65664</t>
  </si>
  <si>
    <t>CHD4m</t>
  </si>
  <si>
    <t>CHD4p</t>
  </si>
  <si>
    <t>H3K9me1</t>
  </si>
  <si>
    <t>H3K9</t>
  </si>
  <si>
    <t>E2A</t>
  </si>
  <si>
    <t>H3K9me2</t>
  </si>
  <si>
    <t>H3K9ac</t>
  </si>
  <si>
    <t>H3K9me3</t>
  </si>
  <si>
    <t>HDAC2</t>
  </si>
  <si>
    <t>E2aPBX</t>
  </si>
  <si>
    <t>Sample_mm_ALLE2aPBX_input_006_C_HH7KKBGXX</t>
  </si>
  <si>
    <t>Sample_mm_ALL246_input_006_C_HH7KKBGXX</t>
  </si>
  <si>
    <t>Sample_mm_ALL5961_input_006_C_HH7KKBGXX</t>
  </si>
  <si>
    <t>Sample_mm_ALL252_input_006_C_HH7KKBGXX</t>
  </si>
  <si>
    <t>Sample_mm_ALL304_input_006_C_HH7KKBGXX</t>
  </si>
  <si>
    <t>Sample_RMS238_input_007_C_HHF57BGXX</t>
  </si>
  <si>
    <t>Sample_RMS209_input_007_C_HHF57BGXX</t>
  </si>
  <si>
    <t>Sample_NCI0082_input_007_C_HHF57BGXX</t>
  </si>
  <si>
    <t>Sample_RMS206_input_007_C_HHF57BGXX</t>
  </si>
  <si>
    <t>Sample_RMS216_input_007_C_HHF57BGXX</t>
  </si>
  <si>
    <t>Sample_RMS008_input_007_C_HHF57BGXX</t>
  </si>
  <si>
    <t>Sample_NCI0075_input_007_C_HHF57BGXX</t>
  </si>
  <si>
    <t>Sample_NS129_input_007_C_HHF57BGXX</t>
  </si>
  <si>
    <t>Sample_NS134_input_007_C_HHF57BGXX</t>
  </si>
  <si>
    <t>Sample_RMS237_input_007_C_HHF57BGXX</t>
  </si>
  <si>
    <t>DNA (ChIP-enriched)</t>
  </si>
  <si>
    <t>BAF155</t>
  </si>
  <si>
    <t>Sample_mm_ESC_Ring1ff_EtOH_input_BZS</t>
  </si>
  <si>
    <t>BAF155_rep2</t>
  </si>
  <si>
    <t>Sample_mm_ESC_Ring1ff_TAX_input_BZS</t>
  </si>
  <si>
    <t>Sample_SCMC_input_008_C_HHC7JBGXX</t>
  </si>
  <si>
    <t>Sample_RH5_input_008_C_HHC7JBGXX</t>
  </si>
  <si>
    <t>P3F</t>
  </si>
  <si>
    <t>RAD21</t>
  </si>
  <si>
    <t>RBBP4</t>
  </si>
  <si>
    <t>Sample_Mast118_input_009_C_HHC7KBGXX</t>
  </si>
  <si>
    <t>Sample_RH18_input_009_C_HHC7KBGXX</t>
  </si>
  <si>
    <t>MYF5</t>
  </si>
  <si>
    <t>Sample_KCNR_1D_C_input_C_HKGJ3BGXX</t>
  </si>
  <si>
    <t>Sample_KCNR_1D_RA_input_C_HKGJ3BGXX</t>
  </si>
  <si>
    <t>PolII</t>
  </si>
  <si>
    <t>Sample_KCNR_2D_C_input_C_HKGJ3BGXX</t>
  </si>
  <si>
    <t>Sample_KCNR_2D_RA_input_C_HKGJ3BGXX</t>
  </si>
  <si>
    <t>Sample_KCNR_8D_C_input_C_HLL3CBGXX</t>
  </si>
  <si>
    <t>Sample_KCNR_8D_RA_input_C_HLL3CBGXX</t>
  </si>
  <si>
    <t>ERKmp</t>
  </si>
  <si>
    <t>ERKabc</t>
  </si>
  <si>
    <t>BRD4_P3F</t>
  </si>
  <si>
    <t>Sample_RH4_D6_Input_011_C_HLM7NBGXX</t>
  </si>
  <si>
    <t>Sample_RH4_J6_Input_011_C_HLM7NBGXX</t>
  </si>
  <si>
    <t>P3F_BRD4</t>
  </si>
  <si>
    <t>Open Chromatin</t>
  </si>
  <si>
    <t>Sample_Input_100pg_12C_011_C_HC3TJBGXY</t>
  </si>
  <si>
    <t>Sample_Input_100pg_17C_011_C_HC3TJBGXY</t>
  </si>
  <si>
    <t>Sample_Input_10pg_12C_011_C_HC3TJBGXY</t>
  </si>
  <si>
    <t>Sample_Input_10pg_17C_011_C_HC3TJBGXY</t>
  </si>
  <si>
    <t>Sample_Input_1ng_12C_011_C_HC3TJBGXY</t>
  </si>
  <si>
    <t>Sample_Input_1ng_17C_011_C_HC3TJBGXY</t>
  </si>
  <si>
    <t>Sample_water_12C_011_C_HC3TJBGXY</t>
  </si>
  <si>
    <t>Sample_water_17C_011_C_HC3TJBGXY</t>
  </si>
  <si>
    <t>SUZ12</t>
  </si>
  <si>
    <t>Sample_Birch_input_016_C_H5JKVBGX3</t>
  </si>
  <si>
    <t>Sample_RH30_input_016_C_H5JKVBGX3</t>
  </si>
  <si>
    <t>Sample_skMC_input_021_C_H5JKVBGX3</t>
  </si>
  <si>
    <t>p53</t>
  </si>
  <si>
    <t>IgG</t>
  </si>
  <si>
    <t>SOX8</t>
  </si>
  <si>
    <t>Sample_RH3_input_016_C_HJ73HBGXY</t>
  </si>
  <si>
    <t>bioJQ1</t>
  </si>
  <si>
    <t>Sample_RMS559_input_016_C_HJ73HBGXY</t>
  </si>
  <si>
    <t>CHD4_nFlag</t>
  </si>
  <si>
    <t>Sample_RH4_D6_H3K27ac_018_C_HWC77BGXY</t>
  </si>
  <si>
    <t>Flag</t>
  </si>
  <si>
    <t>Pol2_S5p</t>
  </si>
  <si>
    <t>Pol2_S2p</t>
  </si>
  <si>
    <t>Pol2</t>
  </si>
  <si>
    <t>Sample_RH4_D6_Pol2_018_C_HWC77BGXY</t>
  </si>
  <si>
    <t>Sample_RH4_D6_HDAC2_021_C_H5JKVBGX3</t>
  </si>
  <si>
    <t>H3K36ac</t>
  </si>
  <si>
    <t>Sample_RH4_D6_H3K36ac_021_C_H5JKVBGX3</t>
  </si>
  <si>
    <t>Sample_RH4_D6_RAD21_021_C_H5JKVBGX3</t>
  </si>
  <si>
    <t>Sample_HCT116_nt_input_019_C_HCLGVBGX2</t>
  </si>
  <si>
    <t>Sample_HCT116_KO_nt_input_019_C_HCLGVBGX2</t>
  </si>
  <si>
    <t>Transcription Factor</t>
  </si>
  <si>
    <t>Sample_KG1a_D4_input_026_C_H7FGKBGX5</t>
  </si>
  <si>
    <t>K27ac</t>
  </si>
  <si>
    <t>Sample_DIPG13_M8_input_C_HKV5YBGX5</t>
  </si>
  <si>
    <t>ssDNA</t>
  </si>
  <si>
    <t>AR</t>
  </si>
  <si>
    <t>RNA</t>
  </si>
  <si>
    <t>vehicle</t>
  </si>
  <si>
    <t>Sample_A673_input_C_Combined</t>
  </si>
  <si>
    <t>ENDseq</t>
  </si>
  <si>
    <t>Sample_SHEP_NRAS_PCR_HJTKFBGX3</t>
  </si>
  <si>
    <t>Sample_KP6_DHS_C_WK1</t>
  </si>
  <si>
    <t>DHS</t>
  </si>
  <si>
    <t>Sample_H929_DHS_C_WK1</t>
  </si>
  <si>
    <t>Sample_ANBL6-1XIL6_DHS_C_WK2</t>
  </si>
  <si>
    <t>Sample_KHM11_DHS_C_WK2</t>
  </si>
  <si>
    <t>Sample_KP6_DHS_C_WK2</t>
  </si>
  <si>
    <t>Sample_ANBL6-5X-IL6_DHS_C_WK2</t>
  </si>
  <si>
    <t>Sample_ANBL6-IL6_DHS_C_WK2</t>
  </si>
  <si>
    <t>Sample_KP6_input_C_WK3</t>
  </si>
  <si>
    <t>Sample_KP6_H3K4me3_C_WK3</t>
  </si>
  <si>
    <t>Sample_KHM11_input_C_WK3</t>
  </si>
  <si>
    <t>Sample_KHM11_H3K4me3_C_WK3</t>
  </si>
  <si>
    <t>Sample_ANBL6-5X-IL6_input_C_WK3</t>
  </si>
  <si>
    <t>Sample_ANBL6-5X-IL6_H3K4me3_C_WK3</t>
  </si>
  <si>
    <t>Sample_ANBL6-IL6_input_C_WK3</t>
  </si>
  <si>
    <t>Sample_ANBL6-IL6_H3K4me3_C_WK3</t>
  </si>
  <si>
    <t>Sample_ANBL6-5X-IL6_H3K27ac_C_WK3</t>
  </si>
  <si>
    <t>Sample_XG6_DHS_C_WK3</t>
  </si>
  <si>
    <t>Sample_KP6_DHS_C_WK3</t>
  </si>
  <si>
    <t>Sample_ANBL6-1X-IL6_DHS_C_WK3</t>
  </si>
  <si>
    <t>Sample_KHM11_DHS_C_WK3</t>
  </si>
  <si>
    <t>Sample_KHM11_H3K27Ac_C_WK3</t>
  </si>
  <si>
    <t>Sample_KP6_H3K27ac_C_WK3</t>
  </si>
  <si>
    <t>Sample_ANBL6-IL6_H3K27ac_C_WK3</t>
  </si>
  <si>
    <t>Sample_AMU-MM1_H3K27ac_C_WK4</t>
  </si>
  <si>
    <t>Sample_AMU-MM1_input_C_WK4</t>
  </si>
  <si>
    <t>Sample_KP6_input_C_WK4</t>
  </si>
  <si>
    <t>Sample_KP6_BRD4_C_WK4</t>
  </si>
  <si>
    <t>Sample_H929_input_C_WK4</t>
  </si>
  <si>
    <t>Sample_EJM_H3K27ac_C_WK4</t>
  </si>
  <si>
    <t>Sample_EJM_input_C_WK4</t>
  </si>
  <si>
    <t>Sample_H929_BRD4_C_WK4</t>
  </si>
  <si>
    <t>Sample_EJM_H3K4me3_C_WK4</t>
  </si>
  <si>
    <t>Sample_JIM3_input_C_WK4</t>
  </si>
  <si>
    <t>Sample_JIM3_H3K4me3_C_WK4</t>
  </si>
  <si>
    <t>Sample_JIM3_H3K27ac_C_WK4</t>
  </si>
  <si>
    <t>Sample_AMU-MM1_H3K4me3_C_WK4</t>
  </si>
  <si>
    <t>Sample_Karpas-620_input_C_WK4</t>
  </si>
  <si>
    <t>Sample_Karpas-620_H3K27ac_C_WK4</t>
  </si>
  <si>
    <t>Sample_XG2_input_C_WK4</t>
  </si>
  <si>
    <t>Sample_H929_H3K27ac_C_WK4</t>
  </si>
  <si>
    <t>Sample_XG2_H3K27ac_C_WK4</t>
  </si>
  <si>
    <t>Sample_KMS12BM_input_C_WK5</t>
  </si>
  <si>
    <t>Sample_KMS11_input_C_WK5</t>
  </si>
  <si>
    <t>Sample_KMS11_H3K27ac_C_WK5</t>
  </si>
  <si>
    <t>Sample_KMS12BM_H3K27ac_C_WK5</t>
  </si>
  <si>
    <t>Sample_KMS12BM-BATF2_BATF2_TAG_C_WK5</t>
  </si>
  <si>
    <t>BATF2_TAG</t>
  </si>
  <si>
    <t>Sample_KMS12BM-BATF2_input_C_WK6</t>
  </si>
  <si>
    <t>Sample_KMS11-BATF2_BATF2_TAG_C_WK5</t>
  </si>
  <si>
    <t>Sample_KMS11-BATF2_input_C_WK6</t>
  </si>
  <si>
    <t>Sample_JK6L-BATF2_input_C_WK5</t>
  </si>
  <si>
    <t>Sample_JK6L-BATF2_BATF2_TAG_C_WK5</t>
  </si>
  <si>
    <t>Sample_KMS12BM_input_C_WK6</t>
  </si>
  <si>
    <t>Sample_KMS12BM_IRF4_C_WK6</t>
  </si>
  <si>
    <t>IRF4</t>
  </si>
  <si>
    <t>Sample_KMS12BM_PU.1_C_WK6</t>
  </si>
  <si>
    <t>PU.1</t>
  </si>
  <si>
    <t>Sample_KMS12BM-BATF2_IRF4_C_WK6</t>
  </si>
  <si>
    <t>Sample_KMS12BM-BATF2_PU.1_C_WK6</t>
  </si>
  <si>
    <t>Sample_KMS11_input_C_WK6</t>
  </si>
  <si>
    <t>Sample_KMS11_IRF4_C_WK6</t>
  </si>
  <si>
    <t>Sample_KMS11-BATF2_IRF4_C_WK6</t>
  </si>
  <si>
    <t>Sample_L363_input_C_WK7</t>
  </si>
  <si>
    <t>Sample_MM-M1_input_C_WK7</t>
  </si>
  <si>
    <t>Sample_L363_IRF4_C_WK7</t>
  </si>
  <si>
    <t>Sample_MM-M1_IRF4_C_WK7</t>
  </si>
  <si>
    <t>Sample_MOLP8_input_C_WK7</t>
  </si>
  <si>
    <t>Sample_MOLP8_IRF4_C_WK7</t>
  </si>
  <si>
    <t>Sample_L363_H3K27ac_C_WK7</t>
  </si>
  <si>
    <t>Sample_MM-M1_H3K27ac_C_WK7</t>
  </si>
  <si>
    <t>Sample_MC1286-PE2_H3K27ac_C_WK8</t>
  </si>
  <si>
    <t>Sample_MC1286-PE2_input_C_WK8</t>
  </si>
  <si>
    <t>Sample_MC1286-PE7_H3K27ac_C_WK8</t>
  </si>
  <si>
    <t>Sample_MC1286-PE7_input_C_WK8</t>
  </si>
  <si>
    <t>Sample_FLAM76_H3K27ac_C_WK8</t>
  </si>
  <si>
    <t>Sample_FLAM76_input_C_WK8</t>
  </si>
  <si>
    <t>Sample_KAS-6_H3K27ac_C_WK8</t>
  </si>
  <si>
    <t>Sample_KAS-6_input_C_WK8</t>
  </si>
  <si>
    <t>Sample_SKMM-2_input_C_WK8</t>
  </si>
  <si>
    <t>Sample_UTMC-2_input_C_WK8</t>
  </si>
  <si>
    <t>Sample_SKMM-2_H3K27ac_C_WK8</t>
  </si>
  <si>
    <t>Sample_UTMC-2_H3K27ac_C_WK8</t>
  </si>
  <si>
    <t>Sample_EJM-2_H3K27ac_C_WK9</t>
  </si>
  <si>
    <t>Sample_EJM-2_input_C_WK9</t>
  </si>
  <si>
    <t>Sample_H929-2_H3K27ac_CWK9</t>
  </si>
  <si>
    <t>Sample_H929-2_input_C_WK9</t>
  </si>
  <si>
    <t>Sample_KMS12BM-2_H3K27ac_C_WK9</t>
  </si>
  <si>
    <t>Sample_KMS12BM-2_input_C_WK9</t>
  </si>
  <si>
    <t>Sample_LP1_H3K27ac_C_WK9</t>
  </si>
  <si>
    <t>Sample_LP1_input_C_WK9</t>
  </si>
  <si>
    <t>Sample_MM1S-2_H3K27ac_C_WK9</t>
  </si>
  <si>
    <t>Sample_MM1S-2_input_C_WK9</t>
  </si>
  <si>
    <t>Sample_MOLP2_H3K27ac_C_WK9</t>
  </si>
  <si>
    <t>Sample_MOLP2_input_C_WK9</t>
  </si>
  <si>
    <t>Sample_MOLP8_H3K27ac_C_WK9</t>
  </si>
  <si>
    <t>Sample_MOLP8_input_C_WK9</t>
  </si>
  <si>
    <t>Sample_OPM2_H3K27ac_C_WK9</t>
  </si>
  <si>
    <t>Sample_OPM2_input_C_WK9</t>
  </si>
  <si>
    <t>Sample_RPMI8226_H3K27ac_C_WK9</t>
  </si>
  <si>
    <t>Sample_RPMI8226_input_C_WK9</t>
  </si>
  <si>
    <t>Sample_U266_H3K27ac_C_WK9</t>
  </si>
  <si>
    <t>Sample_U266_input_C_WK9</t>
  </si>
  <si>
    <t>Sample_RH4_D6_BRD4_024_C_HLFMLBGX3</t>
  </si>
  <si>
    <t>Histone Acetyl Transferase</t>
  </si>
  <si>
    <t>Sample_RH4_D6_p300_024_C_HLFMLBGX3</t>
  </si>
  <si>
    <t>HDAC Chemseq</t>
  </si>
  <si>
    <t>NuRD Complex</t>
  </si>
  <si>
    <t>Sample_MOLM14_input_026_C_H7FGKBGX5</t>
  </si>
  <si>
    <t>Sample_RH4_D6_YY1_025_C_HFH72BGX5</t>
  </si>
  <si>
    <t>Pol2S2pAMR</t>
  </si>
  <si>
    <t>Pol2S2pAC</t>
  </si>
  <si>
    <t>Sample_RH4_D6_RAD21_025_C_HFH72BGX5</t>
  </si>
  <si>
    <t>SNAI2</t>
  </si>
  <si>
    <t>ATAC</t>
  </si>
  <si>
    <t>ATOH1</t>
  </si>
  <si>
    <t>Sample_MKL1_input_014_C_HJH7GBGXY</t>
  </si>
  <si>
    <t>INSM1</t>
  </si>
  <si>
    <t>ISL1</t>
  </si>
  <si>
    <t>LXH3</t>
  </si>
  <si>
    <t>POU4F3</t>
  </si>
  <si>
    <t>SOX2</t>
  </si>
  <si>
    <t>Sample_MKL2_input_014_C_HJH7GBGXY</t>
  </si>
  <si>
    <t>Sample_SKNMC_1262_30X_028_D_HGVCCBGX3</t>
  </si>
  <si>
    <t>Sample_SKNMC_Input_028_C_HGVCCBGX3</t>
  </si>
  <si>
    <t>Sample_SKNMC_404_30X_028_D_HGVCCBGX3</t>
  </si>
  <si>
    <t>Sample_SKNMC_CHDflag_028_C_HGVCCBGX3</t>
  </si>
  <si>
    <t>CHDflag</t>
  </si>
  <si>
    <t>Sample_SKNMC_HDAC2_028_C_HGVCCBGX3</t>
  </si>
  <si>
    <t>Sample_SKNMC_RBBP4_028_C_HGVCCBGX3</t>
  </si>
  <si>
    <t>Sample_SKNMC_SCR_30X_028_D_HGVCCBGX3</t>
  </si>
  <si>
    <t>Sample_RH4_CHD4_Pol2_028_C_HGVCCBGX3</t>
  </si>
  <si>
    <t>Sample_RH4_P3F_Pol2_028_C_HGVCCBGX3</t>
  </si>
  <si>
    <t>Sample_RH4_SCR_Pol2_028_C_HGVCCBGX3</t>
  </si>
  <si>
    <t>Sample_JR1_input_C_HKY2YBGX5</t>
  </si>
  <si>
    <t>Sample_CTR_Tres_input_C_HLJWHBGX5</t>
  </si>
  <si>
    <t>Sample_RH41_input_C_HLJWHBGX5</t>
  </si>
  <si>
    <t>Sample_JR1_shCtrl_input_C_HLJWHBGX5</t>
  </si>
  <si>
    <t>Sample_CTR_shCtrl_input_C_H5W2CBGX7</t>
  </si>
  <si>
    <t>MYOD</t>
  </si>
  <si>
    <t>HDAC3</t>
  </si>
  <si>
    <t>BRG1</t>
  </si>
  <si>
    <t>PBRM1</t>
  </si>
  <si>
    <t>Prostate Cancer</t>
  </si>
  <si>
    <t>Trancription Factor</t>
  </si>
  <si>
    <t>Sample_LNCaP_input_C_SRR2566839</t>
  </si>
  <si>
    <t>4 hrs</t>
  </si>
  <si>
    <t>anti-AR (N20) from Santa Cruz Biotechnology</t>
  </si>
  <si>
    <t>H2BK5ac</t>
  </si>
  <si>
    <t>H4K16ac</t>
  </si>
  <si>
    <t>RB</t>
  </si>
  <si>
    <t>Mock</t>
  </si>
  <si>
    <t>SBPtag</t>
  </si>
  <si>
    <t>RAO</t>
  </si>
  <si>
    <t>Pol2K7ac</t>
  </si>
  <si>
    <t>Nuclear Receptor TF</t>
  </si>
  <si>
    <t>GFI1</t>
  </si>
  <si>
    <t>5mC</t>
  </si>
  <si>
    <t>LargeT</t>
  </si>
  <si>
    <t>PHOX2B</t>
  </si>
  <si>
    <t>HAND2</t>
  </si>
  <si>
    <t>TBX2</t>
  </si>
  <si>
    <t>KDM5A</t>
  </si>
  <si>
    <t>H3K79me2</t>
  </si>
  <si>
    <t>Active Elongation Mark</t>
  </si>
  <si>
    <t>Chromatin Remodeler</t>
  </si>
  <si>
    <t>CDK9</t>
  </si>
  <si>
    <t>CDK7</t>
  </si>
  <si>
    <t>ATF4</t>
  </si>
  <si>
    <t>BRD9</t>
  </si>
  <si>
    <t>DPF2</t>
  </si>
  <si>
    <t>FOXF1</t>
  </si>
  <si>
    <t>Histone modification</t>
  </si>
  <si>
    <t>Sample_MCF7_Input_020_C_HCVW3BGX2</t>
  </si>
  <si>
    <t>Sample_MCF7_ER_1_020_C_HCVW3BGX2</t>
  </si>
  <si>
    <t>Sample_MCF7_ER_2_020_C_HCVW3BGX2</t>
  </si>
  <si>
    <t>Sample_MCF7_IgG_1_020_C_HCVW3BGX2</t>
  </si>
  <si>
    <t>Sample_MCF7_IgG_2_020_C_HCVW3BGX2</t>
  </si>
  <si>
    <t>Sample_MCF7_RecQ1_1_020_C_HCVW3BGX2</t>
  </si>
  <si>
    <t>Sample_MCF7_RecQ1_2_020_C_HCVW3BGX2</t>
  </si>
  <si>
    <t>LuCaP_35_AR</t>
  </si>
  <si>
    <t>SRR11856222</t>
  </si>
  <si>
    <t>GSE130408</t>
  </si>
  <si>
    <t>LuCaP_35</t>
  </si>
  <si>
    <t>Sample_LuCaP_35_p100s3</t>
  </si>
  <si>
    <t>LuCaP_70_AR</t>
  </si>
  <si>
    <t>SRR11856223</t>
  </si>
  <si>
    <t>LuCaP_70</t>
  </si>
  <si>
    <t>Sample_LuCaP_70_p25s56n4</t>
  </si>
  <si>
    <t>LuCaP_77_AR</t>
  </si>
  <si>
    <t>SRR11856224</t>
  </si>
  <si>
    <t>LuCaP_77</t>
  </si>
  <si>
    <t>Sample_LuCaP_77_p34s27n7_ET1177</t>
  </si>
  <si>
    <t>LuCaP_58_AR</t>
  </si>
  <si>
    <t>SRR11856225</t>
  </si>
  <si>
    <t>LuCaP_58</t>
  </si>
  <si>
    <t>Sample_LuCaP_58_p54s31n9</t>
  </si>
  <si>
    <t>LuCaP_78_AR</t>
  </si>
  <si>
    <t>SRR11856226</t>
  </si>
  <si>
    <t>LuCaP_78</t>
  </si>
  <si>
    <t>Sample_LuCaP_78_p12s17n6</t>
  </si>
  <si>
    <t>LuCaP_81_AR</t>
  </si>
  <si>
    <t>SRR11856227</t>
  </si>
  <si>
    <t>LuCaP_81</t>
  </si>
  <si>
    <t>Sample_LuCaP_81_s23n4</t>
  </si>
  <si>
    <t>LuCaP_86-2_AR</t>
  </si>
  <si>
    <t>SRR11856228</t>
  </si>
  <si>
    <t>LuCaP_82-2</t>
  </si>
  <si>
    <t>LuCaP_92_AR</t>
  </si>
  <si>
    <t>SRR11856229</t>
  </si>
  <si>
    <t>LuCaP_92</t>
  </si>
  <si>
    <t>Sample_LuCaP_92_s54n12</t>
  </si>
  <si>
    <t>LuCaP_136_AR</t>
  </si>
  <si>
    <t>SRR11856230</t>
  </si>
  <si>
    <t>LuCaP_136</t>
  </si>
  <si>
    <t>Sample_LuCaP_136_p8s30n3</t>
  </si>
  <si>
    <t>LuCaP_141_AR</t>
  </si>
  <si>
    <t>SRR11856231</t>
  </si>
  <si>
    <t>LuCaP_141</t>
  </si>
  <si>
    <t>Sample_LuCaP_141_p2s37n4</t>
  </si>
  <si>
    <t>LuCaP_167_AR</t>
  </si>
  <si>
    <t>SRR11856232</t>
  </si>
  <si>
    <t>LuCaP_167</t>
  </si>
  <si>
    <t>Sample_LuCaP_167_s16_ET1911</t>
  </si>
  <si>
    <t>LuCaP_170-2_AR</t>
  </si>
  <si>
    <t>SRR11856233</t>
  </si>
  <si>
    <t>LuCaP_170-2</t>
  </si>
  <si>
    <t>Sample_LuCaP_170-2_s12_ET1999</t>
  </si>
  <si>
    <t>LuCaP_170-3_AR</t>
  </si>
  <si>
    <t>SRR11856234</t>
  </si>
  <si>
    <t>LuCaP_170-3</t>
  </si>
  <si>
    <t>Sample_LuCaP_170-3_s10_ET2214</t>
  </si>
  <si>
    <t>LuCaP_189-3_AR</t>
  </si>
  <si>
    <t>SRR11856235</t>
  </si>
  <si>
    <t>LuCaP_189-3</t>
  </si>
  <si>
    <t>Sample_LuCaP_189-3_s2_ET1603</t>
  </si>
  <si>
    <t>LuCaP_189-4_AR</t>
  </si>
  <si>
    <t>SRR11856236</t>
  </si>
  <si>
    <t>LuCaP_189-4</t>
  </si>
  <si>
    <t>Sample_LuCaP_189-4_s4_ET1650</t>
  </si>
  <si>
    <t>LuCaP_136_H3K27ac</t>
  </si>
  <si>
    <t>SRR11856397</t>
  </si>
  <si>
    <t>LuCaP_141_H3K27ac</t>
  </si>
  <si>
    <t>SRR11856398</t>
  </si>
  <si>
    <t>LuCaP_167_H3K27ac</t>
  </si>
  <si>
    <t>SRR11856399</t>
  </si>
  <si>
    <t>LuCaP_170-2_H3K27ac</t>
  </si>
  <si>
    <t>SRR11856400</t>
  </si>
  <si>
    <t>LuCaP_170-3_H3K27ac</t>
  </si>
  <si>
    <t>SRR11856401</t>
  </si>
  <si>
    <t>LuCaP_189-3_H3K27ac</t>
  </si>
  <si>
    <t>SRR11856402</t>
  </si>
  <si>
    <t>LuCaP_189-4_H3K27ac</t>
  </si>
  <si>
    <t>SRR11856403</t>
  </si>
  <si>
    <t>LuCaP_35_H3K27ac</t>
  </si>
  <si>
    <t>SRR11856390</t>
  </si>
  <si>
    <t>LuCaP_58_H3K27ac</t>
  </si>
  <si>
    <t>SRR11856392</t>
  </si>
  <si>
    <t>LuCaP_70_H3K27ac</t>
  </si>
  <si>
    <t>SRR11856389</t>
  </si>
  <si>
    <t>LuCaP_77_H3K27ac</t>
  </si>
  <si>
    <t>SRR11856391</t>
  </si>
  <si>
    <t>LuCaP_78_H3K27ac</t>
  </si>
  <si>
    <t>SRR11856393</t>
  </si>
  <si>
    <t>LuCaP_81_H3K27ac</t>
  </si>
  <si>
    <t>SRR11856394</t>
  </si>
  <si>
    <t>LuCaP_82-2_H3K27ac</t>
  </si>
  <si>
    <t>SRR11856395</t>
  </si>
  <si>
    <t>LuCaP_92_H3K27ac</t>
  </si>
  <si>
    <t>SRR11856396</t>
  </si>
  <si>
    <t>Sample_RMS224_input_C_H5W2CBGX7</t>
  </si>
  <si>
    <t>Sample_HCT116_input_C_SRR1427727</t>
  </si>
  <si>
    <t>Domain Insulator</t>
  </si>
  <si>
    <t>TAF3_UCSD</t>
  </si>
  <si>
    <t>TAF3_Abc</t>
  </si>
  <si>
    <t>Transcription</t>
  </si>
  <si>
    <t>Sample_CTR_H3K27ac_001_C_H5TLGBGXX</t>
  </si>
  <si>
    <t>Sample_CTR_H3K27me3_001_C_H5TLGBGXX</t>
  </si>
  <si>
    <t>Sample_CTR_MYC_001_C_H5TLGBGXX</t>
  </si>
  <si>
    <t>Sample_CTR_MYOD1_001_C_H5TLGBGXX</t>
  </si>
  <si>
    <t>Sample_RH4_Input_001_C_H1482BGXX</t>
  </si>
  <si>
    <t>Sample_RH4_MYOD1_001_C_H5TLGBGXX</t>
  </si>
  <si>
    <t>Sample_RH4_PAX3FOXO1_SRR039132_C_GSE19063</t>
  </si>
  <si>
    <t>Sample_RH4_PAX3FOXO1_SRR039135_C_GSE19063</t>
  </si>
  <si>
    <t>Sample_SKMNC_FLI1_C_SRR1593960</t>
  </si>
  <si>
    <t>Sample_SKMNC_H3K27me3_C_SRR1593963</t>
  </si>
  <si>
    <t>Sample_SKMNC_H3K4me3_C_SRR1593964</t>
  </si>
  <si>
    <t>Sample_SKMNC_WCE_C_SRR1593966</t>
  </si>
  <si>
    <t>Sample_SKMNC_48shGFP_FLI1_C_SRR1593967</t>
  </si>
  <si>
    <t>Sample_SKMNC_48shGFP_H3K27ac_C_SRR1593968</t>
  </si>
  <si>
    <t>Sample_SKMNC_WDR5_C_SRR1593965</t>
  </si>
  <si>
    <t>Sample_SKMNC_H3K4me1_C_SRR1593962</t>
  </si>
  <si>
    <t>Sample_SKMNC_96shGFP_H3K27me3_C_SRR1593972</t>
  </si>
  <si>
    <t>Sample_SKMNC_96shGFP_GABPA_C_SRR1593973</t>
  </si>
  <si>
    <t>Sample_SKMNC_96shGFP_FLI1_C_SRR1593969</t>
  </si>
  <si>
    <t>Sample_SKMNC_96shGFP_H3K27ac_C_SRR1593970</t>
  </si>
  <si>
    <t>Sample_SKMNC_48shFLI1_FLI1_C_SRR1593976</t>
  </si>
  <si>
    <t>Sample_SKMNC_96shGFP_H3K4me1_C_SRR1593971</t>
  </si>
  <si>
    <t>Sample_SKMNC_96shFLI1_FLI1_C_SRR1593978</t>
  </si>
  <si>
    <t>Sample_SKMNC_96shGFP_p300_C_SRR1593975</t>
  </si>
  <si>
    <t>Sample_SKMNC_96shFLI1_H3K4me1_C_SRR1593980</t>
  </si>
  <si>
    <t>Sample_SKMNC_48shFLI1_H3K27ac_C_SRR1593977</t>
  </si>
  <si>
    <t>Sample_SKMNC_96shFLI1_GABPA_C_SRR1593982</t>
  </si>
  <si>
    <t>Sample_SKMNC_96shGFP_ELF1_C_SRR1593974</t>
  </si>
  <si>
    <t>Sample_SKMNC_96shFLI1_p300_C_SRR1593984</t>
  </si>
  <si>
    <t>Sample_SKMNC_96shFLI1_H3K27me3_C_SRR1593981</t>
  </si>
  <si>
    <t>Sample_SKMNC_96shFLI1_ELF1_C_SRR1593983</t>
  </si>
  <si>
    <t>Sample_SKMNC_96shFLI1_H3K27ac_C_SRR1593979</t>
  </si>
  <si>
    <t>Sample_A673_H3K4me3_C_SRR1593989</t>
  </si>
  <si>
    <t>Sample_A673_H3K4me1_C_SRR1593987</t>
  </si>
  <si>
    <t>Sample_A673_WCE_C_SRR1593991</t>
  </si>
  <si>
    <t>Sample_A673_48shGFP_FLI1_C_SRR1593992</t>
  </si>
  <si>
    <t>Sample_A673_H3K27me3_C_SRR1593988</t>
  </si>
  <si>
    <t>Sample_A673_96shGFP_H3K27ac_C_SRR1593994</t>
  </si>
  <si>
    <t>Sample_A673_48shFLI1_FLI1_C_SRR1593995</t>
  </si>
  <si>
    <t>Sample_A673_FLI1_C_SRR1593985</t>
  </si>
  <si>
    <t>Sample_A673_96shFLI1_H3K27ac_C_SRR1593997</t>
  </si>
  <si>
    <t>Sample_A673_48shGFP_H3K27ac_C_SRR1593993</t>
  </si>
  <si>
    <t>Sample_A673_48shFLI1_H3K27ac_C_SRR1593996</t>
  </si>
  <si>
    <t>Sample_A673_WDR5_C_SRR1593990</t>
  </si>
  <si>
    <t>Sample_CTR_D48_MYOD1_002_C_HCK7HBGXX</t>
  </si>
  <si>
    <t>Sample_CTR_H3K4me1_002_C_HCK7HBGXX</t>
  </si>
  <si>
    <t>Sample_CTR_H3K4me2_002_C_HCK7HBGXX</t>
  </si>
  <si>
    <t>Sample_CTR_T48_MYOD1_002_C_HCK7HBGXX</t>
  </si>
  <si>
    <t>Sample_RH4_MED_002_C_HCK7HBGXX</t>
  </si>
  <si>
    <t>Sample_RH4_MYOG_002_C_HCK7HBGXX</t>
  </si>
  <si>
    <t>Sample_RH4_t6_BRD4_002_C_HCK7HBGXX</t>
  </si>
  <si>
    <t>Sample_CTR_D48_MYC_002_C_HCK7HBGXX</t>
  </si>
  <si>
    <t>Sample_CTR_T48_MYC_002_C_HCK7HBGXX</t>
  </si>
  <si>
    <t>Sample_RH4_MYCN_002_C_HCK7HBGXX</t>
  </si>
  <si>
    <t>Sample_RH4_p300SC_002_C_HCK7HBGXX</t>
  </si>
  <si>
    <t>Sample_CTR_T48_H3K27ac_002_C_HCK7HBGXX</t>
  </si>
  <si>
    <t>Sample_CTR_ERK_002_C_HCK7HBGXX</t>
  </si>
  <si>
    <t>Sample_KCNR_C_H3K27me3_C_C66Y2ANXX</t>
  </si>
  <si>
    <t>Sample_KCNR_RA_H3K27ac_C_C66Y2ANXX</t>
  </si>
  <si>
    <t>Sample_KCNR_C_H3K27ac_C_C66Y2ANXX</t>
  </si>
  <si>
    <t>Sample_KCNR_RA2_Input_C_C66Y2ANXX</t>
  </si>
  <si>
    <t>Sample_KCNR_C_EZH2_C_C66Y2ANXX</t>
  </si>
  <si>
    <t>Sample_KCNR_C2_Input_C_C66Y2ANXX</t>
  </si>
  <si>
    <t>Sample_KCNR_RA_H3K27me3_C_C66Y2ANXX</t>
  </si>
  <si>
    <t>Sample_KCNR_RA_EZH2_C_C66Y2ANXX</t>
  </si>
  <si>
    <t>Sample_KCNR_RA_H3K4me3_C_C66Y2ANXX</t>
  </si>
  <si>
    <t>Sample_KCNR_RA_MYCN_C_C66Y2ANXX</t>
  </si>
  <si>
    <t>Sample_KCNR_C1_EZH2_C_C67CBANXX</t>
  </si>
  <si>
    <t>Sample_KCNR_R2_EZH2_C_C67CBANXX</t>
  </si>
  <si>
    <t>Sample_KCNR_C_MYCN_C_C66Y2ANXX</t>
  </si>
  <si>
    <t>Sample_KCNR_C_H3K4me3_C_C66Y2ANXX</t>
  </si>
  <si>
    <t>Sample_KCNR_RA_H3K4me1_C_C66Y2ANXX</t>
  </si>
  <si>
    <t>Sample_KCNR_C1_Input_C_C67CBANXX</t>
  </si>
  <si>
    <t>Sample_KCNR_R2_Input_C_C67CBANXX</t>
  </si>
  <si>
    <t>Sample_KCNR_C_H3K27me3_C_C67WJANXX</t>
  </si>
  <si>
    <t>Sample_KCNR_C_H3K4me1_C_C66Y2ANXX</t>
  </si>
  <si>
    <t>Sample_KCNR_RA_H3K27ac_C_C67WJANXX</t>
  </si>
  <si>
    <t>Sample_KCNR_RA_H3K27me3_C_C67WJANXX</t>
  </si>
  <si>
    <t>Sample_KCNR_RA2_Input_C_C67WJANXX</t>
  </si>
  <si>
    <t>Sample_KCNR_C_EZH2_C_C67WJANXX</t>
  </si>
  <si>
    <t>Sample_KCNR_C_H3K27ac_C_C67WJANXX</t>
  </si>
  <si>
    <t>Sample_KCNR_C2_Input_C_C67WJANXX</t>
  </si>
  <si>
    <t>Sample_KCNR_RA_EZH2_C_C67WJANXX</t>
  </si>
  <si>
    <t>Sample_RH4_PAX3FOXO1_SRR.32.35_C_Combined</t>
  </si>
  <si>
    <t>Sample_U2OS_Nutlin_p53chip_C_SRR847014</t>
  </si>
  <si>
    <t>Sample_MCF7_IgG_C_SRR287801</t>
  </si>
  <si>
    <t>Sample_MCF7_p53_100nM_RITA_C_SRR287797</t>
  </si>
  <si>
    <t>Sample_MCF7_p53_100uM_5FU_C_SRR287800</t>
  </si>
  <si>
    <t>Sample_MCF7_p53_10uM_Nutlin3a_C_SRR287799</t>
  </si>
  <si>
    <t>Sample_MCF7_p53_1uM_RITA_C_SRR287798</t>
  </si>
  <si>
    <t>Sample_MCF7_p53_C_SRR287796</t>
  </si>
  <si>
    <t>Sample_SW480_VSV-control_C_SRR1920910</t>
  </si>
  <si>
    <t>Sample_SW480_VSV-p53_C_SRR1920909</t>
  </si>
  <si>
    <t>Sample_U2OS_DMSO_input_C_SRR847011</t>
  </si>
  <si>
    <t>Sample_U2OS_DMSO_p53chip_C_SRR847010</t>
  </si>
  <si>
    <t>Sample_U2OS_DXR_p53chip_C_SRR847012</t>
  </si>
  <si>
    <t>Sample_U2OS_NT_p53chip_C_SRR847016</t>
  </si>
  <si>
    <t>Sample_U2OS_Nutlin_input_C_SRR847015</t>
  </si>
  <si>
    <t>Sample_SW480_VSV-control_C_RAJESH</t>
  </si>
  <si>
    <t>Sample_U2OS_DXR_input_C_SRR847013</t>
  </si>
  <si>
    <t>Sample_U2OS_NT_input_C_SRR847017</t>
  </si>
  <si>
    <t>Sample_HCT116_p53_C_SRR1427726</t>
  </si>
  <si>
    <t>Sample_7250_NILC_20X_DNaseSeq_D_C6FEFANXX</t>
  </si>
  <si>
    <t>Sample_7250_NILC_30X_DNaseSeq_D_C6FEFANXX</t>
  </si>
  <si>
    <t>Sample_7250_NILC_40X_DNaseSeq_D_C6FEFANXX</t>
  </si>
  <si>
    <t>Sample_7250_PF19_20X_DNaseSeq_D_C6FEFANXX</t>
  </si>
  <si>
    <t>Sample_7250_PF19_30X_DNaseSeq_D_C6FEFANXX</t>
  </si>
  <si>
    <t>Sample_7250_PF19_40X_DNaseSeq_D_C6FEFANXX</t>
  </si>
  <si>
    <t>Sample_CTR_48h_20X_DNaseSeq_D_C6FEFANXX</t>
  </si>
  <si>
    <t>Sample_CTR_48h_30X_DNaseSeq_D_C6FEFANXX</t>
  </si>
  <si>
    <t>Sample_CTR_48h_40X_DNaseSeq_D_C6FEFANXX</t>
  </si>
  <si>
    <t>Sample_CTR_DMSO_48h_20X_DNaseSeq_D_C6FEFANXX</t>
  </si>
  <si>
    <t>Sample_CTR_DMSO_48h_30X_DNaseSeq_D_C6FEFANXX</t>
  </si>
  <si>
    <t>Sample_CTR_DMSO_48h_40X_DNaseSeq_D_C6FEFANXX</t>
  </si>
  <si>
    <t>Sample_CTR_Tram_48h_20X_DNaseSeq_D_C6FEFANXX</t>
  </si>
  <si>
    <t>Sample_CTR_Tram_48h_30X_DNaseSeq_D_C6FEFANXX</t>
  </si>
  <si>
    <t>Sample_CTR_Tram_48h_40X_DNaseSeq_D_C6FEFANXX</t>
  </si>
  <si>
    <t>Sample_RD_20X_DNaseSeq_D_C6FEFANXX</t>
  </si>
  <si>
    <t>Sample_RD_30X_DNaseSeq_D_C6FEFANXX</t>
  </si>
  <si>
    <t>Sample_RD_40X_DNaseSeq_D_C6FEFANXX</t>
  </si>
  <si>
    <t>Sample_RH4_20X_DNaseSeq_D_C6FEFANXX</t>
  </si>
  <si>
    <t>Sample_RH4_30X_DNaseSeq_D_C6FEFANXX</t>
  </si>
  <si>
    <t>Sample_RH4_40X_DNaseSeq_D_C6FEFANXX</t>
  </si>
  <si>
    <t>Sample_RH5_20X_DNaseSeq_D_C6FEFANXX</t>
  </si>
  <si>
    <t>Sample_RH5_30X_DNaseSeq_D_C6FEFANXX</t>
  </si>
  <si>
    <t>Sample_RH5_40X_DNaseSeq_D_C6FEFANXX</t>
  </si>
  <si>
    <t>Sample_CTR_D48_H3K36me3_004_C_HH7C5BGXX</t>
  </si>
  <si>
    <t>Sample_NILC_H3K27ac_004_C_HH7C5BGXX</t>
  </si>
  <si>
    <t>Sample_NILC_BRD4_004_C_HH7C5BGXX</t>
  </si>
  <si>
    <t>Sample_PF19_BRD4_004_C_HH7C5BGXX</t>
  </si>
  <si>
    <t>Sample_CTR_D48_ERK_004_C_HH7C5BGXX</t>
  </si>
  <si>
    <t>Sample_CTR_D48_EZH2_004_C_HH7C5BGXX</t>
  </si>
  <si>
    <t>Sample_CTR_T48_ERK_004_C_HH7C5BGXX</t>
  </si>
  <si>
    <t>Sample_CTR_T48_EZH2_004_C_HH7C5BGXX</t>
  </si>
  <si>
    <t>Sample_CTR_D48_H3K4me3_004_C_HH7C5BGXX</t>
  </si>
  <si>
    <t>Sample_CTR_T48_H3K27me3_004_C_HH7C5BGXX</t>
  </si>
  <si>
    <t>Sample_RH4_D6_BRD4_004_C_HH7C5BGXX</t>
  </si>
  <si>
    <t>Sample_RH4_J6_BRD4_004_C_HH7C5BGXX</t>
  </si>
  <si>
    <t>Sample_PF19_H3K27ac_004_C_HH7C5BGXX</t>
  </si>
  <si>
    <t>Sample_CTR_D48_E2A_005_C_H7WKVBGXX</t>
  </si>
  <si>
    <t>Sample_CTR_T48_E2A_005_C_H7WKVBGXX</t>
  </si>
  <si>
    <t>Sample_RH4_CHD4m_005_C_H7WKVBGXX</t>
  </si>
  <si>
    <t>Sample_RH4_FOXO1_intE_4C_H7WKVBGXX</t>
  </si>
  <si>
    <t>Sample_RH4_FOXO1_SE_4C_H7WKVBGXX</t>
  </si>
  <si>
    <t>Sample_RH4_H3K9_005_C_H7WKVBGXX</t>
  </si>
  <si>
    <t>Sample_RH4_H3K9me2_005_C_H7WKVBGXX</t>
  </si>
  <si>
    <t>Sample_RH4_J6_MYOD_SE1_4C_H7WKVBGXX</t>
  </si>
  <si>
    <t>Sample_RH4_MYCN_intE_4C_H7WKVBGXX</t>
  </si>
  <si>
    <t>Sample_RH4_MYCN_SE0_4C_H7WKVBGXX</t>
  </si>
  <si>
    <t>Sample_RH4_MYCN_SE2_4C_H7WKVBGXX</t>
  </si>
  <si>
    <t>Sample_RH4_MYCN_SE2p_4C_H7WKVBGXX</t>
  </si>
  <si>
    <t>Sample_RH4_MYOD_SE1_4C_H7WKVBGXX</t>
  </si>
  <si>
    <t>Sample_RH4_P3F_prom_4C_H7WKVBGXX</t>
  </si>
  <si>
    <t>Sample_RH4_PAX3_SE_4C_H7WKVBGXX</t>
  </si>
  <si>
    <t>Sample_RH4shCHD4_72_P3F_005_C_H7WKVBGXX</t>
  </si>
  <si>
    <t>Sample_RH4shP3F_72_P3F_005_C_H7WKVBGXX</t>
  </si>
  <si>
    <t>Sample_RH4shscr_72_P3F_005_C_H7WKVBGXX</t>
  </si>
  <si>
    <t>Sample_mm_ALL246_E2aPBX_006_C_HH7KKBGXX</t>
  </si>
  <si>
    <t>Sample_mm_ALL246_H3K27ac_006_C_HH7KKBGXX</t>
  </si>
  <si>
    <t>Sample_mm_ALL252_E2aPBX_006_C_HH7KKBGXX</t>
  </si>
  <si>
    <t>Sample_mm_ALL252_H3K27ac_006_C_HH7KKBGXX</t>
  </si>
  <si>
    <t>Sample_mm_ALL304_E2aPBX_006_C_HH7KKBGXX</t>
  </si>
  <si>
    <t>Sample_mm_ALL304_H3K27ac_006_C_HH7KKBGXX</t>
  </si>
  <si>
    <t>Sample_mm_ALL5961_E2aPBX_006_C_HH7KKBGXX</t>
  </si>
  <si>
    <t>Sample_mm_ALL5961_H3K27ac_006_C_HH7KKBGXX</t>
  </si>
  <si>
    <t>Sample_mm_ALLE2aPBX_E2aPBX_006_C_HH7KKBGXX</t>
  </si>
  <si>
    <t>Sample_no4c_RH4_H3K9me2_005_C_H7WKVBGXX</t>
  </si>
  <si>
    <t>Sample_no4c_RH4_H3K36me3_005_C_H7WKVBGXX</t>
  </si>
  <si>
    <t>Sample_RH4_FOXO1_intE_4C_H7WKVBGXX_Both</t>
  </si>
  <si>
    <t>Sample_RH4_FOXO1_intE_4C_H7WKVBGXX_FirstCut</t>
  </si>
  <si>
    <t>Sample_RH4_FOXO1_intE_4C_H7WKVBGXX_SecondCut</t>
  </si>
  <si>
    <t>Sample_RH4_FOXO1_SE_4C_H7WKVBGXX_Both</t>
  </si>
  <si>
    <t>Sample_RH4_FOXO1_SE_4C_H7WKVBGXX_FirstCut</t>
  </si>
  <si>
    <t>Sample_RH4_FOXO1_SE_4C_H7WKVBGXX_SecondCut</t>
  </si>
  <si>
    <t>Sample_RH4_J6_MYOD_SE1_4C_H7WKVBGXX_1_Both</t>
  </si>
  <si>
    <t>Sample_RH4_J6_MYOD_SE1_4C_H7WKVBGXX_1_FirstCut</t>
  </si>
  <si>
    <t>Sample_RH4_J6_MYOD_SE1_4C_H7WKVBGXX_1_SecondCut</t>
  </si>
  <si>
    <t>Sample_RH4_J6_MYOD_SE1_4C_H7WKVBGXX_2_Both</t>
  </si>
  <si>
    <t>Sample_RH4_J6_MYOD_SE1_4C_H7WKVBGXX_2_FirstCut</t>
  </si>
  <si>
    <t>Sample_RH4_J6_MYOD_SE1_4C_H7WKVBGXX_2_SecondCut</t>
  </si>
  <si>
    <t>Sample_RH4_MYCN_intE_4C_H7WKVBGXX_Both</t>
  </si>
  <si>
    <t>Sample_RH4_MYCN_intE_4C_H7WKVBGXX_FirstCut</t>
  </si>
  <si>
    <t>Sample_RH4_MYCN_intE_4C_H7WKVBGXX_SecondCut</t>
  </si>
  <si>
    <t>Sample_RH4_MYCN_SE0_4C_H7WKVBGXX_Both</t>
  </si>
  <si>
    <t>Sample_RH4_MYCN_SE0_4C_H7WKVBGXX_FirstCut</t>
  </si>
  <si>
    <t>Sample_RH4_MYCN_SE0_4C_H7WKVBGXX_SecondCut</t>
  </si>
  <si>
    <t>Sample_RH4_MYCN_SE2_4C_H7WKVBGXX_Both</t>
  </si>
  <si>
    <t>Sample_RH4_MYCN_SE2_4C_H7WKVBGXX_FirstCut</t>
  </si>
  <si>
    <t>Sample_RH4_MYCN_SE2_4C_H7WKVBGXX_SecondCut</t>
  </si>
  <si>
    <t>Sample_RH4_MYCN_SE2p_4C_H7WKVBGXX_Both</t>
  </si>
  <si>
    <t>Sample_RH4_MYCN_SE2p_4C_H7WKVBGXX_FirstCut</t>
  </si>
  <si>
    <t>Sample_RH4_MYCN_SE2p_4C_H7WKVBGXX_SecondCut</t>
  </si>
  <si>
    <t>Sample_RH4_MYOD_SE1_4C_H7WKVBGXX_1_Both</t>
  </si>
  <si>
    <t>Sample_RH4_MYOD_SE1_4C_H7WKVBGXX_1_FirstCut</t>
  </si>
  <si>
    <t>Sample_RH4_MYOD_SE1_4C_H7WKVBGXX_1_SecondCut</t>
  </si>
  <si>
    <t>Sample_RH4_MYOD_SE1_4C_H7WKVBGXX_2_Both</t>
  </si>
  <si>
    <t>Sample_RH4_MYOD_SE1_4C_H7WKVBGXX_2_FirstCut</t>
  </si>
  <si>
    <t>Sample_RH4_MYOD_SE1_4C_H7WKVBGXX_2_SecondCut</t>
  </si>
  <si>
    <t>Sample_RH4_P3F_prom_4C_H7WKVBGXX_Both</t>
  </si>
  <si>
    <t>Sample_RH4_P3F_prom_4C_H7WKVBGXX_FirstCut</t>
  </si>
  <si>
    <t>Sample_RH4_P3F_prom_4C_H7WKVBGXX_SecondCut</t>
  </si>
  <si>
    <t>Sample_RH4_PAX3_SE_4C_H7WKVBGXX_Both</t>
  </si>
  <si>
    <t>Sample_RH4_PAX3_SE_4C_H7WKVBGXX_FirstCut</t>
  </si>
  <si>
    <t>Sample_RH4_PAX3_SE_4C_H7WKVBGXX_SecondCut</t>
  </si>
  <si>
    <t>Sample_RH4_FOXO1_TintE_4C_H7WKVBGXX_Both</t>
  </si>
  <si>
    <t>Sample_RH4_FOXO1_TintE_4C_H7WKVBGXX_FirstCut</t>
  </si>
  <si>
    <t>Sample_RH4_FOXO1_TintE_4C_H7WKVBGXX_Neither</t>
  </si>
  <si>
    <t>Sample_RH4_FOXO1_TintE_4C_H7WKVBGXX_SecondCut</t>
  </si>
  <si>
    <t>Sample_RH4_FOXO1_TSE_4C_H7WKVBGXX_Both</t>
  </si>
  <si>
    <t>Sample_RH4_FOXO1_TSE_4C_H7WKVBGXX_FirstCut</t>
  </si>
  <si>
    <t>Sample_RH4_FOXO1_TSE_4C_H7WKVBGXX_Neither</t>
  </si>
  <si>
    <t>Sample_RH4_FOXO1_TSE_4C_H7WKVBGXX_SecondCut</t>
  </si>
  <si>
    <t>Sample_RH4_MYCN_intE_4C_H7WKVBGXX_Neither</t>
  </si>
  <si>
    <t>Sample_RH4_MYCN_SE0_4C_H7WKVBGXX_Neither</t>
  </si>
  <si>
    <t>Sample_RH4_MYCN_SE2_4C_H7WKVBGXX_Neither</t>
  </si>
  <si>
    <t>Sample_RH4_MYCN_SE2p_4C_H7WKVBGXX_Neither</t>
  </si>
  <si>
    <t>Sample_RH4_J6_MYOD_SE1_4C_H7WKVBGXX_1_Neither</t>
  </si>
  <si>
    <t>Sample_RH4_J6_MYOD_SE1_4C_H7WKVBGXX_2_Neither</t>
  </si>
  <si>
    <t>Sample_RH4_MYOD_SE1_4C_H7WKVBGXX_1_Neither</t>
  </si>
  <si>
    <t>Sample_RH4_MYOD_SE1_4C_H7WKVBGXX_2_Neither</t>
  </si>
  <si>
    <t>Sample_RH4_P3F_prom_4C_H7WKVBGXX_Neither</t>
  </si>
  <si>
    <t>Sample_RH4_PAX3_SE_4C_H7WKVBGXX_Neither</t>
  </si>
  <si>
    <t>Sample_mm_ALLE2aPBX_H3K27ac_006_C_HH7KKBGXX</t>
  </si>
  <si>
    <t>Sample_SHSY5Y_THZ1_Pol_II_SRR1631238_C_GSE62725</t>
  </si>
  <si>
    <t>Sample_Kelly_DMSO_Pol_II_SRR1631230_C_GSE62725</t>
  </si>
  <si>
    <t>Sample_Kelly_THZ1_Pol_II_SRR1631232_C_GSE62725</t>
  </si>
  <si>
    <t>Sample_NB1_H3K27ac_SRR1631239_C_GSE62725</t>
  </si>
  <si>
    <t>Sample_NB2_H3K27ac_SRR1631240_C_GSE62725</t>
  </si>
  <si>
    <t>Sample_NB3_H3K27ac_SRR1631242_C_GSE62725</t>
  </si>
  <si>
    <t>Sample_SHSY5Y_DMSO_Pol_II_SRR1631236_C_GSE62725</t>
  </si>
  <si>
    <t>Sample_Kelly_DMSO_H3K4me1_SRR1631227_C_GSE62725</t>
  </si>
  <si>
    <t>Sample_SHSY5Y_DMSO_H3K4me1_SRR1631234_C_GSE62725</t>
  </si>
  <si>
    <t>Sample_RH4_J6_MYOD_SE1_007_4C_HHF57BGXX</t>
  </si>
  <si>
    <t>Sample_RH4_MYOD_SE1_007_4C_HHF57BGXX</t>
  </si>
  <si>
    <t>Sample_RH4_P3F_prom_007_4C_HHF57BGXX</t>
  </si>
  <si>
    <t>Undetermined_008_HHC7JBGXX</t>
  </si>
  <si>
    <t>Sample_test</t>
  </si>
  <si>
    <t>Sample_RMS238_H3K27ac_007_C_HHF57BGXX</t>
  </si>
  <si>
    <t>Sample_HSMM_H3K27ac_C_SRR227600</t>
  </si>
  <si>
    <t>Sample_HSMMtube_H3K27ac_C_SRR227407</t>
  </si>
  <si>
    <t>Sample_RMS216_H3K27ac_007_C_HHF57BGXX</t>
  </si>
  <si>
    <t>Sample_NCI0075_H3K27ac_007_C_HHF57BGXX</t>
  </si>
  <si>
    <t>Sample_NCI0082_H3K27ac_007_C_HHF57BGXX</t>
  </si>
  <si>
    <t>Sample_RMS008_H3K27ac_007_C_HHF57BGXX</t>
  </si>
  <si>
    <t>Sample_RMS206_H3K27ac_007_C_HHF57BGXX</t>
  </si>
  <si>
    <t>Sample_RMS209_H3K27ac_007_C_HHF57BGXX</t>
  </si>
  <si>
    <t>Sample_RMS237_H3K27ac_007_C_HHF57BGXX</t>
  </si>
  <si>
    <t>Sample_NS129_H3K27ac_007_C_HHF57BGXX</t>
  </si>
  <si>
    <t>Sample_NS134_H3K27ac_007_C_HHF57BGXX</t>
  </si>
  <si>
    <t>Sample_CTR_HDAC2_008_C_HHC7JBGXX</t>
  </si>
  <si>
    <t>Sample_RD_H3K27ac_008_C_HHC7JBGXX</t>
  </si>
  <si>
    <t>Sample_RD_HDAC2_008_C_HHC7JBGXX</t>
  </si>
  <si>
    <t>Sample_RH4_2_CTCF_008_C_HHC7JBGXX</t>
  </si>
  <si>
    <t>Sample_RH4scr_P3F_008_C_HHC7JBGXX</t>
  </si>
  <si>
    <t>Sample_RH5_H3K27ac_008_C_HHC7JBGXX</t>
  </si>
  <si>
    <t>Sample_RH5_HDAC2_008_C_HHC7JBGXX</t>
  </si>
  <si>
    <t>Sample_RH5_P3F_008_C_HHC7JBGXX</t>
  </si>
  <si>
    <t>Sample_SCMC_H3K27ac_008_C_HHC7JBGXX</t>
  </si>
  <si>
    <t>Sample_SCMC_HDAC2_008_C_HHC7JBGXX</t>
  </si>
  <si>
    <t>Sample_A549_H3K27ac_SRR568435_C_GSE29611</t>
  </si>
  <si>
    <t>Sample_A673_H3K27ac_C_SRR1593986</t>
  </si>
  <si>
    <t>Sample_DND41_H3K27ac_SRR568222_C_GSE29611</t>
  </si>
  <si>
    <t>Sample_HCT116_H3K27ac_SRR507800_C_GSE38447</t>
  </si>
  <si>
    <t>Sample_HCT116_H3K27ac_SRR969189_C_GSE50610</t>
  </si>
  <si>
    <t>Sample_HepG2_H3K27ac_SRR227575_C_GSE51334</t>
  </si>
  <si>
    <t>Sample_HUVEC_H3K27ac_SRR882022_C_GSE43070</t>
  </si>
  <si>
    <t>Sample_IMR90_H3K27ac_SRR639067_C_GSE43070</t>
  </si>
  <si>
    <t>Sample_Kelly_DMSO_H3K27ac_SRR1631226_C_GSE62725</t>
  </si>
  <si>
    <t>Sample_MCF7_H3K27ac_SRR507789_C_GSE38447</t>
  </si>
  <si>
    <t>Sample_MPNST908TL_H3K27ac_SRR1616138_C_GSE62499</t>
  </si>
  <si>
    <t>Sample_PANC1_2_H3K27ac_SRR353689_C_GSE31755</t>
  </si>
  <si>
    <t>Sample_PANC1_H3K27ac_SRR353688_C_GSE31755</t>
  </si>
  <si>
    <t>Sample_SHSY5Y_DMSO_H3K27ac_SRR1631233_C_GSE62725</t>
  </si>
  <si>
    <t>Sample_SKMNC_H3K27ac_C_SRR1593961</t>
  </si>
  <si>
    <t>Sample_CTR_FOXO1_CTCF1_009_4C_HHC7KBGXX</t>
  </si>
  <si>
    <t>Sample_CTR_FOXO1_CTCF2_009_4C_HHC7KBGXX</t>
  </si>
  <si>
    <t>Sample_CTR_FOXO1_CTCF3_009_4C_HHC7KBGXX</t>
  </si>
  <si>
    <t>Sample_CTR_PAX3_CTCF_009_4C_HHC7KBGXX</t>
  </si>
  <si>
    <t>Sample_CTR_PAX3prom_009_4C_HHC7KBGXX</t>
  </si>
  <si>
    <t>Sample_RD_PAX3prom_009_4C_HHC7KBGXX</t>
  </si>
  <si>
    <t>Sample_RH4_FOXO1_CTCF1_009_4C_HHC7KBGXX</t>
  </si>
  <si>
    <t>Sample_RH4_FOXO1_CTCF2_009_4C_HHC7KBGXX</t>
  </si>
  <si>
    <t>Sample_RH4_FOXO1_CTCF3_009_4C_HHC7KBGXX</t>
  </si>
  <si>
    <t>Sample_RH4_PAX3_CTCF_009_4C_HHC7KBGXX</t>
  </si>
  <si>
    <t>Sample_RH4_PAX3prom_009_4C_HHC7KBGXX</t>
  </si>
  <si>
    <t>Sample_RH5_PAX3prom_009_4C_HHC7KBGXX</t>
  </si>
  <si>
    <t>Sample_SCMC_PAX3prom_009_4C_HHC7KBGXX</t>
  </si>
  <si>
    <t>Sample_CTR_CTCF_009_C_HHC7KBGXX</t>
  </si>
  <si>
    <t>Sample_Mast118_H3K9ac_009_C_HHC7KBGXX</t>
  </si>
  <si>
    <t>Sample_Mast118_HDAC2_009_C_HHC7KBGXX</t>
  </si>
  <si>
    <t>Sample_Mast118_P3F_009_C_HHC7KBGXX</t>
  </si>
  <si>
    <t>Sample_RH18_H3K27ac_009_C_HHC7KBGXX</t>
  </si>
  <si>
    <t>Sample_RH18_MYF5_009_C_HHC7KBGXX</t>
  </si>
  <si>
    <t>Sample_RH4sh404_48_P3F_009_C_HHC7KBGXX</t>
  </si>
  <si>
    <t>Sample_RH4shP3F_48_P3F_009_C_HHC7KBGXX</t>
  </si>
  <si>
    <t>Sample_RH4shscr_48_P3F_009_C_HHC7KBGXX</t>
  </si>
  <si>
    <t>CTR_PAX3prom_009_Both</t>
  </si>
  <si>
    <t>CTR_PAX3prom_009_FirstCut</t>
  </si>
  <si>
    <t>CTR_PAX3prom_009_Neither</t>
  </si>
  <si>
    <t>CTR_PAX3prom_009_SecondCut</t>
  </si>
  <si>
    <t>CTR_PAX3_CTCF_009_Both</t>
  </si>
  <si>
    <t>CTR_PAX3_CTCF_009_FirstCut</t>
  </si>
  <si>
    <t>CTR_PAX3_CTCF_009_SecondCut</t>
  </si>
  <si>
    <t>CTR_PAX3_CTCF_009_Neither</t>
  </si>
  <si>
    <t>CTR_FOXO1_CTCF1_009_Both</t>
  </si>
  <si>
    <t>CTR_FOXO1_CTCF1_009_FirstCut</t>
  </si>
  <si>
    <t>CTR_FOXO1_CTCF1_009_Neither</t>
  </si>
  <si>
    <t>CTR_FOXO1_CTCF1_009_SecondCut</t>
  </si>
  <si>
    <t>CTR_FOXO1_CTCF2_009_Both</t>
  </si>
  <si>
    <t>CTR_FOXO1_CTCF2_009_FirstCut</t>
  </si>
  <si>
    <t>CTR_FOXO1_CTCF2_009_Neither</t>
  </si>
  <si>
    <t>CTR_FOXO1_CTCF2_009_SecondCut</t>
  </si>
  <si>
    <t>CTR_FOXO1_CTCF3_009_Both</t>
  </si>
  <si>
    <t>CTR_FOXO1_CTCF3_009_FirstCut</t>
  </si>
  <si>
    <t>CTR_FOXO1_CTCF3_009_Neither</t>
  </si>
  <si>
    <t>CTR_FOXO1_CTCF3_009_SecondCut</t>
  </si>
  <si>
    <t>RH4_PAX3prom_009_Both</t>
  </si>
  <si>
    <t>RH4_PAX3prom_009_FirstCut</t>
  </si>
  <si>
    <t>RH4_PAX3prom_009_Neither</t>
  </si>
  <si>
    <t>RH4_PAX3prom_009_SecondCut</t>
  </si>
  <si>
    <t>RH4_PAX3_CTCF_009_Both</t>
  </si>
  <si>
    <t>RH4_PAX3_CTCF_009_FirstCut</t>
  </si>
  <si>
    <t>RH4_PAX3_CTCF_009_Neither</t>
  </si>
  <si>
    <t>RH4_PAX3_CTCF_009_SecondCut</t>
  </si>
  <si>
    <t>RH4_FOXO1_CTCF1_009_Both</t>
  </si>
  <si>
    <t>RH4_FOXO1_CTCF1_009_FirstCut</t>
  </si>
  <si>
    <t>RH4_FOXO1_CTCF1_009_Neither</t>
  </si>
  <si>
    <t>RH4_FOXO1_CTCF1_009_SecondCut</t>
  </si>
  <si>
    <t>RH4_FOXO1_CTCF2_009_Both</t>
  </si>
  <si>
    <t>RH4_FOXO1_CTCF2_009_FirstCut</t>
  </si>
  <si>
    <t>RH4_FOXO1_CTCF2_009_Neither</t>
  </si>
  <si>
    <t>RH4_FOXO1_CTCF2_009_SecondCut</t>
  </si>
  <si>
    <t>RH4_FOXO1_CTCF3_009_Both</t>
  </si>
  <si>
    <t>RH4_FOXO1_CTCF3_009_FirstCut</t>
  </si>
  <si>
    <t>RH4_FOXO1_CTCF3_009_Neither</t>
  </si>
  <si>
    <t>RH4_FOXO1_CTCF3_009_SecondCut</t>
  </si>
  <si>
    <t>RD_PAX3prom_009_Both</t>
  </si>
  <si>
    <t>RD_PAX3prom_009_FirstCut</t>
  </si>
  <si>
    <t>RD_PAX3prom_009_Neither</t>
  </si>
  <si>
    <t>RD_PAX3prom_009_SecondCut</t>
  </si>
  <si>
    <t>SCMC_PAX3prom_009_Both</t>
  </si>
  <si>
    <t>SCMC_PAX3prom_009_FirstCut</t>
  </si>
  <si>
    <t>SCMC_PAX3prom_009_Neither</t>
  </si>
  <si>
    <t>SCMC_PAX3prom_009_SecondCut</t>
  </si>
  <si>
    <t>RH5_PAX3prom_009_Both</t>
  </si>
  <si>
    <t>RH5_PAX3prom_009_FirstCut</t>
  </si>
  <si>
    <t>RH5_PAX3prom_009_Neither</t>
  </si>
  <si>
    <t>RH5_PAX3prom_009_SecondCut</t>
  </si>
  <si>
    <t>Sample_CTR_PAX3prom_010_4C_HMKGLBGXX</t>
  </si>
  <si>
    <t>Sample_CTR_D48_ERKabc_010_C_HMKGLBGXX</t>
  </si>
  <si>
    <t>Sample_CTR_D48_ERKmp_010_C_HMKGLBGXX</t>
  </si>
  <si>
    <t>Sample_CTR_D48_H3K27ac_010_C_HMKGLBGXX</t>
  </si>
  <si>
    <t>Sample_CTR_D48_H3K27me3_010_C_HMKGLBGXX</t>
  </si>
  <si>
    <t>Sample_CTR_D48_MYOG_010_C_HMKGLBGXX</t>
  </si>
  <si>
    <t>Sample_CTR_D48_PolII_010_C_HMKGLBGXX</t>
  </si>
  <si>
    <t>Sample_CTR_T48_ERKabc_010_C_HMKGLBGXX</t>
  </si>
  <si>
    <t>Sample_CTR_T48_ERKmp_010_C_HMKGLBGXX</t>
  </si>
  <si>
    <t>Sample_CTR_T48_H3K27ac_010_C_HMKGLBGXX</t>
  </si>
  <si>
    <t>Sample_CTR_T48_H3K27me3_010_C_HMKGLBGXX</t>
  </si>
  <si>
    <t>Sample_CTR_T48_MYOG_010_C_HMKGLBGXX</t>
  </si>
  <si>
    <t>Sample_CTR_T48_PolII_010_C_HMKGLBGXX</t>
  </si>
  <si>
    <t>Sample_PF19_P3F_010_C_HMKGLBGXX</t>
  </si>
  <si>
    <t>Sample_NILC_P3F_010_C_HMKGLBGXX</t>
  </si>
  <si>
    <t>Sample_RD_MYOD1_C_SRR959021</t>
  </si>
  <si>
    <t>CTR_PAX3prom_010_Both</t>
  </si>
  <si>
    <t>CTR_PAX3prom_010_FirstCut</t>
  </si>
  <si>
    <t>CTR_PAX3prom_010_Neither</t>
  </si>
  <si>
    <t>CTR_PAX3prom_010_SecondCut</t>
  </si>
  <si>
    <t>Sample_KCNR_16D_C_H3K27ac_C_HLL3CBGXX</t>
  </si>
  <si>
    <t>Sample_KCNR_16D_RA_H3K27ac_C_HLL3CBGXX</t>
  </si>
  <si>
    <t>Sample_KCNR_1D_C_H3K4me3_C_HKGJ3BGXX</t>
  </si>
  <si>
    <t>Sample_KCNR_1D_C_PolII_C_HKGJ3BGXX</t>
  </si>
  <si>
    <t>Sample_KCNR_1D_RA_H3K4me3_C_HKGJ3BGXX</t>
  </si>
  <si>
    <t>Sample_KCNR_1D_RA_PolII_C_HKGJ3BGXX</t>
  </si>
  <si>
    <t>Sample_KCNR_2D_C_H3K27ac_C_HLL3CBGXX</t>
  </si>
  <si>
    <t>Sample_KCNR_2D_C_MYCN_C_HKGJ3BGXX</t>
  </si>
  <si>
    <t>Sample_KCNR_2D_RA_H3K27ac_C_HLL3CBGXX</t>
  </si>
  <si>
    <t>Sample_KCNR_2D_RA_MYCN_C_HKGJ3BGXX</t>
  </si>
  <si>
    <t>Sample_KCNR_4D_C_H3K27ac_C_HLL3CBGXX</t>
  </si>
  <si>
    <t>Sample_KCNR_4D_RA_H3K27ac_C_HLL3CBGXX</t>
  </si>
  <si>
    <t>Sample_KCNR_8D_C_H3K27ac_C_HLL3CBGXX</t>
  </si>
  <si>
    <t>Sample_KCNR_8D_RA_H3K27ac_C_HLL3CBGXX</t>
  </si>
  <si>
    <t>Sample_RH4_D6_BRD4_011_C_HLM7NBGXX</t>
  </si>
  <si>
    <t>Sample_RH4_D6_P3F_BRD4_011_C_HLM7NBGXX</t>
  </si>
  <si>
    <t>Sample_RH4_J6_BRD4_P3F_011_C_HLM7NBGXX</t>
  </si>
  <si>
    <t>Sample_RH4_J6_P3F_011_C_HLM7NBGXX</t>
  </si>
  <si>
    <t>Sample_RH4_D6_BRD4_P3F_011_C_HLM7NBGXX</t>
  </si>
  <si>
    <t>Sample_RH4_D6_P3F_011_C_HLM7NBGXX</t>
  </si>
  <si>
    <t>Sample_RH4_J6_BRD4_011_C_HLM7NBGXX</t>
  </si>
  <si>
    <t>Sample_RH4_J6_P3F_BRD4_011_C_HLM7NBGXX</t>
  </si>
  <si>
    <t>Sample_RH4_shCHD4_48_30X_011_D_HV2TTBGXX</t>
  </si>
  <si>
    <t>Sample_RH4_shscr_48_30X_011_D_HV2TTBGXX</t>
  </si>
  <si>
    <t>Sample_RH4_shP3F_48_30X_011_D_HV2TTBGXX</t>
  </si>
  <si>
    <t>Sample_CTR_DMSO_SUZ12_011_C_HF7LLBGXY</t>
  </si>
  <si>
    <t>Sample_CTR_Tram_SUZ12_011_C_HF7LLBGXY</t>
  </si>
  <si>
    <t>Sample_MCC13_20X_012_D_HF7LLBGXY</t>
  </si>
  <si>
    <t>Sample_MCC13_30X_012_D_HF7LLBGXY</t>
  </si>
  <si>
    <t>Sample_MCC13_40X_012_D_HF7LLBGXY</t>
  </si>
  <si>
    <t>Sample_MKL1_20X_012_D_HF7LLBGXY</t>
  </si>
  <si>
    <t>Sample_MKL1_30X_012_D_HF7LLBGXY</t>
  </si>
  <si>
    <t>Sample_MKL1_40X_012_D_HF7LLBGXY</t>
  </si>
  <si>
    <t>Sample_RH4_shBRD4_BRD4_011_C_HF7LLBGXY</t>
  </si>
  <si>
    <t>Sample_RH4_shBRD4_P3F_011_C_HF7LLBGXY</t>
  </si>
  <si>
    <t>Sample_RH4_shC_BRD4_011_C_HF7LLBGXY</t>
  </si>
  <si>
    <t>Sample_RH4_shC_P3F_011_C_HF7LLBGXY</t>
  </si>
  <si>
    <t>Sample_RH4_shP3F_BRD4_011_C_HF7LLBGXY</t>
  </si>
  <si>
    <t>Sample_RH4_shScr_BRD4_011_C_HF7LLBGXY</t>
  </si>
  <si>
    <t>Sample_MCC26_40X_013_D_HCW5HBGXY</t>
  </si>
  <si>
    <t>Sample_MKL2_40X_013_D_HCW5HBGXY</t>
  </si>
  <si>
    <t>Sample_MS1_40X_013_D_HCW5HBGXY</t>
  </si>
  <si>
    <t>Sample_UISO_40X_013_D_HCW5HBGXY</t>
  </si>
  <si>
    <t>Sample_Waga_40X_013_D_HCW5HBGXY</t>
  </si>
  <si>
    <t>Sample_mm_MEF_Doxo_KO_H3K27me3_C_GSM1278600</t>
  </si>
  <si>
    <t>Sample_mm_MEF_Doxo_KO_H3K4me3_C_GSM1278596</t>
  </si>
  <si>
    <t>Sample_mm_MEF_Doxo_KO_input_C_GSM1278592</t>
  </si>
  <si>
    <t>Sample_mm_MEF_Doxo_WT_H3K27me3_C_GSM1278602</t>
  </si>
  <si>
    <t>Sample_mm_MEF_Doxo_WT_H3K4me3_C_GSM1278598</t>
  </si>
  <si>
    <t>Sample_mm_MEF_Doxo_WT_input_C_GSM1278594</t>
  </si>
  <si>
    <t>Sample_mm_MEF_NoDoxo_KO_H3K27me3_C_GSM1278599</t>
  </si>
  <si>
    <t>Sample_mm_MEF_NoDoxo_KO_H3K4me3_C_GSM1278595</t>
  </si>
  <si>
    <t>Sample_mm_MEF_NoDoxo_KO_input_C_GSM1278591</t>
  </si>
  <si>
    <t>Sample_mm_MEF_NoDoxo_WT_H3K27me3_C_GSM1278601</t>
  </si>
  <si>
    <t>Sample_mm_MEF_NoDoxo_WT_H3K4me3_C_GSM1278597</t>
  </si>
  <si>
    <t>Sample_mm_MEF_NoDoxo_WT_input_C_GSM1278593</t>
  </si>
  <si>
    <t>Sample_MCC13_input_014_C_HJH7GBGXY</t>
  </si>
  <si>
    <t>Sample_MCC26_input_014_C_HJH7GBGXY</t>
  </si>
  <si>
    <t>Sample_MKL1_H3K27ac_014_C_HJH7GBGXY</t>
  </si>
  <si>
    <t>Sample_MKL2_H3K27ac_014_C_HJH7GBGXY</t>
  </si>
  <si>
    <t>Sample_MS1_H3K27ac_014_C_HJH7GBGXY</t>
  </si>
  <si>
    <t>Sample_MS1_input_014_C_HJH7GBGXY</t>
  </si>
  <si>
    <t>Sample_UISO_H3K27ac_014_C_HJH7GBGXY</t>
  </si>
  <si>
    <t>Sample_UISO_input_014_C_HJH7GBGXY</t>
  </si>
  <si>
    <t>Sample_Waga_H3K27ac_014_C_HJH7GBGXY</t>
  </si>
  <si>
    <t>Sample_Waga_input_014_C_HJH7GBGXY</t>
  </si>
  <si>
    <t>Sample_mm_C2C12blasts_H3K27ac_C_SRR358589</t>
  </si>
  <si>
    <t>Sample_mm_C2C12blasts_H3K27me3_C_SRR358585</t>
  </si>
  <si>
    <t>Sample_mm_C2C12blasts_H3K36me3_C_SRR358592</t>
  </si>
  <si>
    <t>Sample_mm_C2C12blasts_H3K4me1_C_SRR358582</t>
  </si>
  <si>
    <t>Sample_mm_C2C12blasts_H3K4me2_C_SRR358579</t>
  </si>
  <si>
    <t>Sample_mm_C2C12blasts_H3K4me3_C_SRR358577</t>
  </si>
  <si>
    <t>Sample_mm_C2C12tubes_H3K36me3_C_SRR358605</t>
  </si>
  <si>
    <t>Sample_mm_C2C12tubes_H3K4me3_C_SRR358595</t>
  </si>
  <si>
    <t>Sample_mm_C2C12tubes_H3K27ac_C_SRR358603</t>
  </si>
  <si>
    <t>Sample_mm_C2C12tubes_H3K27me3_C_SRR358601</t>
  </si>
  <si>
    <t>Sample_mm_C2C12tubes_H3K4me1_C_SRR358599</t>
  </si>
  <si>
    <t>Sample_mm_C2C12tubes_H3K4me2_C_SRR358597</t>
  </si>
  <si>
    <t>Sample_MCC13_40X_015_D2_HF55JAFXX</t>
  </si>
  <si>
    <t>Sample_MCC26_40X_015_D2_HF55JAFXX</t>
  </si>
  <si>
    <t>Sample_MKL-1_40X_015_D2_HF55JAFXX</t>
  </si>
  <si>
    <t>Sample_MKL-2_40X_015_D2_HF55JAFXX</t>
  </si>
  <si>
    <t>Sample_MS-1_40X_015_D2_HF55JAFXX</t>
  </si>
  <si>
    <t>Sample_UISO_40X_015_D2_HF55JAFXX</t>
  </si>
  <si>
    <t>Sample_MCC26_H3K27ac_014_C_HJH7GBGXY</t>
  </si>
  <si>
    <t>Sample_RH3_P3F_016_C_HJ73HBGXY</t>
  </si>
  <si>
    <t>Sample_SCMC_P3F_016_C_HJ73HBGXYSample_RH3_H3K27ac_016_C_HJ73HBGXY</t>
  </si>
  <si>
    <t>Sample_RH4_D6_bioJQ1_016_C_HJ73HBGXY</t>
  </si>
  <si>
    <t>Sample_RH4_J6hi_bioJQ1_016_C_HJ73HBGXY</t>
  </si>
  <si>
    <t>Sample_RH4_J6lo_bioJQ1_016_C_HJ73HBGXY</t>
  </si>
  <si>
    <t>Sample_RH4_SOX8_016_C_HJ73HBGXY</t>
  </si>
  <si>
    <t>Sample_RH4shP3F_H3K27ac_016_C_HJ73HBGXY</t>
  </si>
  <si>
    <t>Sample_RH4shScram_H3K27ac_016_C_HJ73HBGXY</t>
  </si>
  <si>
    <t>Sample_RMS559_H3K27ac_016_C_HJ73HBGXY</t>
  </si>
  <si>
    <t>Sample_RH3_H3K27ac_016_C_HJ73HBGXY</t>
  </si>
  <si>
    <t>Sample_SCMC_P3F_016_C_HJ73HBGXY</t>
  </si>
  <si>
    <t>Sample_MCC26_40X_013_D_H2WKWBGX2</t>
  </si>
  <si>
    <t>Sample_MCC26_40X_015_D_H2WKWBGX2</t>
  </si>
  <si>
    <t>Sample_MKL1_120x_017_D_H2WKWBGX2</t>
  </si>
  <si>
    <t>Sample_MKL1_60x_017_D_H2WKWBGX2</t>
  </si>
  <si>
    <t>Sample_MKL1_90x_017_D_H2WKWBGX2</t>
  </si>
  <si>
    <t>Sample_MKL2_120x_017_D_H2WKWBGX2</t>
  </si>
  <si>
    <t>Sample_MKL2_60x_017_D_H2WKWBGX2</t>
  </si>
  <si>
    <t>Sample_MKL2_90x_017_D_H2WKWBGX2</t>
  </si>
  <si>
    <t>Sample_MS1_120x_017_D_H2WKWBGX2</t>
  </si>
  <si>
    <t>Sample_MS1_60x_017_D_H2WKWBGX2</t>
  </si>
  <si>
    <t>Sample_MS1_90x_017_D_H2WKWBGX2</t>
  </si>
  <si>
    <t>Sample_UISO_40X_013_D_H2WKWBGX2</t>
  </si>
  <si>
    <t>Sample_UISO_40X_015_D_H2WKWBGX2</t>
  </si>
  <si>
    <t>Sample_Waga_120x_017_D_H2WKWBGX2</t>
  </si>
  <si>
    <t>Sample_Waga_60x_017_D_H2WKWBGX2</t>
  </si>
  <si>
    <t>Sample_Waga_90x_017_D_H2WKWBGX2</t>
  </si>
  <si>
    <t>Sample_RH4_CHD4_nFlag_018_C_HWC77BGXY</t>
  </si>
  <si>
    <t>Sample_RH4_EZH2_018_C_HWC77BGXY</t>
  </si>
  <si>
    <t>Sample_RH4_Flag_018_C_HWC77BGXY</t>
  </si>
  <si>
    <t>Sample_RH4_SUZ12_018_C_HWC77BGXY</t>
  </si>
  <si>
    <t>Sample_CTR_D48_Pol2_S2p_018_C_HWC77BGXY</t>
  </si>
  <si>
    <t>Sample_CTR_D48_Pol2_S5p_018_C_HWC77BGXY</t>
  </si>
  <si>
    <t>Sample_CTR_T48_Pol2_S2p_018_C_HWC77BGXY</t>
  </si>
  <si>
    <t>Sample_CTR_T48_Pol2_S5p_018_C_HWC77BGXY</t>
  </si>
  <si>
    <t>Sample_RH4_Ent1_H3K27ac_018_C_HWC77BGXY</t>
  </si>
  <si>
    <t>Sample_RH4_Ent1_Pol2_018_C_HWC77BGXY</t>
  </si>
  <si>
    <t>Sample_RH4_Ent6_H3K27ac_018_C_HWC77BGXY</t>
  </si>
  <si>
    <t>Sample_RH4_Ent6_Pol2_018_C_HWC77BGXY</t>
  </si>
  <si>
    <t>Sample_HCT116_5FU2_p53_019_C_HCLGVBGX2</t>
  </si>
  <si>
    <t>Sample_HCT116_5FU_p53_019_C_HCLGVBGX2</t>
  </si>
  <si>
    <t>Sample_HCT116_KO_5FU2_p53_019_C_HCLGVBGX2</t>
  </si>
  <si>
    <t>Sample_HCT116_KO_5FU_p53_019_C_HCLGVBGX2</t>
  </si>
  <si>
    <t>Sample_HCT116_KO_nt2_p53_019_C_HCLGVBGX2</t>
  </si>
  <si>
    <t>Sample_HCT116_KO_nt_IgG_019_C_HCLGVBGX2</t>
  </si>
  <si>
    <t>Sample_HCT116_KO_nt_p53_019_C_HCLGVBGX2</t>
  </si>
  <si>
    <t>Sample_HCT116_nt2_p53_019_C_HCLGVBGX2</t>
  </si>
  <si>
    <t>Sample_HCT116_nt_IgG_019_C_HCLGVBGX2</t>
  </si>
  <si>
    <t>Sample_HCT116_nt_p53_019_C_HCLGVBGX2</t>
  </si>
  <si>
    <t>Sample_MB231_ER_1_020_C_HCVW3BGX2</t>
  </si>
  <si>
    <t>Sample_MB231_IgG_1_020_C_HCVW3BGX2</t>
  </si>
  <si>
    <t>Sample_MB231_Input_020_C_HCVW3BGX2</t>
  </si>
  <si>
    <t>Sample_MB231_RecQ1_1_020_C_HCVW3BGX2</t>
  </si>
  <si>
    <t>Sample_RH4_CHD4p_005_C_H7WKVBGXX</t>
  </si>
  <si>
    <t>Sample_RH4_CTCF_008_C_HHC7JBGXX</t>
  </si>
  <si>
    <t>Sample_RH4_H3K4me1_002_C_HCK7HBGXX</t>
  </si>
  <si>
    <t>Sample_RH4_H3K9ac_005_C_H7WKVBGXX</t>
  </si>
  <si>
    <t>Sample_RH4_H3K4me2_001_C_H1482BGXX</t>
  </si>
  <si>
    <t>Sample_RH4_H3K4me2_001_C_H5TLGBGXX</t>
  </si>
  <si>
    <t>Sample_RH4_H3K4me3_001_C_H5TLGBGXX</t>
  </si>
  <si>
    <t>Sample_RH4_H3K27me3_001_C_H5TLGBGXX</t>
  </si>
  <si>
    <t>Sample_RH4_H3K36me3_005_C_H7WKVBGXX</t>
  </si>
  <si>
    <t>Sample_RH4_H3K9me1_005_C_H7WKVBGXX</t>
  </si>
  <si>
    <t>Sample_RH4_H3K9me3_005_C_H7WKVBGXX</t>
  </si>
  <si>
    <t>Sample_RH4_HDAC2_005_C_H7WKVBGXX</t>
  </si>
  <si>
    <t>Sample_RH4_RAD21_008_C_HHC7JBGXX</t>
  </si>
  <si>
    <t>Sample_RH4_RBBP4_008_C_HHC7JBGXX</t>
  </si>
  <si>
    <t>Sample_RH4_H3K27ac_001_C_H5TLGBGXX</t>
  </si>
  <si>
    <t>Sample_A673_input_C_SRR944144</t>
  </si>
  <si>
    <t>Sample_A673_input_C_SRR944147</t>
  </si>
  <si>
    <t>Sample_A673_input_C_SRR944148</t>
  </si>
  <si>
    <t>Sample_NB4_FLI1_C_SRR401269</t>
  </si>
  <si>
    <t>Sample_UAE_FLI1_C_SRR401270</t>
  </si>
  <si>
    <t>Sample_GM12878_H3K27ac_C_SRR227633</t>
  </si>
  <si>
    <t>Sample_A673_FLI1_C_SRR944105</t>
  </si>
  <si>
    <t>Sample_A673_FLI1_C_SRR944106</t>
  </si>
  <si>
    <t>Sample_A673_FLI1_C_SRR944108</t>
  </si>
  <si>
    <t>Sample_A673_FLI1_C_SRR944110</t>
  </si>
  <si>
    <t>Sample_A673_FLI1_C_SRR944111</t>
  </si>
  <si>
    <t>Sample_A673_FLI1_C_SRR944117</t>
  </si>
  <si>
    <t>Sample_A673_FLI1_C_SRR945114</t>
  </si>
  <si>
    <t>Sample_A673_input_C_SRR944146</t>
  </si>
  <si>
    <t>Sample_A673_FLI1_C_Combined</t>
  </si>
  <si>
    <t>Sample_SKNAS_ERK_021_C_H5JKVBGX3</t>
  </si>
  <si>
    <t>Sample_SKNAS_input_021_C_H5JKVBGX3</t>
  </si>
  <si>
    <t>Sample_Birch_H3K27ac_016_C_H5JKVBGX3</t>
  </si>
  <si>
    <t>Sample_CTR_D48_BRD4_021_C_H5JKVBGX3</t>
  </si>
  <si>
    <t>Sample_CTR_T48_BRD4_021_C_H5JKVBGX3</t>
  </si>
  <si>
    <t>Sample_RH30_H3K27ac_016_C_H5JKVBGX3</t>
  </si>
  <si>
    <t>Sample_RH4_Ent6_H3K36ac_021_C_H5JKVBGX3</t>
  </si>
  <si>
    <t>Sample_RH4_Ent6_HDAC2_021_C_H5JKVBGX3</t>
  </si>
  <si>
    <t>Sample_RH4_Ent6_RAD21_021_C_H5JKVBGX3</t>
  </si>
  <si>
    <t>Sample_skMC_H3K27ac_021_C_H5JKVBGX3</t>
  </si>
  <si>
    <t>Sample_LNCaP_H3K27ac_C_SRR2566837</t>
  </si>
  <si>
    <t>Sample_MCC13_H3K27ac_014_C_HJH7GBGXY</t>
  </si>
  <si>
    <t>Sample_SKNMC_BAF155_C_SRR5217613</t>
  </si>
  <si>
    <t>Sample_SHIN_NRAS_PCR_HJTKFBGX3</t>
  </si>
  <si>
    <t>Sample_SKNSH_NRAS_PCR_HJTKFBGX3</t>
  </si>
  <si>
    <t>Sample_SY5Y_NRAS_PCR_HJTKFBGX3</t>
  </si>
  <si>
    <t>Sample_MKL1_H3K4me3_C_SRR2062648</t>
  </si>
  <si>
    <t>Sample_MKL1_EP400_C_SRR2062641</t>
  </si>
  <si>
    <t>Sample_MKL1_Max_C_SRR2062642</t>
  </si>
  <si>
    <t>Sample_MKL1_SmallTA-HA_C_SRR2062640</t>
  </si>
  <si>
    <t>Sample_MKL1_SmallTA_C_SRR2062644</t>
  </si>
  <si>
    <t>Sample_BE2C_CTCF_C_SRR604578</t>
  </si>
  <si>
    <t>Sample_SK-N-SH_CTCF_C_SRR3099537</t>
  </si>
  <si>
    <t>Sample_SK-N-SH_CTCF_C_SRR568184</t>
  </si>
  <si>
    <t>Sample_KG1_CREB-BP_C_SRR2919453</t>
  </si>
  <si>
    <t>Sample_KG1a_H3K27ac_024_C_HLFMLBGX3</t>
  </si>
  <si>
    <t>Sample_MOLM14_H3K27ac_024_C_HLFMLBGX3</t>
  </si>
  <si>
    <t>Sample_RH4_D6_bioMerck_024_C_HLFMLBGX3</t>
  </si>
  <si>
    <t>Sample_RH4_D6_HDAC1_024_C_HLFMLBGX3</t>
  </si>
  <si>
    <t>Sample_RH4_Ent6_bioMerck_024_C_HLFMLBGX3</t>
  </si>
  <si>
    <t>Sample_RH4_Ent6_BRD4_024_C_HLFMLBGX3</t>
  </si>
  <si>
    <t>Sample_RH4_Ent6_p300_024_C_HLFMLBGX3</t>
  </si>
  <si>
    <t>Sample_RH4_D6_MYOD_promoter_024_4C_HLFMLBGX3</t>
  </si>
  <si>
    <t>Sample_RH4_D6_MYOD_SE1_024_4C_HLFMLBGX3</t>
  </si>
  <si>
    <t>Sample_RH4_D6_SOX8_GeneCTCF_024_4C_HLFMLBGX3</t>
  </si>
  <si>
    <t>Sample_RH4_D6_SOX8_SE1_024_4C_HLFMLBGX3</t>
  </si>
  <si>
    <t>Sample_RH4_D6_SOX8_SE2_024_4C_HLFMLBGX3</t>
  </si>
  <si>
    <t>Sample_RH4_D6_SOX8_SE3_024_4C_HLFMLBGX3</t>
  </si>
  <si>
    <t>Sample_RH4_Ent6_MYOD_promoter_024_4C_HLFMLBGX3</t>
  </si>
  <si>
    <t>Sample_RH4_Ent6_MYOD_SE1_024_4C_HLFMLBGX3</t>
  </si>
  <si>
    <t>Sample_RH4_Ent6_SOX8_GeneCTCF_024_4C_HLFMLBGX3</t>
  </si>
  <si>
    <t>Sample_RH4_Ent6_SOX8_SE2_024_4C_HLFMLBGX3</t>
  </si>
  <si>
    <t>Sample_RH4_Ent6_SOX8_SE3_024_4C_HLFMLBGX3</t>
  </si>
  <si>
    <t>RH4_D6_MYOD_promoter_024_Both</t>
  </si>
  <si>
    <t>RH4_D6_MYOD_promoter_024_FirstCut</t>
  </si>
  <si>
    <t>RH4_D6_MYOD_promoter_024_Neither</t>
  </si>
  <si>
    <t>RH4_D6_MYOD_promoter_024_SecondCut</t>
  </si>
  <si>
    <t>RH4_D6_MYOD_SE1_024_Both</t>
  </si>
  <si>
    <t>RH4_D6_MYOD_SE1_024_FirstCut</t>
  </si>
  <si>
    <t>RH4_D6_MYOD_SE1_024_Neither</t>
  </si>
  <si>
    <t>RH4_D6_MYOD_SE1_024_SecondCut</t>
  </si>
  <si>
    <t>RH4_Ent6_MYOD_promoter_024_Both</t>
  </si>
  <si>
    <t>RH4_Ent6_MYOD_promoter_024_FirstCut</t>
  </si>
  <si>
    <t>RH4_Ent6_MYOD_promoter_024_Neither</t>
  </si>
  <si>
    <t>RH4_Ent6_MYOD_promoter_024_SecondCut</t>
  </si>
  <si>
    <t>RH4_Ent6_MYOD_SE1_024_Both</t>
  </si>
  <si>
    <t>RH4_Ent6_MYOD_SE1_024_FirstCut</t>
  </si>
  <si>
    <t>RH4_Ent6_MYOD_SE1_024_Neither</t>
  </si>
  <si>
    <t>RH4_Ent6_MYOD_SE1_024_SecondCut</t>
  </si>
  <si>
    <t>RH4_D6_SOX8_SE1_024_Both</t>
  </si>
  <si>
    <t>RH4_D6_SOX8_SE1_024_FirstCut</t>
  </si>
  <si>
    <t>RH4_D6_SOX8_SE1_024_Neither</t>
  </si>
  <si>
    <t>RH4_D6_SOX8_SE1_024_SecondCut</t>
  </si>
  <si>
    <t>RH4_D6_SOX8_GeneCTCF_024_Both</t>
  </si>
  <si>
    <t>RH4_D6_SOX8_GeneCTCF_024_FirstCut</t>
  </si>
  <si>
    <t>RH4_D6_SOX8_GeneCTCF_024_Neither</t>
  </si>
  <si>
    <t>RH4_D6_SOX8_GeneCTCF_024_SecondCut</t>
  </si>
  <si>
    <t>Sample_RH4_Ent6_SOX8_SE1_024_4C_HLFMLBGX3</t>
  </si>
  <si>
    <t>RH4_Ent6_SOX8_SE1_024_Both</t>
  </si>
  <si>
    <t>RH4_Ent6_SOX8_SE1_024_FirstCut</t>
  </si>
  <si>
    <t>RH4_Ent6_SOX8_SE1_024_Neither</t>
  </si>
  <si>
    <t>RH4_Ent6_SOX8_SE1_024_SecondCut</t>
  </si>
  <si>
    <t>RH4_Ent6_SOX8_GeneCTCF_024_Both</t>
  </si>
  <si>
    <t>RH4_Ent6_SOX8_GeneCTCF_024_FirstCut</t>
  </si>
  <si>
    <t>RH4_Ent6_SOX8_GeneCTCF_024_Neither</t>
  </si>
  <si>
    <t>RH4_Ent6_SOX8_GeneCTCF_024_SecondCut</t>
  </si>
  <si>
    <t>RH4_D6_SOX8_SE2_024_Both</t>
  </si>
  <si>
    <t>RH4_D6_SOX8_SE2_024_FirstCut</t>
  </si>
  <si>
    <t>RH4_D6_SOX8_SE2_024_Neither</t>
  </si>
  <si>
    <t>RH4_D6_SOX8_SE2_024_SecondCut</t>
  </si>
  <si>
    <t>RH4_D6_SOX8_SE3_024_Both</t>
  </si>
  <si>
    <t>RH4_D6_SOX8_SE3_024_FirstCut</t>
  </si>
  <si>
    <t>RH4_D6_SOX8_SE3_024_Neither</t>
  </si>
  <si>
    <t>RH4_D6_SOX8_SE3_024_SecondCut</t>
  </si>
  <si>
    <t>RH4_Ent6_SOX8_SE2_024_Both</t>
  </si>
  <si>
    <t>RH4_Ent6_SOX8_SE2_024_FirstCut</t>
  </si>
  <si>
    <t>RH4_Ent6_SOX8_SE2_024_Neither</t>
  </si>
  <si>
    <t>RH4_Ent6_SOX8_SE2_024_SecondCut</t>
  </si>
  <si>
    <t>RH4_Ent6_SOX8_SE3_024_FirstCut</t>
  </si>
  <si>
    <t>RH4_Ent6_SOX8_SE3_024_Both</t>
  </si>
  <si>
    <t>RH4_Ent6_SOX8_SE3_024_Neither</t>
  </si>
  <si>
    <t>RH4_Ent6_SOX8_SE3_024_SecondCut</t>
  </si>
  <si>
    <t>Sample_MOLM14_H3K27ac_024_C_HLFMLBGX3trim</t>
  </si>
  <si>
    <t>Sample_KCNR_SOX11_Prom1_025_4C_HFH72BGX5</t>
  </si>
  <si>
    <t>Sample_KCNR_SOX11_Prom2_025_4C_HFH72BGX5</t>
  </si>
  <si>
    <t>Sample_KCNR_SOX11_SE2_025_4C_HFH72BGX5</t>
  </si>
  <si>
    <t>Sample_KCNR_SOX11_SE4_025_4C_HFH72BGX5</t>
  </si>
  <si>
    <t>Sample_KCNR_SOX4_Gene_025_4C_HFH72BGX5</t>
  </si>
  <si>
    <t>Sample_KCNR_SOX4_PromCTCF_025_4C_HFH72BGX5</t>
  </si>
  <si>
    <t>Sample_KCNR_SOX4_SE1bTAD_025_4C_HFH72BGX5</t>
  </si>
  <si>
    <t>Sample_KCNR_SOX4_SE3_1_025_4C_HFH72BGX5</t>
  </si>
  <si>
    <t>Sample_KCNR_SOX4_SE3_2_025_4C_HFH72BGX5</t>
  </si>
  <si>
    <t>Sample_KCNR_SOX4_SE3_3_025_4C_HFH72BGX5</t>
  </si>
  <si>
    <t>Sample_RH4_D6_MYOD_SE1_025_4C_HFH72BGX5</t>
  </si>
  <si>
    <t>Sample_RH4_Ent6_MYOD_SE1_025_4C_HFH72BGX5</t>
  </si>
  <si>
    <t>Sample_RH4_Ent6_RAD21_025_C_HFH72BGX5</t>
  </si>
  <si>
    <t>Sample_RH4_Ent6_YY1_025_C_HFH72BGX5</t>
  </si>
  <si>
    <t>Sample_CTR_D48_Pol2S2pAC_025_C_HFH72BGX5</t>
  </si>
  <si>
    <t>Sample_CTR_D48_Pol2S2pAMR_025_C_HFH72BGX5</t>
  </si>
  <si>
    <t>Sample_CTR_T48_Pol2S2pAC_025_C_HFH72BGX5</t>
  </si>
  <si>
    <t>Sample_CTR_T48_Pol2S2pAMR_025_C_HFH72BGX5</t>
  </si>
  <si>
    <t>RH4_D6_MYOD_SE1_025_Both</t>
  </si>
  <si>
    <t>RH4_D6_MYOD_SE1_025_FirstCut</t>
  </si>
  <si>
    <t>RH4_D6_MYOD_SE1_025_Neither</t>
  </si>
  <si>
    <t>RH4_D6_MYOD_SE1_025_SecondCut</t>
  </si>
  <si>
    <t>RH4_Ent6_MYOD_SE1_025_Both</t>
  </si>
  <si>
    <t>RH4_Ent6_MYOD_SE1_025_FirstCut</t>
  </si>
  <si>
    <t>RH4_Ent6_MYOD_SE1_025_Neither</t>
  </si>
  <si>
    <t>RH4_Ent6_MYOD_SE1_025_SecondCut</t>
  </si>
  <si>
    <t>SOX11_Prom1_Both</t>
  </si>
  <si>
    <t>SOX11_Prom1_FirstCut</t>
  </si>
  <si>
    <t>SOX11_Prom1_Neither</t>
  </si>
  <si>
    <t>SOX11_Prom1_SecondCut</t>
  </si>
  <si>
    <t>SOX4_SE3_1_Both</t>
  </si>
  <si>
    <t>SOX4_SE3_1_FirstCut</t>
  </si>
  <si>
    <t>SOX4_SE3_1_SecondCut</t>
  </si>
  <si>
    <t>SOX11_Prom2_Both</t>
  </si>
  <si>
    <t>SOX11_Prom2_FirstCut</t>
  </si>
  <si>
    <t>SOX11_Prom2_Neither</t>
  </si>
  <si>
    <t>SOX11_Prom2_SecondCut</t>
  </si>
  <si>
    <t>SOX4_PromCTCF_Both</t>
  </si>
  <si>
    <t>SOX4_PromCTCF_FirstCut</t>
  </si>
  <si>
    <t>SOX4_PromCTCF_Neither</t>
  </si>
  <si>
    <t>SOX4_PromCTCF_SecondCut</t>
  </si>
  <si>
    <t>SOX4_SE3_1_Neither</t>
  </si>
  <si>
    <t>SOX4_SE1bTAD_Both</t>
  </si>
  <si>
    <t>SOX4_SE1bTAD_FirstCut</t>
  </si>
  <si>
    <t>SOX4_SE1bTAD_Neither</t>
  </si>
  <si>
    <t>SOX4_SE1bTAD_SecondCut</t>
  </si>
  <si>
    <t>SOX11_SE2_Both</t>
  </si>
  <si>
    <t>SOX11_SE2_FirstCut</t>
  </si>
  <si>
    <t>SOX11_SE2_Neither</t>
  </si>
  <si>
    <t>SOX11_SE2_SecondCut</t>
  </si>
  <si>
    <t>SOX4_SE3_2_Both</t>
  </si>
  <si>
    <t>SOX4_SE3_2_FirstCut</t>
  </si>
  <si>
    <t>SOX4_SE3_2_Neither</t>
  </si>
  <si>
    <t>SOX4_SE3_2_SecondCut</t>
  </si>
  <si>
    <t>SOX11_SE4_Both</t>
  </si>
  <si>
    <t>SOX11_SE4_FirstCut</t>
  </si>
  <si>
    <t>SOX11_SE4_Neither</t>
  </si>
  <si>
    <t>SOX11_SE4_SecondCut</t>
  </si>
  <si>
    <t>SOX4_SE3_3_Both</t>
  </si>
  <si>
    <t>SOX4_SE3_3_FirstCut</t>
  </si>
  <si>
    <t>SOX4_SE3_3_Neither</t>
  </si>
  <si>
    <t>SOX4_SE3_3_SecondCut</t>
  </si>
  <si>
    <t>Sample_RH4_DMSO_6hr_ATAC_H7H5CBGX5</t>
  </si>
  <si>
    <t>Sample_RH4_Ent_1hr_ATAC_H7H5CBGX5</t>
  </si>
  <si>
    <t>Sample_RH4_Ent_6hr_ATAC_H7H5CBGX5</t>
  </si>
  <si>
    <t>Sample_MCF7_NT_ENDseq_GSE99194</t>
  </si>
  <si>
    <t>Sample_MCF7_ETO_ENDseq_GSE99194</t>
  </si>
  <si>
    <t>Sample_Nalm6_ETO_ENDseq_GSE99194</t>
  </si>
  <si>
    <t>Sample_Nalm6_NT_ENDseq_GSE99194</t>
  </si>
  <si>
    <t>Sample_CTR_D48_MYCy69_026_C_H7FGKBGX5</t>
  </si>
  <si>
    <t>Sample_CTR_T48_MYCy69_026_C_H7FGKBGX5</t>
  </si>
  <si>
    <t>Sample_KG1a_A4_H3K27ac_026_C_H7FGKBGX5</t>
  </si>
  <si>
    <t>Sample_KG1a_A4_RAD21_026_C_H7FGKBGX5</t>
  </si>
  <si>
    <t>Sample_KG1a_AE4_H3K27ac_026_C_H7FGKBGX5</t>
  </si>
  <si>
    <t>Sample_KG1a_AE4_RAD21_026_C_H7FGKBGX5</t>
  </si>
  <si>
    <t>Sample_KG1a_D4_H3K27ac_026_C_H7FGKBGX5</t>
  </si>
  <si>
    <t>Sample_KG1a_D4_RAD21_026_C_H7FGKBGX5</t>
  </si>
  <si>
    <t>Sample_KG1a_E4_H3K27ac_026_C_H7FGKBGX5</t>
  </si>
  <si>
    <t>Sample_KG1a_E4_RAD21_026_C_H7FGKBGX5</t>
  </si>
  <si>
    <t>Sample_KCNR_2D_C_20X_D_HJT5MBGX5</t>
  </si>
  <si>
    <t>Sample_KCNR_2D_C_30X_D_HJT5MBGX5</t>
  </si>
  <si>
    <t>Sample_KCNR_2D_C_40X_2_D_HJT5MBGX5</t>
  </si>
  <si>
    <t>Sample_KCNR_2D_RA_20X_D_HJT5MBGX5</t>
  </si>
  <si>
    <t>Sample_KCNR_2D_RA_30X_D_HJT5MBGX5</t>
  </si>
  <si>
    <t>Sample_KCNR_2D_RA_40X_D_HJT5MBGX5</t>
  </si>
  <si>
    <t>Sample_KCNR_4D_C_20X_D_HJT5MBGX5</t>
  </si>
  <si>
    <t>Sample_KCNR_4D_C_30X_D_HJT5MBGX5</t>
  </si>
  <si>
    <t>Sample_KCNR_4D_C_40X_D_HJT5MBGX5</t>
  </si>
  <si>
    <t>Sample_KCNR_4D_RA_20X_D_HJT5MBGX5</t>
  </si>
  <si>
    <t>Sample_KCNR_4D_RA_30X_2_D_HJT5MBGX5</t>
  </si>
  <si>
    <t>Sample_KCNR_4D_RA_40X_2_D_HJT5MBGX5</t>
  </si>
  <si>
    <t>Sample_KCNR_8D_C_20X_D_HJT5MBGX5</t>
  </si>
  <si>
    <t>Sample_KCNR_8D_C_30X_D_HJT5MBGX5</t>
  </si>
  <si>
    <t>Sample_KCNR_8D_C_40X_D_HJT5MBGX5</t>
  </si>
  <si>
    <t>Sample_KCNR_8D_RA_20X_D_HJT5MBGX5</t>
  </si>
  <si>
    <t>Sample_KCNR_8D_RA_30X_D_HJT5MBGX5</t>
  </si>
  <si>
    <t>Sample_KCNR_8D_RA_40X_D_HJT5MBGX5</t>
  </si>
  <si>
    <t>Sample_MKL1_ATOH1_027_C_HTK33BBXX</t>
  </si>
  <si>
    <t>Sample_MKL1_INSM1_027_C_HTK33BBXX</t>
  </si>
  <si>
    <t>Sample_MKL1_ISL1_027_C_HTK33BBXX</t>
  </si>
  <si>
    <t>Sample_MKL1_LXH3_027_C_HTK33BBXX</t>
  </si>
  <si>
    <t>Sample_MKL1_POU4F3_027_C_HTK33BBXX</t>
  </si>
  <si>
    <t>Sample_MKL1_SOX2_027_C_HTK33BBXX</t>
  </si>
  <si>
    <t>Sample_MKL2_ATOH1_027_C_HTK33BBXX</t>
  </si>
  <si>
    <t>Sample_MKL2_INSM1_027_C_HTK33BBXX</t>
  </si>
  <si>
    <t>Sample_MKL2_ISL1_027_C_HTK33BBXX</t>
  </si>
  <si>
    <t>Sample_MKL2_LXH3_027_C_HTK33BBXX</t>
  </si>
  <si>
    <t>Sample_MKL2_POU4F3_027_C_HTK33BBXX</t>
  </si>
  <si>
    <t>Sample_MKL2_SOX2_027_C_HTK33BBXX</t>
  </si>
  <si>
    <t>Sample_LNCaP_AR_SRR5238072_C_GSE94682</t>
  </si>
  <si>
    <t>Sample_LNCaP_R1881_AR_SRR5238075_C_GSE94682</t>
  </si>
  <si>
    <t>Sample_LNCaP_AR_SRR5104233_C_GSE92347</t>
  </si>
  <si>
    <t>Sample_LNCaP_R1881_AR_SRR5104232_C_GSE92347</t>
  </si>
  <si>
    <t>Sample_PCaTumor16_AR_SRR1206265_C_GSE70079</t>
  </si>
  <si>
    <t>Sample_PCaTumor17_AR_SRR1206266_C_GSE70079</t>
  </si>
  <si>
    <t>Sample_PCaTumor18_AR_SRR1206267_C_GSE70079</t>
  </si>
  <si>
    <t>Sample_DIPG13_D8_K27ac_C_HKV5YBGX5</t>
  </si>
  <si>
    <t>Sample_DIPG13_M8_K27ac_C_HKV5YBGX5</t>
  </si>
  <si>
    <t>Sample_DIPG13_P8_K27ac_C_HKV5YBGX5</t>
  </si>
  <si>
    <t>Sample_DIPG13_PM8_K27ac_C_HKV5YBGX5</t>
  </si>
  <si>
    <t>Sample_KG1a_A4_SUZ12_C_HKV5YBGX5</t>
  </si>
  <si>
    <t>Sample_KG1a_AE4_SUZ12_C_HKV5YBGX5</t>
  </si>
  <si>
    <t>Sample_KG1a_D4_SUZ12_C_HKV5YBGX5</t>
  </si>
  <si>
    <t>Sample_KG1a_E4_SUZ12_C_HKV5YBGX5</t>
  </si>
  <si>
    <t>Sample_CTR_D48_SNAI2_C_HKY2YBGX5</t>
  </si>
  <si>
    <t>Sample_CTR_T48_SNAI2_C_HKY2YBGX5</t>
  </si>
  <si>
    <t>Sample_JR1_H3K27ac_C_HKY2YBGX5</t>
  </si>
  <si>
    <t>Sample_CTR_Tres_H3K27ac_C_HLJWHBGX5</t>
  </si>
  <si>
    <t>Sample_JR1_shCtrl_H3K27ac_C_HLJWHBGX5</t>
  </si>
  <si>
    <t>Sample_JR1_shCtrl_SNAI2_C_HLJWHBGX5</t>
  </si>
  <si>
    <t>Sample_JR1_shSNAI2_H3K27ac_C_HLJWHBGX5</t>
  </si>
  <si>
    <t>Sample_JR1_shSNAI2_SNAI2_C_HLJWHBGX5</t>
  </si>
  <si>
    <t>Sample_RH41_H3K27ac_C_HLJWHBGX5</t>
  </si>
  <si>
    <t>Sample_RH4_15_1_H3K27ac_C_HLJWHBGX5</t>
  </si>
  <si>
    <t>Sample_RH4_8_1_H3K27ac_C_HLJWHBGX5</t>
  </si>
  <si>
    <t>Sample_RH4_c9v_H3K27ac_C_HLJWHBGX5</t>
  </si>
  <si>
    <t>Sample_RH4_emp_H3K27ac_C_HLJWHBGX5</t>
  </si>
  <si>
    <t>Sample_Raji_ssDNA_combined_C_SRP020626</t>
  </si>
  <si>
    <t>Sample_CTR_shCtrl_H3K27ac_C_H5W2CBGX7</t>
  </si>
  <si>
    <t>Sample_CTR_shCtrl_SNAI2_C_H5W2CBGX7</t>
  </si>
  <si>
    <t>Sample_CTR_shSNAI2_H3K27ac_C_H5W2CBGX7</t>
  </si>
  <si>
    <t>Sample_CTR_shSNAI2_SNAI2_C_H5W2CBGX7</t>
  </si>
  <si>
    <t>Sample_RMS224_H3K27ac_C_H5W2CBGX7</t>
  </si>
  <si>
    <t>Sample_RMS225_H3K27ac_C_H5W2CBGX7</t>
  </si>
  <si>
    <t>Sample_RMS225_input_C_H5W2CBGX7</t>
  </si>
  <si>
    <t>Sample_RMS235_H3K27ac_C_H5W2CBGX7</t>
  </si>
  <si>
    <t>Sample_RMS235_input_C_H5W2CBGX7</t>
  </si>
  <si>
    <t>Sample_RMS246_H3K27ac_C_H5W2CBGX7</t>
  </si>
  <si>
    <t>Sample_RMS246_input_C_H5W2CBGX7</t>
  </si>
  <si>
    <t>Sample_mm_ESC_Ring1ff_EtOH_BAF155_BZS</t>
  </si>
  <si>
    <t>Sample_mm_ESC_Ring1ff_EtOH_BAF155_rep2_BZS</t>
  </si>
  <si>
    <t>Sample_mm_ESC_Ring1ff_TAX_BAF155_BZS</t>
  </si>
  <si>
    <t>Sample_mm_ESC_Ring1ff_TAX_BAF155_rep2_BZS</t>
  </si>
  <si>
    <t>Sample_LNCaP_Bic1_AR_SRR999224_C_GSE43791</t>
  </si>
  <si>
    <t>Sample_LNCaP_Bic2_AR_SRR999225_C_GSE43791</t>
  </si>
  <si>
    <t>Sample_LNCaP_DHT_exo1_AR_SRR653219_C_GSE43791</t>
  </si>
  <si>
    <t>Sample_LNCaP_DHT_exo2_AR_SRR653220_C_GSE43791</t>
  </si>
  <si>
    <t>Sample_LNCaP_DHT_FOXA1_SRR652256_C_GSE43791</t>
  </si>
  <si>
    <t>Sample_LNCaP_Enza1_AR_SRR999228_C_GSE43791</t>
  </si>
  <si>
    <t>Sample_LNCaP_Enza2_AR_SRR999229_C_GSE43791</t>
  </si>
  <si>
    <t>Sample_LNCaP_V1_AR_SRR653091_C_GSE43791</t>
  </si>
  <si>
    <t>Sample_LNCaP_V1_H3K27me3_SRR653093_C_GSE43791</t>
  </si>
  <si>
    <t>Sample_LNCaP_V1_H3K4me1_SRR653095_C_GSE43791</t>
  </si>
  <si>
    <t>Sample_LNCaP_V1_H3K4me2_SRR653097_C_GSE43791</t>
  </si>
  <si>
    <t>Sample_LNCaP_V1_H3K4me3_SRR653099_C_GSE43791</t>
  </si>
  <si>
    <t>Sample_LNCaP_V1_H3K9me3_SRR653101_C_GSE43791</t>
  </si>
  <si>
    <t>Sample_LNCaP_V2_AR_SRR653092_C_GSE43791</t>
  </si>
  <si>
    <t>Sample_LNCaP_V2_H3K27me3_SRR653094_C_GSE43791</t>
  </si>
  <si>
    <t>Sample_LNCaP_V2_H3K4me1_SRR653096_C_GSE43791</t>
  </si>
  <si>
    <t>Sample_LNCaP_V2_H3K4me2_SRR653098_C_GSE43791</t>
  </si>
  <si>
    <t>Sample_LNCaP_V2_H3K4me3_SRR653100_C_GSE43791</t>
  </si>
  <si>
    <t>Sample_LNCaP_veh_exo1_AR_SRR653215_C_GSE43791</t>
  </si>
  <si>
    <t>Sample_LNCaP_veh_FOXA1_SRR652255_C_GSE43791</t>
  </si>
  <si>
    <t>Sample_PCa_M1_exo1_AR_SRR653227_C_GSE43791</t>
  </si>
  <si>
    <t>Sample_PCa_M1_exo1_AR_SRR653228_C_GSE43791</t>
  </si>
  <si>
    <t>Sample_PCa_M2_exo1_AR_SRR653229_C_GSE43791</t>
  </si>
  <si>
    <t>Sample_PCa_M3_exo2_AR_SRR653232_C_GSE43791</t>
  </si>
  <si>
    <t>Sample_PCa_M4_exo1_AR_SRR653233_C_GSE43791</t>
  </si>
  <si>
    <t>Sample_PCa_M4_exo2_AR_SRR653234_C_GSE43791</t>
  </si>
  <si>
    <t>Sample_PCa_N1_exo1_AR_SRR653223_C_GSE43791</t>
  </si>
  <si>
    <t>Sample_PCa_N1_exo2_AR_SRR653224_C_GSE43791</t>
  </si>
  <si>
    <t>Sample_PCa_N2_exo1_AR_SRR653225_C_GSE43791</t>
  </si>
  <si>
    <t>Sample_PCa_N2_exo2_AR_SRR653226_C_GSE43791</t>
  </si>
  <si>
    <t>Sample_RH4_D6_CTCF_044_HiChIP_H5LTYBGXB</t>
  </si>
  <si>
    <t>Sample_RH4_D6_H3K4me3_044_HiChIP_H5LTYBGXB</t>
  </si>
  <si>
    <t>Sample_RH4_Ent6_CTCF_044_HiChIP_H5LTYBGXB</t>
  </si>
  <si>
    <t>Sample_RH4_Ent6_H3K4me3_044_HiChIP_H5LTYBGXB</t>
  </si>
  <si>
    <t>Sample_LuCaP173v1_H3K27ac_045_C_NIAMS</t>
  </si>
  <si>
    <t>Sample_LuCaP145v2_H3K27ac_045_C_NIAMS</t>
  </si>
  <si>
    <t>Promoters</t>
  </si>
  <si>
    <t>VSV-Control</t>
  </si>
  <si>
    <t>Nuclear Kinase</t>
  </si>
  <si>
    <t>Polycomb Complex</t>
  </si>
  <si>
    <t>Transcriptional Elongation</t>
  </si>
  <si>
    <t>Histone Mark</t>
  </si>
  <si>
    <t>Repressed Chromatin</t>
  </si>
  <si>
    <t>Active Histone Mark</t>
  </si>
  <si>
    <t>Cohesin Complex</t>
  </si>
  <si>
    <t>reChIP_TF-ChromatinFactor</t>
  </si>
  <si>
    <t>PRC2</t>
  </si>
  <si>
    <t>BET Bromodomain Binder</t>
  </si>
  <si>
    <t>CHD4-cFlag</t>
  </si>
  <si>
    <t>Initiation and Elongation</t>
  </si>
  <si>
    <t>Elongation and Termination</t>
  </si>
  <si>
    <t>IP control</t>
  </si>
  <si>
    <t>Active promoters</t>
  </si>
  <si>
    <t>bioMerck60</t>
  </si>
  <si>
    <t>Remodeler</t>
  </si>
  <si>
    <t>TRRAP Acetyltransferase Complex</t>
  </si>
  <si>
    <t>Viral antigen</t>
  </si>
  <si>
    <t>Transcriptome</t>
  </si>
  <si>
    <t>Double Stranded Breaks</t>
  </si>
  <si>
    <t>Transcription Output</t>
  </si>
  <si>
    <t>Permanganate treated single stranded DNA</t>
  </si>
  <si>
    <t>Epigenetic Enzyme</t>
  </si>
  <si>
    <t>MYCN_ab</t>
  </si>
  <si>
    <t>Tumor Suppressor</t>
  </si>
  <si>
    <t>RELA</t>
  </si>
  <si>
    <t>C11orf95</t>
  </si>
  <si>
    <t>CR1</t>
  </si>
  <si>
    <t>Streptavidin Binding Protein tag</t>
  </si>
  <si>
    <t>Polymerase Modification</t>
  </si>
  <si>
    <t>DNA Methylation</t>
  </si>
  <si>
    <t>Lysine Demethylase</t>
  </si>
  <si>
    <t>Transcription Elongation</t>
  </si>
  <si>
    <t>GBAF</t>
  </si>
  <si>
    <t>BAF</t>
  </si>
  <si>
    <t>General TF</t>
  </si>
  <si>
    <t>hg38</t>
  </si>
  <si>
    <t>Project_ChIPSeq_RAO</t>
  </si>
  <si>
    <t>p-7</t>
  </si>
  <si>
    <t>22Rv1_DMSO_AR</t>
  </si>
  <si>
    <t>None</t>
  </si>
  <si>
    <t>073021_CWRU</t>
  </si>
  <si>
    <t>Project_ChIPSeq_ARIA</t>
  </si>
  <si>
    <t>ARIA</t>
  </si>
  <si>
    <t>ecoli</t>
  </si>
  <si>
    <t>22Rv1_BG15n_AR</t>
  </si>
  <si>
    <t>22Rv1_DMSO_NCOR1</t>
  </si>
  <si>
    <t>NCOR1</t>
  </si>
  <si>
    <t>Co-repressor</t>
  </si>
  <si>
    <t>22Rv1_BG15n_NCOR1</t>
  </si>
  <si>
    <t>22Rv1_DMSO_SMRT</t>
  </si>
  <si>
    <t>SMRT</t>
  </si>
  <si>
    <t>22Rv1_BG15n_SMRT</t>
  </si>
  <si>
    <t>22Rv1_DMSO_H4K16ac</t>
  </si>
  <si>
    <t>22Rv1_BG15n_H4K16ac</t>
  </si>
  <si>
    <t>LNCaP_DMSO_AR</t>
  </si>
  <si>
    <t>LNCaP_BG15n_AR</t>
  </si>
  <si>
    <t>LNCaP_DMSO_NCOR1</t>
  </si>
  <si>
    <t>LNCaP_BG15n_NCOR1</t>
  </si>
  <si>
    <t>LNCaP_DMSO_SMRT</t>
  </si>
  <si>
    <t>LNCaP_BG15n_SMRT</t>
  </si>
  <si>
    <t>LNCaP_DMSO_H4K16ac</t>
  </si>
  <si>
    <t>LNCaP_BG15n_H4K16ac</t>
  </si>
  <si>
    <t>22Rv1</t>
  </si>
  <si>
    <t>LNCaP</t>
  </si>
  <si>
    <t>22Rv1_ENZA_AR</t>
  </si>
  <si>
    <t>22Rv1_ENZA_H4K16ac</t>
  </si>
  <si>
    <t>22Rv1_ENZA_NCOR1</t>
  </si>
  <si>
    <t>22Rv1_ENZA_SMRT</t>
  </si>
  <si>
    <t>LNCaP_ENZA_AR</t>
  </si>
  <si>
    <t>LNCaP_ENZA_H4K16ac</t>
  </si>
  <si>
    <t>LNCaP_ENZA_NCOR1</t>
  </si>
  <si>
    <t>LNCaP_ENZA_SMRT</t>
  </si>
  <si>
    <t>GSE125639</t>
  </si>
  <si>
    <t>SRR8486265</t>
  </si>
  <si>
    <t>SRR8486263</t>
  </si>
  <si>
    <t>LAPC4_DMSO_AR</t>
  </si>
  <si>
    <t>LAPC4_ENZ_AR</t>
  </si>
  <si>
    <t>LAPC4_BG-15n_AR</t>
  </si>
  <si>
    <t>LAPC4_DMSO_NCOR1</t>
  </si>
  <si>
    <t>LAPC4_ENZ_NCOR1</t>
  </si>
  <si>
    <t>LAPC4_BG-15n_NCOR1</t>
  </si>
  <si>
    <t>LAPC4_DMSO_SMRT</t>
  </si>
  <si>
    <t>LAPC4_ENZ_SMRT</t>
  </si>
  <si>
    <t>LAPC4_BG-15n_SMRT</t>
  </si>
  <si>
    <t>LAPC4_DMSO_H3K27ac</t>
  </si>
  <si>
    <t>LAPC4_ENZ_H3K27ac</t>
  </si>
  <si>
    <t>LAPC4_BG-15n_H3K27ac</t>
  </si>
  <si>
    <t>LAPC4_DMSO_RabIgG</t>
  </si>
  <si>
    <t>LAPC4_ENZ_AR_090821_CWRU</t>
  </si>
  <si>
    <t>LAPC4_BG-15n_AR_090821_CWRU</t>
  </si>
  <si>
    <t>LAPC4_DMSO_NCOR1_090821_CWRU</t>
  </si>
  <si>
    <t>LAPC4_ENZ_NCOR1_090821_CWRU</t>
  </si>
  <si>
    <t>LAPC4_BG-15n_NCOR1_090821_CWRU</t>
  </si>
  <si>
    <t>LAPC4_DMSO_SMRT_090821_CWRU</t>
  </si>
  <si>
    <t>LAPC4_ENZ_SMRT_090821_CWRU</t>
  </si>
  <si>
    <t>LAPC4_BG-15n_SMRT_090821_CWRU</t>
  </si>
  <si>
    <t>LAPC4_DMSO_H3K27ac_090821_CWRU</t>
  </si>
  <si>
    <t>LAPC4_ENZ_H3K27ac_090821_CWRU</t>
  </si>
  <si>
    <t>LAPC4_BG-15n_H3K27ac_090821_CWRU</t>
  </si>
  <si>
    <t>LAPC4_DMSO_RabIgG_090821_CWRU</t>
  </si>
  <si>
    <t>090821_CWRU</t>
  </si>
  <si>
    <t>RabIgG</t>
  </si>
  <si>
    <t>LAPC4</t>
  </si>
  <si>
    <t>negative control</t>
  </si>
  <si>
    <t>RH4_D6_Pol2</t>
  </si>
  <si>
    <t>GSE116344</t>
  </si>
  <si>
    <t>SRR7442614</t>
  </si>
  <si>
    <t>RMS</t>
  </si>
  <si>
    <t>RH4</t>
  </si>
  <si>
    <t>RH4_BRD4_rep1</t>
  </si>
  <si>
    <t>SRR3720767</t>
  </si>
  <si>
    <t>GSE83728</t>
  </si>
  <si>
    <t>RH4_BRD4_rep2</t>
  </si>
  <si>
    <t>SRR3720768</t>
  </si>
  <si>
    <t>RH4_CTCF_rep1</t>
  </si>
  <si>
    <t>SRR3720769</t>
  </si>
  <si>
    <t>RH4_CTCF_rep2</t>
  </si>
  <si>
    <t>SRR3720770</t>
  </si>
  <si>
    <t>SRR8486261</t>
  </si>
  <si>
    <t>hg19</t>
  </si>
  <si>
    <t>LuCaP</t>
  </si>
  <si>
    <t>LuCaP_Ctrl_siRNA_144hrs_H3K4me3_Rep1_GSE125639</t>
  </si>
  <si>
    <t>SRR8486262</t>
  </si>
  <si>
    <t>LuCaP_Ctrl_siRNA_144hrs_H3K4me3_Rep2_GSE125639</t>
  </si>
  <si>
    <t>LuCaP_Ctrl_siRNA_144hrs_H3K27ac_Rep1_GSE125639</t>
  </si>
  <si>
    <t>SRR8486264</t>
  </si>
  <si>
    <t>LuCaP_Ctrl_siRNA_144hrs_H3K27ac_Rep2_GSE125639</t>
  </si>
  <si>
    <t>LuCaP_Ctrl_siRNA_144hrs_CTCF_Rep1_GSE125639</t>
  </si>
  <si>
    <t>SRR8486267</t>
  </si>
  <si>
    <t>LuCaP_Ctrl_siRNA_144hrs_CTCF_Rep2_GSE125639</t>
  </si>
  <si>
    <t>SRR8486269</t>
  </si>
  <si>
    <t>LuCaP_CTCF_siRNA_144hrs_H3K4me3_Rep1_GSE125639</t>
  </si>
  <si>
    <t>SRR8486270</t>
  </si>
  <si>
    <t>LuCaP_CTCF_siRNA_144hrs_H3K4me3_Rep2_GSE125639</t>
  </si>
  <si>
    <t>SRR8486271</t>
  </si>
  <si>
    <t>LuCaP_CTCF_siRNA_144hrs_H3K27ac_Rep1_GSE125639</t>
  </si>
  <si>
    <t>SRR8486272</t>
  </si>
  <si>
    <t>LuCaP_CTCF_siRNA_144hrs_H3K27ac_Rep2_GSE125639</t>
  </si>
  <si>
    <t>SRR8486274</t>
  </si>
  <si>
    <t>LuCaP_CTCF_siRNA_144hrs_CTCF_Rep1_GSE125639</t>
  </si>
  <si>
    <t>SRR8486275</t>
  </si>
  <si>
    <t>LuCaP_CTCF_siRNA_144hrs_CTCF_Rep2_GSE125639</t>
  </si>
  <si>
    <t>RH3_H3K27ac</t>
  </si>
  <si>
    <t>SRR7442608</t>
  </si>
  <si>
    <t>Project_ChIPSeq_RMS</t>
  </si>
  <si>
    <t>FP_Rhabdomyosarcoma</t>
  </si>
  <si>
    <t>RH3</t>
  </si>
  <si>
    <t>RH4_D6_H3K27ac</t>
  </si>
  <si>
    <t>SRR7442611</t>
  </si>
  <si>
    <t>RH4_Ent1_H3K27ac</t>
  </si>
  <si>
    <t>SRR7442612</t>
  </si>
  <si>
    <t>RH4_Ent6_H3K27ac</t>
  </si>
  <si>
    <t>SRR7442613</t>
  </si>
  <si>
    <t>RH4_Ent1_Pol2</t>
  </si>
  <si>
    <t>SRR7442615</t>
  </si>
  <si>
    <t>RH4_Ent6_Pol2</t>
  </si>
  <si>
    <t>SRR7442616</t>
  </si>
  <si>
    <t>RH30_H3K27ac</t>
  </si>
  <si>
    <t>SRR7442617</t>
  </si>
  <si>
    <t>RH30</t>
  </si>
  <si>
    <t>RH4_D6_PAX3FOXO1</t>
  </si>
  <si>
    <t>SRR9157064</t>
  </si>
  <si>
    <t>RH4_Ent6_PAX3FOXO1</t>
  </si>
  <si>
    <t>SRR9157065</t>
  </si>
  <si>
    <t>RH4_D6_MYOD</t>
  </si>
  <si>
    <t>SRR9157066</t>
  </si>
  <si>
    <t>RH4_Ent6_MYOD</t>
  </si>
  <si>
    <t>SRR9157067</t>
  </si>
  <si>
    <t>RH4_D6_r2_H3K27ac</t>
  </si>
  <si>
    <t>SRR9157072</t>
  </si>
  <si>
    <t>RH4_LW3_H3K27ac</t>
  </si>
  <si>
    <t>SRR9157073</t>
  </si>
  <si>
    <t>RH4_Merck60_H3K27ac</t>
  </si>
  <si>
    <t>SRR9157074</t>
  </si>
  <si>
    <t>RH4_D6_p300</t>
  </si>
  <si>
    <t>SRR14459691</t>
  </si>
  <si>
    <t>RH4_Ent6_p300</t>
  </si>
  <si>
    <t>SRR14459692</t>
  </si>
  <si>
    <t>No</t>
  </si>
  <si>
    <t>RH4_BRD4_rep1_GSE83728</t>
  </si>
  <si>
    <t>RH4_BRD4_rep2_GSE83728</t>
  </si>
  <si>
    <t>RH4_CTCF_rep1_GSE83728</t>
  </si>
  <si>
    <t>RH4_CTCF_rep2_GSE83728</t>
  </si>
  <si>
    <t>dm3</t>
  </si>
  <si>
    <t>VCaP_HDAC1_EtOH</t>
  </si>
  <si>
    <t>GSE28951</t>
  </si>
  <si>
    <t>SRR191730</t>
  </si>
  <si>
    <t>HDAC1</t>
  </si>
  <si>
    <t>Deacetylase</t>
  </si>
  <si>
    <t>VCaP</t>
  </si>
  <si>
    <t>EtOH</t>
  </si>
  <si>
    <t>LAMP_dCBP1_HiChIP</t>
  </si>
  <si>
    <t>Project_HiCHIP_ARIA</t>
  </si>
  <si>
    <t>Prostate_Cancer</t>
  </si>
  <si>
    <t>HiChIP</t>
  </si>
  <si>
    <t>Active_enhancers</t>
  </si>
  <si>
    <t>LAMP</t>
  </si>
  <si>
    <t>LAMP_DMSO_HiChIP</t>
  </si>
  <si>
    <t>LuCaP35_BG15n_HiChIP</t>
  </si>
  <si>
    <t>LuCaP35</t>
  </si>
  <si>
    <t>LuCaP35_DMSO_HiChIP</t>
  </si>
  <si>
    <t>mm10</t>
  </si>
  <si>
    <t>LuCaP_Ctrl_siRNA_144hrs_H3K4me3_Rep1</t>
  </si>
  <si>
    <t>LuCaP_Ctrl_siRNA_144hrs_H3K4me3_Rep2</t>
  </si>
  <si>
    <t>LuCaP_Ctrl_siRNA_144hrs_H3K27ac_Rep1</t>
  </si>
  <si>
    <t>LuCaP_Ctrl_siRNA_144hrs_H3K27ac_Rep2</t>
  </si>
  <si>
    <t>LuCaP_Ctrl_siRNA_144hrs_CTCF_Rep1</t>
  </si>
  <si>
    <t>LuCaP_Ctrl_siRNA_144hrs_CTCF_Rep2</t>
  </si>
  <si>
    <t>LuCaP_CTCF_siRNA_144hrs_H3K4me3_Rep1</t>
  </si>
  <si>
    <t>LuCaP_CTCF_siRNA_144hrs_H3K4me3_Rep2</t>
  </si>
  <si>
    <t>LuCaP_CTCF_siRNA_144hrs_H3K27ac_Rep1</t>
  </si>
  <si>
    <t>LuCaP_CTCF_siRNA_144hrs_H3K27ac_Rep2</t>
  </si>
  <si>
    <t>LuCaP_CTCF_siRNA_144hrs_CTCF_Rep1</t>
  </si>
  <si>
    <t>LuCaP_CTCF_siRNA_144hrs_CTCF_Rep2</t>
  </si>
  <si>
    <t>RH3_H3K27ac_GSE116344</t>
  </si>
  <si>
    <t>RH4_D6_H3K27ac_GSE116344</t>
  </si>
  <si>
    <t>RH4_Ent1_H3K27ac_GSE116344</t>
  </si>
  <si>
    <t>RH4_Ent6_H3K27ac_GSE116344</t>
  </si>
  <si>
    <t>RH4_D6_Pol2_GSE116344</t>
  </si>
  <si>
    <t>RH4_Ent1_Pol2_GSE116344</t>
  </si>
  <si>
    <t>RH4_Ent6_Pol2_GSE116344</t>
  </si>
  <si>
    <t>RH30_H3K27ac_GSE116344</t>
  </si>
  <si>
    <t>RH4_D6_PAX3FOXO1_GSE116344</t>
  </si>
  <si>
    <t>RH4_Ent6_PAX3FOXO1_GSE116344</t>
  </si>
  <si>
    <t>RH4_D6_MYOD_GSE116344</t>
  </si>
  <si>
    <t>RH4_Ent6_MYOD_GSE116344</t>
  </si>
  <si>
    <t>RH4_D6_r2_H3K27ac_GSE116344</t>
  </si>
  <si>
    <t>RH4_LW3_H3K27ac_GSE116344</t>
  </si>
  <si>
    <t>RH4_Merck60_H3K27ac_GSE116344</t>
  </si>
  <si>
    <t>RH4_D6_p300_GSE116344</t>
  </si>
  <si>
    <t>RH4_Ent6_p300_GSE116344</t>
  </si>
  <si>
    <t>110521_Dovetail</t>
  </si>
  <si>
    <t>LAMP_dCBP1_HiChIP_110521_Dovetail</t>
  </si>
  <si>
    <t>LAMP_DMSO_HiChIP_110521_Dovetail</t>
  </si>
  <si>
    <t>LuCaP35_BG15n_HiChIP_110521_Dovetail</t>
  </si>
  <si>
    <t>LuCaP35_DMSO_HiChIP_110521_Dovetail</t>
  </si>
  <si>
    <t>SRR2748112</t>
  </si>
  <si>
    <t>MG63_H3K27ac</t>
  </si>
  <si>
    <t>Project_ChIPSeq_Osteo</t>
  </si>
  <si>
    <t>Osteo</t>
  </si>
  <si>
    <t>MG63</t>
  </si>
  <si>
    <t>MG63_input</t>
  </si>
  <si>
    <t>GSE74230</t>
  </si>
  <si>
    <t>MG63_input_GSE74230</t>
  </si>
  <si>
    <t>rabbit anti-H3K27ac (Abcam 4729)</t>
  </si>
  <si>
    <t>Osteosarcoma</t>
  </si>
  <si>
    <t>input</t>
  </si>
  <si>
    <t>SRR2748114</t>
  </si>
  <si>
    <t>MG63.3_H3K27ac</t>
  </si>
  <si>
    <t>SRR2748108</t>
  </si>
  <si>
    <t>SRR2748110</t>
  </si>
  <si>
    <t>MG63.3_input</t>
  </si>
  <si>
    <t>MG63.3_input_GSE74230</t>
  </si>
  <si>
    <t>MG63.3</t>
  </si>
  <si>
    <t>LAMP_BG15n_K27ac</t>
  </si>
  <si>
    <t>LAMP_DMSO_K27ac</t>
  </si>
  <si>
    <t>LAMP_ENZA_K27ac</t>
  </si>
  <si>
    <t>LAMP_R1881_K27ac</t>
  </si>
  <si>
    <t>BG15n</t>
  </si>
  <si>
    <t>DMSO</t>
  </si>
  <si>
    <t>ENZA</t>
  </si>
  <si>
    <t>052721_CWRU</t>
  </si>
  <si>
    <t>RH4_DMSO_6h_Pol2_HiChIP</t>
  </si>
  <si>
    <t>081721_NovoG</t>
  </si>
  <si>
    <t>Rhabdomyosarcoma</t>
  </si>
  <si>
    <t>Project_HiChIP_RMS</t>
  </si>
  <si>
    <t>RH4_JQ1_6h_Pol2_HiChIP</t>
  </si>
  <si>
    <t>RH4_A485_6h_Pol2_HiChIP</t>
  </si>
  <si>
    <t>RH4_ARV771_6h_Pol2_HiChIP</t>
  </si>
  <si>
    <t>LNCaP-XIP_DMSO_AR</t>
  </si>
  <si>
    <t>LNCaP-XIP_BG-15n_AR</t>
  </si>
  <si>
    <t>LNCaP-XIP_DMSO_NCOR1</t>
  </si>
  <si>
    <t>LNCaP-XIP_BG-15n_NCOR1</t>
  </si>
  <si>
    <t>LNCaP-XIP_BG-15n_SMRT</t>
  </si>
  <si>
    <t>LNCaP-XIP_DMSO_H3K27ac</t>
  </si>
  <si>
    <t>LNCaP-XIP_BG-15n_H3K27ac</t>
  </si>
  <si>
    <t>Rab IgG</t>
  </si>
  <si>
    <t>LNCaP-XIP_DMSO_RabIgG</t>
  </si>
  <si>
    <t>112921_CWRU</t>
  </si>
  <si>
    <t>LAPC4_DMSO_NCOR1_9X</t>
  </si>
  <si>
    <t>LAPC4_BG15n_NCOR1_9X</t>
  </si>
  <si>
    <t>VCAP_H3K27ac_HiChIP_Veh</t>
  </si>
  <si>
    <t>GSE157107</t>
  </si>
  <si>
    <t>SRR12643178</t>
  </si>
  <si>
    <t>VCAP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</si>
</sst>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rgb="FF000000"/>
      <name val="Verdana"/>
      <family val="2"/>
    </font>
    <font>
      <b/>
      <sz val="11"/>
      <color rgb="FF00B050"/>
      <name val="Calibri"/>
      <family val="2"/>
    </font>
    <font>
      <b/>
      <sz val="11"/>
      <color theme="5"/>
      <name val="Calibri"/>
      <family val="2"/>
    </font>
    <font>
      <b/>
      <sz val="11"/>
      <color rgb="FFFF0000"/>
      <name val="Calibri"/>
      <family val="2"/>
    </font>
    <font>
      <b/>
      <sz val="11"/>
      <color theme="8"/>
      <name val="Calibri"/>
      <family val="2"/>
    </font>
    <font>
      <b/>
      <sz val="11"/>
      <color rgb="FFE36C09"/>
      <name val="Calibri"/>
      <family val="2"/>
    </font>
    <font>
      <b/>
      <sz val="11"/>
      <color rgb="FF00CC99"/>
      <name val="Calibri"/>
      <family val="2"/>
    </font>
    <font>
      <b/>
      <sz val="11"/>
      <color rgb="FF7F7F7F"/>
      <name val="Calibri"/>
      <family val="2"/>
    </font>
    <font>
      <b/>
      <sz val="11"/>
      <color rgb="FF9933FF"/>
      <name val="Calibri"/>
      <family val="2"/>
    </font>
    <font>
      <b/>
      <sz val="11"/>
      <color rgb="FF953734"/>
      <name val="Calibri"/>
      <family val="2"/>
    </font>
    <font>
      <b/>
      <sz val="11"/>
      <color rgb="FF494429"/>
      <name val="Calibri"/>
      <family val="2"/>
    </font>
    <font>
      <b/>
      <sz val="11"/>
      <color rgb="FF205867"/>
      <name val="Calibri"/>
      <family val="2"/>
    </font>
    <font>
      <b/>
      <sz val="11"/>
      <color rgb="FF00B0F0"/>
      <name val="Calibri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454545"/>
      <name val="Arial"/>
      <family val="2"/>
    </font>
    <font>
      <sz val="12"/>
      <color rgb="FF2FFF12"/>
      <name val="Andale Mono"/>
      <family val="2"/>
    </font>
    <font>
      <sz val="12"/>
      <name val="Andale Mono"/>
      <family val="2"/>
    </font>
  </fonts>
  <fills count="12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FC000"/>
        <bgColor rgb="FFFFC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4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/>
    <xf numFmtId="0" fontId="16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5" borderId="1" xfId="0" applyFont="1" applyFill="1" applyBorder="1"/>
    <xf numFmtId="0" fontId="9" fillId="0" borderId="0" xfId="0" applyFont="1"/>
    <xf numFmtId="0" fontId="13" fillId="0" borderId="0" xfId="0" applyFont="1"/>
    <xf numFmtId="0" fontId="16" fillId="0" borderId="4" xfId="0" applyFont="1" applyBorder="1"/>
    <xf numFmtId="0" fontId="18" fillId="0" borderId="0" xfId="0" applyFont="1" applyAlignment="1"/>
    <xf numFmtId="14" fontId="18" fillId="0" borderId="0" xfId="0" applyNumberFormat="1" applyFont="1" applyAlignment="1"/>
    <xf numFmtId="0" fontId="20" fillId="0" borderId="0" xfId="0" applyFont="1" applyAlignment="1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49" fontId="18" fillId="0" borderId="0" xfId="0" applyNumberFormat="1" applyFont="1"/>
    <xf numFmtId="0" fontId="19" fillId="0" borderId="0" xfId="0" applyFont="1" applyAlignment="1"/>
    <xf numFmtId="0" fontId="18" fillId="4" borderId="1" xfId="0" applyFont="1" applyFill="1" applyBorder="1" applyAlignment="1">
      <alignment horizontal="left"/>
    </xf>
    <xf numFmtId="49" fontId="18" fillId="4" borderId="1" xfId="0" applyNumberFormat="1" applyFont="1" applyFill="1" applyBorder="1" applyAlignment="1">
      <alignment horizontal="left"/>
    </xf>
    <xf numFmtId="0" fontId="18" fillId="4" borderId="1" xfId="0" applyFont="1" applyFill="1" applyBorder="1"/>
    <xf numFmtId="14" fontId="18" fillId="4" borderId="1" xfId="0" applyNumberFormat="1" applyFont="1" applyFill="1" applyBorder="1"/>
    <xf numFmtId="0" fontId="18" fillId="4" borderId="1" xfId="0" applyFont="1" applyFill="1" applyBorder="1" applyAlignment="1">
      <alignment horizontal="center"/>
    </xf>
    <xf numFmtId="0" fontId="18" fillId="0" borderId="1" xfId="0" applyFont="1" applyBorder="1"/>
    <xf numFmtId="49" fontId="18" fillId="4" borderId="1" xfId="0" applyNumberFormat="1" applyFont="1" applyFill="1" applyBorder="1"/>
    <xf numFmtId="0" fontId="18" fillId="4" borderId="0" xfId="0" applyFont="1" applyFill="1" applyBorder="1"/>
    <xf numFmtId="49" fontId="18" fillId="3" borderId="1" xfId="0" applyNumberFormat="1" applyFont="1" applyFill="1" applyBorder="1" applyAlignment="1">
      <alignment horizontal="left"/>
    </xf>
    <xf numFmtId="0" fontId="18" fillId="11" borderId="0" xfId="0" applyFont="1" applyFill="1" applyBorder="1" applyAlignment="1"/>
    <xf numFmtId="0" fontId="18" fillId="7" borderId="0" xfId="0" applyFont="1" applyFill="1" applyBorder="1" applyAlignment="1"/>
    <xf numFmtId="0" fontId="18" fillId="7" borderId="0" xfId="0" applyFont="1" applyFill="1" applyBorder="1" applyAlignment="1">
      <alignment horizontal="left"/>
    </xf>
    <xf numFmtId="14" fontId="18" fillId="7" borderId="0" xfId="0" applyNumberFormat="1" applyFont="1" applyFill="1" applyBorder="1" applyAlignment="1"/>
    <xf numFmtId="0" fontId="18" fillId="7" borderId="0" xfId="0" applyFont="1" applyFill="1" applyBorder="1" applyAlignment="1">
      <alignment horizontal="center"/>
    </xf>
    <xf numFmtId="0" fontId="18" fillId="0" borderId="0" xfId="0" applyFont="1" applyBorder="1" applyAlignment="1"/>
    <xf numFmtId="0" fontId="18" fillId="8" borderId="3" xfId="0" applyFont="1" applyFill="1" applyBorder="1" applyAlignment="1">
      <alignment horizontal="left" vertical="top" shrinkToFit="1"/>
    </xf>
    <xf numFmtId="0" fontId="18" fillId="8" borderId="3" xfId="0" applyFont="1" applyFill="1" applyBorder="1" applyAlignment="1">
      <alignment wrapText="1"/>
    </xf>
    <xf numFmtId="0" fontId="18" fillId="8" borderId="3" xfId="0" applyFont="1" applyFill="1" applyBorder="1" applyAlignment="1">
      <alignment horizontal="left" wrapText="1"/>
    </xf>
    <xf numFmtId="14" fontId="18" fillId="8" borderId="3" xfId="0" applyNumberFormat="1" applyFont="1" applyFill="1" applyBorder="1" applyAlignment="1">
      <alignment horizontal="right" wrapText="1"/>
    </xf>
    <xf numFmtId="0" fontId="18" fillId="8" borderId="3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wrapText="1"/>
    </xf>
    <xf numFmtId="0" fontId="21" fillId="0" borderId="3" xfId="0" applyFont="1" applyFill="1" applyBorder="1" applyAlignment="1">
      <alignment wrapText="1"/>
    </xf>
    <xf numFmtId="0" fontId="18" fillId="0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wrapText="1"/>
    </xf>
    <xf numFmtId="0" fontId="18" fillId="7" borderId="1" xfId="0" applyFont="1" applyFill="1" applyBorder="1" applyAlignment="1"/>
    <xf numFmtId="0" fontId="18" fillId="7" borderId="1" xfId="0" applyFont="1" applyFill="1" applyBorder="1" applyAlignment="1">
      <alignment horizontal="center"/>
    </xf>
    <xf numFmtId="0" fontId="18" fillId="11" borderId="0" xfId="0" applyFont="1" applyFill="1" applyAlignment="1"/>
    <xf numFmtId="0" fontId="18" fillId="4" borderId="1" xfId="0" applyFont="1" applyFill="1" applyBorder="1" applyAlignment="1"/>
    <xf numFmtId="0" fontId="18" fillId="9" borderId="3" xfId="0" applyFont="1" applyFill="1" applyBorder="1" applyAlignment="1">
      <alignment wrapText="1"/>
    </xf>
    <xf numFmtId="0" fontId="18" fillId="9" borderId="3" xfId="0" applyFont="1" applyFill="1" applyBorder="1" applyAlignment="1">
      <alignment horizontal="left" wrapText="1"/>
    </xf>
    <xf numFmtId="14" fontId="18" fillId="9" borderId="3" xfId="0" applyNumberFormat="1" applyFont="1" applyFill="1" applyBorder="1" applyAlignment="1">
      <alignment wrapText="1"/>
    </xf>
    <xf numFmtId="0" fontId="18" fillId="9" borderId="3" xfId="0" applyFont="1" applyFill="1" applyBorder="1" applyAlignment="1">
      <alignment horizontal="center" wrapText="1"/>
    </xf>
    <xf numFmtId="0" fontId="18" fillId="0" borderId="0" xfId="0" applyFont="1" applyFill="1" applyAlignment="1"/>
    <xf numFmtId="0" fontId="18" fillId="10" borderId="3" xfId="0" applyFont="1" applyFill="1" applyBorder="1" applyAlignment="1">
      <alignment wrapText="1"/>
    </xf>
    <xf numFmtId="0" fontId="18" fillId="10" borderId="3" xfId="0" applyFont="1" applyFill="1" applyBorder="1" applyAlignment="1">
      <alignment horizontal="left" wrapText="1"/>
    </xf>
    <xf numFmtId="14" fontId="18" fillId="10" borderId="3" xfId="0" applyNumberFormat="1" applyFont="1" applyFill="1" applyBorder="1" applyAlignment="1">
      <alignment wrapText="1"/>
    </xf>
    <xf numFmtId="0" fontId="18" fillId="10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 wrapText="1"/>
    </xf>
    <xf numFmtId="0" fontId="18" fillId="0" borderId="3" xfId="0" applyFont="1" applyBorder="1" applyAlignment="1">
      <alignment horizontal="center" wrapText="1"/>
    </xf>
    <xf numFmtId="0" fontId="18" fillId="11" borderId="3" xfId="0" applyFont="1" applyFill="1" applyBorder="1" applyAlignment="1">
      <alignment wrapText="1"/>
    </xf>
    <xf numFmtId="0" fontId="18" fillId="11" borderId="3" xfId="0" applyFont="1" applyFill="1" applyBorder="1" applyAlignment="1">
      <alignment horizontal="left" wrapText="1"/>
    </xf>
    <xf numFmtId="14" fontId="18" fillId="11" borderId="3" xfId="0" applyNumberFormat="1" applyFont="1" applyFill="1" applyBorder="1" applyAlignment="1">
      <alignment wrapText="1"/>
    </xf>
    <xf numFmtId="0" fontId="18" fillId="11" borderId="3" xfId="0" applyFont="1" applyFill="1" applyBorder="1" applyAlignment="1">
      <alignment horizontal="center" wrapText="1"/>
    </xf>
    <xf numFmtId="0" fontId="18" fillId="7" borderId="3" xfId="0" applyFont="1" applyFill="1" applyBorder="1" applyAlignment="1">
      <alignment wrapText="1"/>
    </xf>
    <xf numFmtId="0" fontId="18" fillId="7" borderId="3" xfId="0" applyFont="1" applyFill="1" applyBorder="1" applyAlignment="1">
      <alignment horizontal="left" wrapText="1"/>
    </xf>
    <xf numFmtId="0" fontId="18" fillId="0" borderId="0" xfId="0" applyFont="1" applyFill="1" applyAlignment="1">
      <alignment horizontal="left"/>
    </xf>
    <xf numFmtId="0" fontId="18" fillId="0" borderId="0" xfId="0" applyFont="1" applyFill="1" applyBorder="1" applyAlignment="1"/>
    <xf numFmtId="14" fontId="18" fillId="0" borderId="0" xfId="0" applyNumberFormat="1" applyFont="1" applyFill="1" applyAlignment="1"/>
    <xf numFmtId="0" fontId="18" fillId="0" borderId="1" xfId="0" applyFont="1" applyFill="1" applyBorder="1"/>
    <xf numFmtId="0" fontId="18" fillId="0" borderId="1" xfId="0" applyFont="1" applyFill="1" applyBorder="1" applyAlignment="1">
      <alignment horizontal="center"/>
    </xf>
    <xf numFmtId="0" fontId="19" fillId="0" borderId="0" xfId="0" applyFont="1" applyFill="1" applyAlignment="1"/>
    <xf numFmtId="0" fontId="18" fillId="0" borderId="3" xfId="0" applyFont="1" applyFill="1" applyBorder="1" applyAlignment="1">
      <alignment horizontal="left" wrapText="1"/>
    </xf>
    <xf numFmtId="0" fontId="20" fillId="0" borderId="1" xfId="0" applyFont="1" applyBorder="1" applyAlignment="1"/>
    <xf numFmtId="0" fontId="18" fillId="0" borderId="1" xfId="0" applyFont="1" applyBorder="1" applyAlignment="1">
      <alignment wrapText="1"/>
    </xf>
    <xf numFmtId="0" fontId="22" fillId="0" borderId="0" xfId="0" applyFont="1" applyAlignment="1"/>
    <xf numFmtId="0" fontId="2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alcChain" Target="calcChain.xml"/><Relationship Id="rId10" Type="http://customschemas.google.com/relationships/workbookmetadata" Target="metadata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nqing gu" id="{D88C3947-E92C-4E63-9C17-3E353316AA07}" userId="7186a5bfc7618e0c" providerId="Windows Live"/>
  <person displayName="Yaw Asante" id="{032DDE64-E73F-410E-B36F-9814E841B301}" userId="S::yxa181@case.edu::739e26b4-13f5-4554-bcde-5f03c37bebbb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3" dT="2021-11-05T15:27:16.34" personId="{032DDE64-E73F-410E-B36F-9814E841B301}" id="{176A99CB-EA9D-4214-A5EC-02EC3B4D92FE}">
    <text>please review these new entries</text>
  </threadedComment>
  <threadedComment ref="A103" dT="2021-11-08T17:30:25.60" personId="{D88C3947-E92C-4E63-9C17-3E353316AA07}" id="{0226399A-E46F-4602-85A8-F4FEE1624D33}" parentId="{176A99CB-EA9D-4214-A5EC-02EC3B4D92FE}">
    <text>Add tags for you in column B from column D (swtiched order to meet our previous pattern)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30"/>
  <sheetViews>
    <sheetView tabSelected="1" zoomScale="85" zoomScaleNormal="85" workbookViewId="0">
      <pane xSplit="1" ySplit="1" topLeftCell="D117" activePane="bottomRight" state="frozen"/>
      <selection pane="topRight" activeCell="B1" sqref="B1"/>
      <selection pane="bottomLeft" activeCell="A2" sqref="A2"/>
      <selection pane="bottomRight" activeCell="D133" sqref="D133"/>
    </sheetView>
  </sheetViews>
  <sheetFormatPr baseColWidth="10" defaultColWidth="12.5" defaultRowHeight="15" customHeight="1" x14ac:dyDescent="0.15"/>
  <cols>
    <col min="1" max="1" width="40.5" style="28" customWidth="1"/>
    <col min="2" max="2" width="37.33203125" style="28" customWidth="1"/>
    <col min="3" max="3" width="14.83203125" style="28" customWidth="1"/>
    <col min="4" max="4" width="16.5" style="31" customWidth="1"/>
    <col min="5" max="5" width="18.5" style="28" customWidth="1"/>
    <col min="6" max="6" width="16.33203125" style="28" customWidth="1"/>
    <col min="7" max="7" width="12.83203125" style="28" customWidth="1"/>
    <col min="8" max="8" width="19" style="28" customWidth="1"/>
    <col min="9" max="9" width="12.5" style="28" customWidth="1"/>
    <col min="10" max="10" width="16.33203125" style="28" customWidth="1"/>
    <col min="11" max="11" width="10" style="34" customWidth="1"/>
    <col min="12" max="12" width="15.5" style="28" bestFit="1" customWidth="1"/>
    <col min="13" max="13" width="21.83203125" style="28" customWidth="1"/>
    <col min="14" max="14" width="11" style="28" bestFit="1" customWidth="1"/>
    <col min="15" max="15" width="13.33203125" style="28" customWidth="1"/>
    <col min="16" max="16" width="14.83203125" style="28" customWidth="1"/>
    <col min="17" max="17" width="10" style="28" customWidth="1"/>
    <col min="18" max="18" width="12" style="28" customWidth="1"/>
    <col min="19" max="19" width="18.5" style="28" customWidth="1"/>
    <col min="20" max="20" width="19.5" style="28" customWidth="1"/>
    <col min="21" max="21" width="25.5" style="28" customWidth="1"/>
    <col min="22" max="22" width="12.5" style="28" customWidth="1"/>
    <col min="23" max="23" width="11.33203125" style="28" customWidth="1"/>
    <col min="24" max="25" width="14.33203125" style="28" customWidth="1"/>
    <col min="26" max="26" width="15" style="28" customWidth="1"/>
    <col min="27" max="27" width="33.5" style="28" customWidth="1"/>
    <col min="28" max="28" width="37" style="28" customWidth="1"/>
    <col min="29" max="29" width="23" style="28" customWidth="1"/>
    <col min="30" max="30" width="16" style="28" customWidth="1"/>
    <col min="31" max="31" width="19.83203125" style="28" customWidth="1"/>
    <col min="32" max="32" width="12.5" style="28"/>
    <col min="33" max="33" width="46" style="28" customWidth="1"/>
    <col min="34" max="34" width="20.5" style="28" customWidth="1"/>
    <col min="35" max="38" width="12.5" style="28"/>
    <col min="39" max="16384" width="12.5" style="36"/>
  </cols>
  <sheetData>
    <row r="1" spans="1:31" ht="24" customHeight="1" x14ac:dyDescent="0.15">
      <c r="A1" s="31" t="s">
        <v>0</v>
      </c>
      <c r="B1" s="31" t="s">
        <v>1</v>
      </c>
      <c r="C1" s="32" t="s">
        <v>2</v>
      </c>
      <c r="D1" s="32" t="s">
        <v>3</v>
      </c>
      <c r="E1" s="31" t="s">
        <v>4</v>
      </c>
      <c r="F1" s="31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4" t="s">
        <v>10</v>
      </c>
      <c r="L1" s="33" t="s">
        <v>11</v>
      </c>
      <c r="M1" s="31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5" t="s">
        <v>22</v>
      </c>
      <c r="X1" s="35" t="s">
        <v>23</v>
      </c>
      <c r="Y1" s="35" t="s">
        <v>24</v>
      </c>
      <c r="Z1" s="33" t="s">
        <v>25</v>
      </c>
      <c r="AA1" s="33" t="s">
        <v>26</v>
      </c>
      <c r="AB1" s="31" t="s">
        <v>27</v>
      </c>
      <c r="AC1" s="31" t="s">
        <v>28</v>
      </c>
      <c r="AD1" s="33" t="s">
        <v>29</v>
      </c>
      <c r="AE1" s="33" t="s">
        <v>30</v>
      </c>
    </row>
    <row r="2" spans="1:31" ht="14.25" customHeight="1" x14ac:dyDescent="0.15">
      <c r="A2" s="37" t="s">
        <v>457</v>
      </c>
      <c r="B2" s="31" t="str">
        <f t="shared" ref="B2:B32" si="0">CONCATENATE(A2,"_",D2)</f>
        <v>LuCaP_136_AR_GSE130408</v>
      </c>
      <c r="C2" s="38" t="s">
        <v>458</v>
      </c>
      <c r="D2" s="38" t="s">
        <v>427</v>
      </c>
      <c r="E2" s="39" t="s">
        <v>1379</v>
      </c>
      <c r="F2" s="40">
        <v>44053</v>
      </c>
      <c r="G2" s="39" t="s">
        <v>398</v>
      </c>
      <c r="H2" s="39" t="s">
        <v>388</v>
      </c>
      <c r="I2" s="39" t="s">
        <v>1378</v>
      </c>
      <c r="J2" s="39" t="s">
        <v>32</v>
      </c>
      <c r="K2" s="41" t="s">
        <v>239</v>
      </c>
      <c r="L2" s="39" t="s">
        <v>389</v>
      </c>
      <c r="M2" s="37" t="s">
        <v>34</v>
      </c>
      <c r="N2" s="37" t="s">
        <v>459</v>
      </c>
      <c r="O2" s="39" t="s">
        <v>35</v>
      </c>
      <c r="P2" s="39" t="s">
        <v>35</v>
      </c>
      <c r="Q2" s="39" t="s">
        <v>35</v>
      </c>
      <c r="R2" s="33" t="s">
        <v>35</v>
      </c>
      <c r="S2" s="39" t="s">
        <v>460</v>
      </c>
      <c r="T2" s="31" t="str">
        <f t="shared" ref="T2:T27" si="1">"/data/khanlab/projects/ChIP_seq/RNA_DATA/"&amp;S2&amp;"/"&amp;S2</f>
        <v>/data/khanlab/projects/ChIP_seq/RNA_DATA/Sample_LuCaP_136_p8s30n3/Sample_LuCaP_136_p8s30n3</v>
      </c>
      <c r="U2" s="39" t="s">
        <v>34</v>
      </c>
      <c r="V2" s="39" t="s">
        <v>37</v>
      </c>
      <c r="W2" s="39" t="s">
        <v>1380</v>
      </c>
      <c r="X2" s="39" t="s">
        <v>35</v>
      </c>
      <c r="Y2" s="32" t="s">
        <v>35</v>
      </c>
      <c r="Z2" s="42" t="s">
        <v>35</v>
      </c>
      <c r="AA2" s="42" t="s">
        <v>35</v>
      </c>
      <c r="AB2" s="31" t="s">
        <v>35</v>
      </c>
      <c r="AC2" s="31" t="s">
        <v>176</v>
      </c>
      <c r="AD2" s="42" t="s">
        <v>35</v>
      </c>
      <c r="AE2" s="42" t="s">
        <v>35</v>
      </c>
    </row>
    <row r="3" spans="1:31" ht="14.25" customHeight="1" x14ac:dyDescent="0.15">
      <c r="A3" s="39" t="s">
        <v>485</v>
      </c>
      <c r="B3" s="31" t="str">
        <f t="shared" si="0"/>
        <v>LuCaP_136_H3K27ac_GSE130408</v>
      </c>
      <c r="C3" s="38" t="s">
        <v>486</v>
      </c>
      <c r="D3" s="38" t="s">
        <v>427</v>
      </c>
      <c r="E3" s="39" t="s">
        <v>1379</v>
      </c>
      <c r="F3" s="40">
        <v>44053</v>
      </c>
      <c r="G3" s="39" t="s">
        <v>398</v>
      </c>
      <c r="H3" s="39" t="s">
        <v>388</v>
      </c>
      <c r="I3" s="39" t="s">
        <v>1378</v>
      </c>
      <c r="J3" s="39" t="s">
        <v>32</v>
      </c>
      <c r="K3" s="41" t="s">
        <v>33</v>
      </c>
      <c r="L3" s="39" t="s">
        <v>47</v>
      </c>
      <c r="M3" s="37" t="s">
        <v>34</v>
      </c>
      <c r="N3" s="39" t="s">
        <v>459</v>
      </c>
      <c r="O3" s="39" t="s">
        <v>35</v>
      </c>
      <c r="P3" s="39" t="s">
        <v>35</v>
      </c>
      <c r="Q3" s="39" t="s">
        <v>35</v>
      </c>
      <c r="R3" s="33" t="s">
        <v>35</v>
      </c>
      <c r="S3" s="39" t="s">
        <v>460</v>
      </c>
      <c r="T3" s="31" t="str">
        <f t="shared" si="1"/>
        <v>/data/khanlab/projects/ChIP_seq/RNA_DATA/Sample_LuCaP_136_p8s30n3/Sample_LuCaP_136_p8s30n3</v>
      </c>
      <c r="U3" s="39" t="s">
        <v>36</v>
      </c>
      <c r="V3" s="39" t="s">
        <v>37</v>
      </c>
      <c r="W3" s="39" t="s">
        <v>35</v>
      </c>
      <c r="X3" s="39" t="s">
        <v>35</v>
      </c>
      <c r="Y3" s="32" t="s">
        <v>35</v>
      </c>
      <c r="Z3" s="33" t="s">
        <v>35</v>
      </c>
      <c r="AA3" s="33" t="s">
        <v>35</v>
      </c>
      <c r="AB3" s="31" t="s">
        <v>35</v>
      </c>
      <c r="AC3" s="31" t="s">
        <v>176</v>
      </c>
      <c r="AD3" s="33" t="s">
        <v>35</v>
      </c>
      <c r="AE3" s="33" t="s">
        <v>35</v>
      </c>
    </row>
    <row r="4" spans="1:31" ht="14.25" customHeight="1" x14ac:dyDescent="0.15">
      <c r="A4" s="37" t="s">
        <v>461</v>
      </c>
      <c r="B4" s="31" t="str">
        <f t="shared" si="0"/>
        <v>LuCaP_141_AR_GSE130408</v>
      </c>
      <c r="C4" s="38" t="s">
        <v>462</v>
      </c>
      <c r="D4" s="38" t="s">
        <v>427</v>
      </c>
      <c r="E4" s="39" t="s">
        <v>1379</v>
      </c>
      <c r="F4" s="40">
        <v>44053</v>
      </c>
      <c r="G4" s="39" t="s">
        <v>398</v>
      </c>
      <c r="H4" s="39" t="s">
        <v>388</v>
      </c>
      <c r="I4" s="39" t="s">
        <v>1378</v>
      </c>
      <c r="J4" s="39" t="s">
        <v>32</v>
      </c>
      <c r="K4" s="41" t="s">
        <v>239</v>
      </c>
      <c r="L4" s="39" t="s">
        <v>389</v>
      </c>
      <c r="M4" s="37" t="s">
        <v>34</v>
      </c>
      <c r="N4" s="37" t="s">
        <v>463</v>
      </c>
      <c r="O4" s="39" t="s">
        <v>35</v>
      </c>
      <c r="P4" s="39" t="s">
        <v>35</v>
      </c>
      <c r="Q4" s="39" t="s">
        <v>35</v>
      </c>
      <c r="R4" s="33" t="s">
        <v>35</v>
      </c>
      <c r="S4" s="39" t="s">
        <v>464</v>
      </c>
      <c r="T4" s="31" t="str">
        <f t="shared" si="1"/>
        <v>/data/khanlab/projects/ChIP_seq/RNA_DATA/Sample_LuCaP_141_p2s37n4/Sample_LuCaP_141_p2s37n4</v>
      </c>
      <c r="U4" s="39" t="s">
        <v>34</v>
      </c>
      <c r="V4" s="39" t="s">
        <v>37</v>
      </c>
      <c r="W4" s="39" t="s">
        <v>1380</v>
      </c>
      <c r="X4" s="39" t="s">
        <v>35</v>
      </c>
      <c r="Y4" s="32" t="s">
        <v>35</v>
      </c>
      <c r="Z4" s="33" t="s">
        <v>35</v>
      </c>
      <c r="AA4" s="33" t="s">
        <v>35</v>
      </c>
      <c r="AB4" s="31" t="s">
        <v>35</v>
      </c>
      <c r="AC4" s="31" t="s">
        <v>176</v>
      </c>
      <c r="AD4" s="33" t="s">
        <v>35</v>
      </c>
      <c r="AE4" s="33" t="s">
        <v>35</v>
      </c>
    </row>
    <row r="5" spans="1:31" ht="14.25" customHeight="1" x14ac:dyDescent="0.15">
      <c r="A5" s="39" t="s">
        <v>487</v>
      </c>
      <c r="B5" s="31" t="str">
        <f t="shared" si="0"/>
        <v>LuCaP_141_H3K27ac_GSE130408</v>
      </c>
      <c r="C5" s="38" t="s">
        <v>488</v>
      </c>
      <c r="D5" s="38" t="s">
        <v>427</v>
      </c>
      <c r="E5" s="39" t="s">
        <v>1379</v>
      </c>
      <c r="F5" s="40">
        <v>44053</v>
      </c>
      <c r="G5" s="39" t="s">
        <v>398</v>
      </c>
      <c r="H5" s="39" t="s">
        <v>388</v>
      </c>
      <c r="I5" s="39" t="s">
        <v>1378</v>
      </c>
      <c r="J5" s="39" t="s">
        <v>32</v>
      </c>
      <c r="K5" s="41" t="s">
        <v>33</v>
      </c>
      <c r="L5" s="39" t="s">
        <v>47</v>
      </c>
      <c r="M5" s="37" t="s">
        <v>34</v>
      </c>
      <c r="N5" s="39" t="s">
        <v>463</v>
      </c>
      <c r="O5" s="39" t="s">
        <v>35</v>
      </c>
      <c r="P5" s="39" t="s">
        <v>35</v>
      </c>
      <c r="Q5" s="39" t="s">
        <v>35</v>
      </c>
      <c r="R5" s="33" t="s">
        <v>35</v>
      </c>
      <c r="S5" s="39" t="s">
        <v>464</v>
      </c>
      <c r="T5" s="31" t="str">
        <f t="shared" si="1"/>
        <v>/data/khanlab/projects/ChIP_seq/RNA_DATA/Sample_LuCaP_141_p2s37n4/Sample_LuCaP_141_p2s37n4</v>
      </c>
      <c r="U5" s="39" t="s">
        <v>36</v>
      </c>
      <c r="V5" s="39" t="s">
        <v>37</v>
      </c>
      <c r="W5" s="39" t="s">
        <v>35</v>
      </c>
      <c r="X5" s="39" t="s">
        <v>35</v>
      </c>
      <c r="Y5" s="32" t="s">
        <v>35</v>
      </c>
      <c r="Z5" s="33" t="s">
        <v>35</v>
      </c>
      <c r="AA5" s="33" t="s">
        <v>35</v>
      </c>
      <c r="AB5" s="31" t="s">
        <v>35</v>
      </c>
      <c r="AC5" s="31" t="s">
        <v>176</v>
      </c>
      <c r="AD5" s="33" t="s">
        <v>35</v>
      </c>
      <c r="AE5" s="33" t="s">
        <v>35</v>
      </c>
    </row>
    <row r="6" spans="1:31" ht="14.5" customHeight="1" x14ac:dyDescent="0.15">
      <c r="A6" s="37" t="s">
        <v>465</v>
      </c>
      <c r="B6" s="31" t="str">
        <f t="shared" si="0"/>
        <v>LuCaP_167_AR_GSE130408</v>
      </c>
      <c r="C6" s="38" t="s">
        <v>466</v>
      </c>
      <c r="D6" s="38" t="s">
        <v>427</v>
      </c>
      <c r="E6" s="39" t="s">
        <v>1379</v>
      </c>
      <c r="F6" s="40">
        <v>44053</v>
      </c>
      <c r="G6" s="39" t="s">
        <v>398</v>
      </c>
      <c r="H6" s="39" t="s">
        <v>388</v>
      </c>
      <c r="I6" s="39" t="s">
        <v>1378</v>
      </c>
      <c r="J6" s="39" t="s">
        <v>32</v>
      </c>
      <c r="K6" s="41" t="s">
        <v>239</v>
      </c>
      <c r="L6" s="39" t="s">
        <v>389</v>
      </c>
      <c r="M6" s="37" t="s">
        <v>34</v>
      </c>
      <c r="N6" s="37" t="s">
        <v>467</v>
      </c>
      <c r="O6" s="39" t="s">
        <v>35</v>
      </c>
      <c r="P6" s="39" t="s">
        <v>35</v>
      </c>
      <c r="Q6" s="39" t="s">
        <v>35</v>
      </c>
      <c r="R6" s="33" t="s">
        <v>35</v>
      </c>
      <c r="S6" s="39" t="s">
        <v>468</v>
      </c>
      <c r="T6" s="31" t="str">
        <f t="shared" si="1"/>
        <v>/data/khanlab/projects/ChIP_seq/RNA_DATA/Sample_LuCaP_167_s16_ET1911/Sample_LuCaP_167_s16_ET1911</v>
      </c>
      <c r="U6" s="39" t="s">
        <v>34</v>
      </c>
      <c r="V6" s="39" t="s">
        <v>37</v>
      </c>
      <c r="W6" s="39" t="s">
        <v>1380</v>
      </c>
      <c r="X6" s="39" t="s">
        <v>35</v>
      </c>
      <c r="Y6" s="32" t="s">
        <v>35</v>
      </c>
      <c r="Z6" s="33" t="s">
        <v>35</v>
      </c>
      <c r="AA6" s="33" t="s">
        <v>35</v>
      </c>
      <c r="AB6" s="31" t="s">
        <v>35</v>
      </c>
      <c r="AC6" s="31" t="s">
        <v>176</v>
      </c>
      <c r="AD6" s="33" t="s">
        <v>35</v>
      </c>
      <c r="AE6" s="33" t="s">
        <v>35</v>
      </c>
    </row>
    <row r="7" spans="1:31" ht="14.25" customHeight="1" x14ac:dyDescent="0.15">
      <c r="A7" s="39" t="s">
        <v>489</v>
      </c>
      <c r="B7" s="31" t="str">
        <f t="shared" si="0"/>
        <v>LuCaP_167_H3K27ac_GSE130408</v>
      </c>
      <c r="C7" s="38" t="s">
        <v>490</v>
      </c>
      <c r="D7" s="38" t="s">
        <v>427</v>
      </c>
      <c r="E7" s="39" t="s">
        <v>1379</v>
      </c>
      <c r="F7" s="40">
        <v>44053</v>
      </c>
      <c r="G7" s="39" t="s">
        <v>398</v>
      </c>
      <c r="H7" s="39" t="s">
        <v>388</v>
      </c>
      <c r="I7" s="39" t="s">
        <v>1378</v>
      </c>
      <c r="J7" s="39" t="s">
        <v>32</v>
      </c>
      <c r="K7" s="41" t="s">
        <v>33</v>
      </c>
      <c r="L7" s="39" t="s">
        <v>47</v>
      </c>
      <c r="M7" s="37" t="s">
        <v>34</v>
      </c>
      <c r="N7" s="39" t="s">
        <v>467</v>
      </c>
      <c r="O7" s="39" t="s">
        <v>35</v>
      </c>
      <c r="P7" s="39" t="s">
        <v>35</v>
      </c>
      <c r="Q7" s="39" t="s">
        <v>35</v>
      </c>
      <c r="R7" s="33" t="s">
        <v>35</v>
      </c>
      <c r="S7" s="39" t="s">
        <v>468</v>
      </c>
      <c r="T7" s="31" t="str">
        <f t="shared" si="1"/>
        <v>/data/khanlab/projects/ChIP_seq/RNA_DATA/Sample_LuCaP_167_s16_ET1911/Sample_LuCaP_167_s16_ET1911</v>
      </c>
      <c r="U7" s="39" t="s">
        <v>36</v>
      </c>
      <c r="V7" s="39" t="s">
        <v>37</v>
      </c>
      <c r="W7" s="39" t="s">
        <v>35</v>
      </c>
      <c r="X7" s="39" t="s">
        <v>35</v>
      </c>
      <c r="Y7" s="32" t="s">
        <v>35</v>
      </c>
      <c r="Z7" s="33" t="s">
        <v>35</v>
      </c>
      <c r="AA7" s="33" t="s">
        <v>35</v>
      </c>
      <c r="AB7" s="31" t="s">
        <v>35</v>
      </c>
      <c r="AC7" s="31" t="s">
        <v>176</v>
      </c>
      <c r="AD7" s="33" t="s">
        <v>35</v>
      </c>
      <c r="AE7" s="33" t="s">
        <v>35</v>
      </c>
    </row>
    <row r="8" spans="1:31" ht="14.25" customHeight="1" x14ac:dyDescent="0.15">
      <c r="A8" s="37" t="s">
        <v>469</v>
      </c>
      <c r="B8" s="31" t="str">
        <f t="shared" si="0"/>
        <v>LuCaP_170-2_AR_GSE130408</v>
      </c>
      <c r="C8" s="38" t="s">
        <v>470</v>
      </c>
      <c r="D8" s="38" t="s">
        <v>427</v>
      </c>
      <c r="E8" s="39" t="s">
        <v>1379</v>
      </c>
      <c r="F8" s="40">
        <v>44053</v>
      </c>
      <c r="G8" s="39" t="s">
        <v>398</v>
      </c>
      <c r="H8" s="39" t="s">
        <v>388</v>
      </c>
      <c r="I8" s="39" t="s">
        <v>1378</v>
      </c>
      <c r="J8" s="39" t="s">
        <v>32</v>
      </c>
      <c r="K8" s="41" t="s">
        <v>239</v>
      </c>
      <c r="L8" s="39" t="s">
        <v>389</v>
      </c>
      <c r="M8" s="37" t="s">
        <v>34</v>
      </c>
      <c r="N8" s="37" t="s">
        <v>471</v>
      </c>
      <c r="O8" s="39" t="s">
        <v>35</v>
      </c>
      <c r="P8" s="39" t="s">
        <v>35</v>
      </c>
      <c r="Q8" s="39" t="s">
        <v>35</v>
      </c>
      <c r="R8" s="33" t="s">
        <v>35</v>
      </c>
      <c r="S8" s="39" t="s">
        <v>472</v>
      </c>
      <c r="T8" s="31" t="str">
        <f t="shared" si="1"/>
        <v>/data/khanlab/projects/ChIP_seq/RNA_DATA/Sample_LuCaP_170-2_s12_ET1999/Sample_LuCaP_170-2_s12_ET1999</v>
      </c>
      <c r="U8" s="39" t="s">
        <v>34</v>
      </c>
      <c r="V8" s="39" t="s">
        <v>37</v>
      </c>
      <c r="W8" s="39" t="s">
        <v>1380</v>
      </c>
      <c r="X8" s="39" t="s">
        <v>35</v>
      </c>
      <c r="Y8" s="32" t="s">
        <v>35</v>
      </c>
      <c r="Z8" s="33" t="s">
        <v>35</v>
      </c>
      <c r="AA8" s="33" t="s">
        <v>35</v>
      </c>
      <c r="AB8" s="31" t="s">
        <v>35</v>
      </c>
      <c r="AC8" s="31" t="s">
        <v>176</v>
      </c>
      <c r="AD8" s="33" t="s">
        <v>35</v>
      </c>
      <c r="AE8" s="33" t="s">
        <v>35</v>
      </c>
    </row>
    <row r="9" spans="1:31" ht="14.25" customHeight="1" x14ac:dyDescent="0.15">
      <c r="A9" s="39" t="s">
        <v>491</v>
      </c>
      <c r="B9" s="31" t="str">
        <f t="shared" si="0"/>
        <v>LuCaP_170-2_H3K27ac_GSE130408</v>
      </c>
      <c r="C9" s="38" t="s">
        <v>492</v>
      </c>
      <c r="D9" s="38" t="s">
        <v>427</v>
      </c>
      <c r="E9" s="39" t="s">
        <v>1379</v>
      </c>
      <c r="F9" s="40">
        <v>44053</v>
      </c>
      <c r="G9" s="39" t="s">
        <v>398</v>
      </c>
      <c r="H9" s="39" t="s">
        <v>388</v>
      </c>
      <c r="I9" s="39" t="s">
        <v>1378</v>
      </c>
      <c r="J9" s="39" t="s">
        <v>32</v>
      </c>
      <c r="K9" s="41" t="s">
        <v>33</v>
      </c>
      <c r="L9" s="39" t="s">
        <v>47</v>
      </c>
      <c r="M9" s="37" t="s">
        <v>34</v>
      </c>
      <c r="N9" s="39" t="s">
        <v>471</v>
      </c>
      <c r="O9" s="39" t="s">
        <v>35</v>
      </c>
      <c r="P9" s="39" t="s">
        <v>35</v>
      </c>
      <c r="Q9" s="39" t="s">
        <v>35</v>
      </c>
      <c r="R9" s="33" t="s">
        <v>35</v>
      </c>
      <c r="S9" s="39" t="s">
        <v>472</v>
      </c>
      <c r="T9" s="31" t="str">
        <f t="shared" si="1"/>
        <v>/data/khanlab/projects/ChIP_seq/RNA_DATA/Sample_LuCaP_170-2_s12_ET1999/Sample_LuCaP_170-2_s12_ET1999</v>
      </c>
      <c r="U9" s="39" t="s">
        <v>36</v>
      </c>
      <c r="V9" s="39" t="s">
        <v>37</v>
      </c>
      <c r="W9" s="39" t="s">
        <v>35</v>
      </c>
      <c r="X9" s="39" t="s">
        <v>35</v>
      </c>
      <c r="Y9" s="32" t="s">
        <v>35</v>
      </c>
      <c r="Z9" s="33" t="s">
        <v>35</v>
      </c>
      <c r="AA9" s="33" t="s">
        <v>35</v>
      </c>
      <c r="AB9" s="31" t="s">
        <v>35</v>
      </c>
      <c r="AC9" s="31" t="s">
        <v>176</v>
      </c>
      <c r="AD9" s="33" t="s">
        <v>35</v>
      </c>
      <c r="AE9" s="33" t="s">
        <v>35</v>
      </c>
    </row>
    <row r="10" spans="1:31" ht="14.25" customHeight="1" x14ac:dyDescent="0.15">
      <c r="A10" s="37" t="s">
        <v>473</v>
      </c>
      <c r="B10" s="31" t="str">
        <f t="shared" si="0"/>
        <v>LuCaP_170-3_AR_GSE130408</v>
      </c>
      <c r="C10" s="38" t="s">
        <v>474</v>
      </c>
      <c r="D10" s="38" t="s">
        <v>427</v>
      </c>
      <c r="E10" s="39" t="s">
        <v>1379</v>
      </c>
      <c r="F10" s="40">
        <v>44053</v>
      </c>
      <c r="G10" s="39" t="s">
        <v>398</v>
      </c>
      <c r="H10" s="39" t="s">
        <v>388</v>
      </c>
      <c r="I10" s="39" t="s">
        <v>1378</v>
      </c>
      <c r="J10" s="39" t="s">
        <v>32</v>
      </c>
      <c r="K10" s="41" t="s">
        <v>239</v>
      </c>
      <c r="L10" s="39" t="s">
        <v>389</v>
      </c>
      <c r="M10" s="37" t="s">
        <v>34</v>
      </c>
      <c r="N10" s="37" t="s">
        <v>475</v>
      </c>
      <c r="O10" s="39" t="s">
        <v>35</v>
      </c>
      <c r="P10" s="39" t="s">
        <v>35</v>
      </c>
      <c r="Q10" s="39" t="s">
        <v>35</v>
      </c>
      <c r="R10" s="33" t="s">
        <v>35</v>
      </c>
      <c r="S10" s="39" t="s">
        <v>476</v>
      </c>
      <c r="T10" s="31" t="str">
        <f t="shared" si="1"/>
        <v>/data/khanlab/projects/ChIP_seq/RNA_DATA/Sample_LuCaP_170-3_s10_ET2214/Sample_LuCaP_170-3_s10_ET2214</v>
      </c>
      <c r="U10" s="39" t="s">
        <v>34</v>
      </c>
      <c r="V10" s="39" t="s">
        <v>37</v>
      </c>
      <c r="W10" s="39" t="s">
        <v>1380</v>
      </c>
      <c r="X10" s="39" t="s">
        <v>35</v>
      </c>
      <c r="Y10" s="32" t="s">
        <v>35</v>
      </c>
      <c r="Z10" s="33" t="s">
        <v>35</v>
      </c>
      <c r="AA10" s="33" t="s">
        <v>35</v>
      </c>
      <c r="AB10" s="31" t="s">
        <v>35</v>
      </c>
      <c r="AC10" s="31" t="s">
        <v>176</v>
      </c>
      <c r="AD10" s="33" t="s">
        <v>35</v>
      </c>
      <c r="AE10" s="33" t="s">
        <v>35</v>
      </c>
    </row>
    <row r="11" spans="1:31" ht="14.25" customHeight="1" x14ac:dyDescent="0.15">
      <c r="A11" s="39" t="s">
        <v>493</v>
      </c>
      <c r="B11" s="31" t="str">
        <f t="shared" si="0"/>
        <v>LuCaP_170-3_H3K27ac_GSE130408</v>
      </c>
      <c r="C11" s="38" t="s">
        <v>494</v>
      </c>
      <c r="D11" s="38" t="s">
        <v>427</v>
      </c>
      <c r="E11" s="39" t="s">
        <v>1379</v>
      </c>
      <c r="F11" s="40">
        <v>44053</v>
      </c>
      <c r="G11" s="39" t="s">
        <v>398</v>
      </c>
      <c r="H11" s="39" t="s">
        <v>388</v>
      </c>
      <c r="I11" s="39" t="s">
        <v>1378</v>
      </c>
      <c r="J11" s="39" t="s">
        <v>32</v>
      </c>
      <c r="K11" s="41" t="s">
        <v>33</v>
      </c>
      <c r="L11" s="39" t="s">
        <v>47</v>
      </c>
      <c r="M11" s="37" t="s">
        <v>34</v>
      </c>
      <c r="N11" s="39" t="s">
        <v>475</v>
      </c>
      <c r="O11" s="39" t="s">
        <v>35</v>
      </c>
      <c r="P11" s="39" t="s">
        <v>35</v>
      </c>
      <c r="Q11" s="39" t="s">
        <v>35</v>
      </c>
      <c r="R11" s="33" t="s">
        <v>35</v>
      </c>
      <c r="S11" s="39" t="s">
        <v>476</v>
      </c>
      <c r="T11" s="31" t="str">
        <f t="shared" si="1"/>
        <v>/data/khanlab/projects/ChIP_seq/RNA_DATA/Sample_LuCaP_170-3_s10_ET2214/Sample_LuCaP_170-3_s10_ET2214</v>
      </c>
      <c r="U11" s="39" t="s">
        <v>36</v>
      </c>
      <c r="V11" s="39" t="s">
        <v>37</v>
      </c>
      <c r="W11" s="39" t="s">
        <v>35</v>
      </c>
      <c r="X11" s="39" t="s">
        <v>35</v>
      </c>
      <c r="Y11" s="32" t="s">
        <v>35</v>
      </c>
      <c r="Z11" s="33" t="s">
        <v>35</v>
      </c>
      <c r="AA11" s="33" t="s">
        <v>35</v>
      </c>
      <c r="AB11" s="31" t="s">
        <v>35</v>
      </c>
      <c r="AC11" s="31" t="s">
        <v>176</v>
      </c>
      <c r="AD11" s="33" t="s">
        <v>35</v>
      </c>
      <c r="AE11" s="33" t="s">
        <v>35</v>
      </c>
    </row>
    <row r="12" spans="1:31" ht="14.25" customHeight="1" x14ac:dyDescent="0.15">
      <c r="A12" s="37" t="s">
        <v>477</v>
      </c>
      <c r="B12" s="31" t="str">
        <f t="shared" si="0"/>
        <v>LuCaP_189-3_AR_GSE130408</v>
      </c>
      <c r="C12" s="38" t="s">
        <v>478</v>
      </c>
      <c r="D12" s="38" t="s">
        <v>427</v>
      </c>
      <c r="E12" s="39" t="s">
        <v>1379</v>
      </c>
      <c r="F12" s="40">
        <v>44053</v>
      </c>
      <c r="G12" s="39" t="s">
        <v>398</v>
      </c>
      <c r="H12" s="39" t="s">
        <v>388</v>
      </c>
      <c r="I12" s="39" t="s">
        <v>1378</v>
      </c>
      <c r="J12" s="39" t="s">
        <v>32</v>
      </c>
      <c r="K12" s="41" t="s">
        <v>239</v>
      </c>
      <c r="L12" s="39" t="s">
        <v>389</v>
      </c>
      <c r="M12" s="37" t="s">
        <v>34</v>
      </c>
      <c r="N12" s="37" t="s">
        <v>479</v>
      </c>
      <c r="O12" s="39" t="s">
        <v>35</v>
      </c>
      <c r="P12" s="39" t="s">
        <v>35</v>
      </c>
      <c r="Q12" s="39" t="s">
        <v>35</v>
      </c>
      <c r="R12" s="33" t="s">
        <v>35</v>
      </c>
      <c r="S12" s="39" t="s">
        <v>480</v>
      </c>
      <c r="T12" s="31" t="str">
        <f t="shared" si="1"/>
        <v>/data/khanlab/projects/ChIP_seq/RNA_DATA/Sample_LuCaP_189-3_s2_ET1603/Sample_LuCaP_189-3_s2_ET1603</v>
      </c>
      <c r="U12" s="39" t="s">
        <v>34</v>
      </c>
      <c r="V12" s="39" t="s">
        <v>37</v>
      </c>
      <c r="W12" s="39" t="s">
        <v>1380</v>
      </c>
      <c r="X12" s="39" t="s">
        <v>35</v>
      </c>
      <c r="Y12" s="32" t="s">
        <v>35</v>
      </c>
      <c r="Z12" s="33" t="s">
        <v>35</v>
      </c>
      <c r="AA12" s="33" t="s">
        <v>35</v>
      </c>
      <c r="AB12" s="31" t="s">
        <v>35</v>
      </c>
      <c r="AC12" s="31" t="s">
        <v>176</v>
      </c>
      <c r="AD12" s="33" t="s">
        <v>35</v>
      </c>
      <c r="AE12" s="33" t="s">
        <v>35</v>
      </c>
    </row>
    <row r="13" spans="1:31" ht="14.25" customHeight="1" x14ac:dyDescent="0.15">
      <c r="A13" s="39" t="s">
        <v>495</v>
      </c>
      <c r="B13" s="31" t="str">
        <f t="shared" si="0"/>
        <v>LuCaP_189-3_H3K27ac_GSE130408</v>
      </c>
      <c r="C13" s="38" t="s">
        <v>496</v>
      </c>
      <c r="D13" s="38" t="s">
        <v>427</v>
      </c>
      <c r="E13" s="39" t="s">
        <v>1379</v>
      </c>
      <c r="F13" s="40">
        <v>44053</v>
      </c>
      <c r="G13" s="39" t="s">
        <v>398</v>
      </c>
      <c r="H13" s="39" t="s">
        <v>388</v>
      </c>
      <c r="I13" s="39" t="s">
        <v>1378</v>
      </c>
      <c r="J13" s="39" t="s">
        <v>32</v>
      </c>
      <c r="K13" s="41" t="s">
        <v>33</v>
      </c>
      <c r="L13" s="39" t="s">
        <v>47</v>
      </c>
      <c r="M13" s="37" t="s">
        <v>34</v>
      </c>
      <c r="N13" s="39" t="s">
        <v>479</v>
      </c>
      <c r="O13" s="39" t="s">
        <v>35</v>
      </c>
      <c r="P13" s="39" t="s">
        <v>35</v>
      </c>
      <c r="Q13" s="39" t="s">
        <v>35</v>
      </c>
      <c r="R13" s="33" t="s">
        <v>35</v>
      </c>
      <c r="S13" s="39" t="s">
        <v>480</v>
      </c>
      <c r="T13" s="31" t="str">
        <f t="shared" si="1"/>
        <v>/data/khanlab/projects/ChIP_seq/RNA_DATA/Sample_LuCaP_189-3_s2_ET1603/Sample_LuCaP_189-3_s2_ET1603</v>
      </c>
      <c r="U13" s="39" t="s">
        <v>36</v>
      </c>
      <c r="V13" s="39" t="s">
        <v>37</v>
      </c>
      <c r="W13" s="39" t="s">
        <v>35</v>
      </c>
      <c r="X13" s="39" t="s">
        <v>35</v>
      </c>
      <c r="Y13" s="32" t="s">
        <v>35</v>
      </c>
      <c r="Z13" s="33" t="s">
        <v>35</v>
      </c>
      <c r="AA13" s="33" t="s">
        <v>35</v>
      </c>
      <c r="AB13" s="31" t="s">
        <v>35</v>
      </c>
      <c r="AC13" s="31" t="s">
        <v>176</v>
      </c>
      <c r="AD13" s="33" t="s">
        <v>35</v>
      </c>
      <c r="AE13" s="33" t="s">
        <v>35</v>
      </c>
    </row>
    <row r="14" spans="1:31" ht="14.25" customHeight="1" x14ac:dyDescent="0.15">
      <c r="A14" s="37" t="s">
        <v>481</v>
      </c>
      <c r="B14" s="31" t="str">
        <f t="shared" si="0"/>
        <v>LuCaP_189-4_AR_GSE130408</v>
      </c>
      <c r="C14" s="38" t="s">
        <v>482</v>
      </c>
      <c r="D14" s="38" t="s">
        <v>427</v>
      </c>
      <c r="E14" s="39" t="s">
        <v>1379</v>
      </c>
      <c r="F14" s="40">
        <v>44053</v>
      </c>
      <c r="G14" s="39" t="s">
        <v>398</v>
      </c>
      <c r="H14" s="39" t="s">
        <v>388</v>
      </c>
      <c r="I14" s="39" t="s">
        <v>1378</v>
      </c>
      <c r="J14" s="39" t="s">
        <v>32</v>
      </c>
      <c r="K14" s="41" t="s">
        <v>239</v>
      </c>
      <c r="L14" s="39" t="s">
        <v>389</v>
      </c>
      <c r="M14" s="37" t="s">
        <v>34</v>
      </c>
      <c r="N14" s="37" t="s">
        <v>483</v>
      </c>
      <c r="O14" s="39" t="s">
        <v>35</v>
      </c>
      <c r="P14" s="39" t="s">
        <v>35</v>
      </c>
      <c r="Q14" s="39" t="s">
        <v>35</v>
      </c>
      <c r="R14" s="33" t="s">
        <v>35</v>
      </c>
      <c r="S14" s="39" t="s">
        <v>484</v>
      </c>
      <c r="T14" s="31" t="str">
        <f t="shared" si="1"/>
        <v>/data/khanlab/projects/ChIP_seq/RNA_DATA/Sample_LuCaP_189-4_s4_ET1650/Sample_LuCaP_189-4_s4_ET1650</v>
      </c>
      <c r="U14" s="39" t="s">
        <v>34</v>
      </c>
      <c r="V14" s="39" t="s">
        <v>37</v>
      </c>
      <c r="W14" s="39" t="s">
        <v>1380</v>
      </c>
      <c r="X14" s="39" t="s">
        <v>35</v>
      </c>
      <c r="Y14" s="32" t="s">
        <v>35</v>
      </c>
      <c r="Z14" s="33" t="s">
        <v>35</v>
      </c>
      <c r="AA14" s="33" t="s">
        <v>35</v>
      </c>
      <c r="AB14" s="31" t="s">
        <v>35</v>
      </c>
      <c r="AC14" s="31" t="s">
        <v>176</v>
      </c>
      <c r="AD14" s="33" t="s">
        <v>35</v>
      </c>
      <c r="AE14" s="33" t="s">
        <v>35</v>
      </c>
    </row>
    <row r="15" spans="1:31" ht="14.25" customHeight="1" x14ac:dyDescent="0.15">
      <c r="A15" s="39" t="s">
        <v>497</v>
      </c>
      <c r="B15" s="31" t="str">
        <f t="shared" si="0"/>
        <v>LuCaP_189-4_H3K27ac_GSE130408</v>
      </c>
      <c r="C15" s="38" t="s">
        <v>498</v>
      </c>
      <c r="D15" s="38" t="s">
        <v>427</v>
      </c>
      <c r="E15" s="39" t="s">
        <v>1379</v>
      </c>
      <c r="F15" s="40">
        <v>44053</v>
      </c>
      <c r="G15" s="39" t="s">
        <v>398</v>
      </c>
      <c r="H15" s="39" t="s">
        <v>388</v>
      </c>
      <c r="I15" s="39" t="s">
        <v>1378</v>
      </c>
      <c r="J15" s="39" t="s">
        <v>32</v>
      </c>
      <c r="K15" s="41" t="s">
        <v>33</v>
      </c>
      <c r="L15" s="39" t="s">
        <v>47</v>
      </c>
      <c r="M15" s="37" t="s">
        <v>34</v>
      </c>
      <c r="N15" s="39" t="s">
        <v>483</v>
      </c>
      <c r="O15" s="39" t="s">
        <v>35</v>
      </c>
      <c r="P15" s="39" t="s">
        <v>35</v>
      </c>
      <c r="Q15" s="39" t="s">
        <v>35</v>
      </c>
      <c r="R15" s="33" t="s">
        <v>35</v>
      </c>
      <c r="S15" s="39" t="s">
        <v>484</v>
      </c>
      <c r="T15" s="31" t="str">
        <f t="shared" si="1"/>
        <v>/data/khanlab/projects/ChIP_seq/RNA_DATA/Sample_LuCaP_189-4_s4_ET1650/Sample_LuCaP_189-4_s4_ET1650</v>
      </c>
      <c r="U15" s="39" t="s">
        <v>36</v>
      </c>
      <c r="V15" s="39" t="s">
        <v>37</v>
      </c>
      <c r="W15" s="39" t="s">
        <v>35</v>
      </c>
      <c r="X15" s="39" t="s">
        <v>35</v>
      </c>
      <c r="Y15" s="32" t="s">
        <v>35</v>
      </c>
      <c r="Z15" s="33" t="s">
        <v>35</v>
      </c>
      <c r="AA15" s="33" t="s">
        <v>35</v>
      </c>
      <c r="AB15" s="31" t="s">
        <v>35</v>
      </c>
      <c r="AC15" s="31" t="s">
        <v>176</v>
      </c>
      <c r="AD15" s="33" t="s">
        <v>35</v>
      </c>
      <c r="AE15" s="33" t="s">
        <v>35</v>
      </c>
    </row>
    <row r="16" spans="1:31" ht="14.25" customHeight="1" x14ac:dyDescent="0.15">
      <c r="A16" s="39" t="s">
        <v>425</v>
      </c>
      <c r="B16" s="31" t="str">
        <f t="shared" si="0"/>
        <v>LuCaP_35_AR_GSE130408</v>
      </c>
      <c r="C16" s="43" t="s">
        <v>426</v>
      </c>
      <c r="D16" s="38" t="s">
        <v>427</v>
      </c>
      <c r="E16" s="39" t="s">
        <v>1379</v>
      </c>
      <c r="F16" s="40">
        <v>44053</v>
      </c>
      <c r="G16" s="39" t="s">
        <v>398</v>
      </c>
      <c r="H16" s="39" t="s">
        <v>388</v>
      </c>
      <c r="I16" s="39" t="s">
        <v>1378</v>
      </c>
      <c r="J16" s="39" t="s">
        <v>32</v>
      </c>
      <c r="K16" s="41" t="s">
        <v>239</v>
      </c>
      <c r="L16" s="39" t="s">
        <v>389</v>
      </c>
      <c r="M16" s="37" t="s">
        <v>34</v>
      </c>
      <c r="N16" s="39" t="s">
        <v>428</v>
      </c>
      <c r="O16" s="39" t="s">
        <v>35</v>
      </c>
      <c r="P16" s="39" t="s">
        <v>35</v>
      </c>
      <c r="Q16" s="39" t="s">
        <v>35</v>
      </c>
      <c r="R16" s="33" t="s">
        <v>35</v>
      </c>
      <c r="S16" s="39" t="s">
        <v>429</v>
      </c>
      <c r="T16" s="31" t="str">
        <f t="shared" si="1"/>
        <v>/data/khanlab/projects/ChIP_seq/RNA_DATA/Sample_LuCaP_35_p100s3/Sample_LuCaP_35_p100s3</v>
      </c>
      <c r="U16" s="39" t="s">
        <v>34</v>
      </c>
      <c r="V16" s="39" t="s">
        <v>37</v>
      </c>
      <c r="W16" s="39" t="s">
        <v>1380</v>
      </c>
      <c r="X16" s="39" t="s">
        <v>35</v>
      </c>
      <c r="Y16" s="32" t="s">
        <v>35</v>
      </c>
      <c r="Z16" s="44" t="s">
        <v>35</v>
      </c>
      <c r="AA16" s="44" t="s">
        <v>392</v>
      </c>
      <c r="AB16" s="33" t="s">
        <v>35</v>
      </c>
      <c r="AC16" s="31" t="s">
        <v>176</v>
      </c>
      <c r="AD16" s="44" t="s">
        <v>391</v>
      </c>
      <c r="AE16" s="44" t="s">
        <v>241</v>
      </c>
    </row>
    <row r="17" spans="1:31" ht="14.25" customHeight="1" x14ac:dyDescent="0.15">
      <c r="A17" s="39" t="s">
        <v>499</v>
      </c>
      <c r="B17" s="31" t="str">
        <f t="shared" si="0"/>
        <v>LuCaP_35_H3K27ac_GSE130408</v>
      </c>
      <c r="C17" s="45" t="s">
        <v>500</v>
      </c>
      <c r="D17" s="38" t="s">
        <v>427</v>
      </c>
      <c r="E17" s="39" t="s">
        <v>1379</v>
      </c>
      <c r="F17" s="40">
        <v>44053</v>
      </c>
      <c r="G17" s="39" t="s">
        <v>398</v>
      </c>
      <c r="H17" s="39" t="s">
        <v>388</v>
      </c>
      <c r="I17" s="39" t="s">
        <v>1378</v>
      </c>
      <c r="J17" s="39" t="s">
        <v>32</v>
      </c>
      <c r="K17" s="41" t="s">
        <v>33</v>
      </c>
      <c r="L17" s="39" t="s">
        <v>47</v>
      </c>
      <c r="M17" s="37" t="s">
        <v>34</v>
      </c>
      <c r="N17" s="39" t="s">
        <v>428</v>
      </c>
      <c r="O17" s="39" t="s">
        <v>35</v>
      </c>
      <c r="P17" s="39" t="s">
        <v>35</v>
      </c>
      <c r="Q17" s="39" t="s">
        <v>35</v>
      </c>
      <c r="R17" s="33" t="s">
        <v>35</v>
      </c>
      <c r="S17" s="39" t="s">
        <v>429</v>
      </c>
      <c r="T17" s="31" t="str">
        <f t="shared" si="1"/>
        <v>/data/khanlab/projects/ChIP_seq/RNA_DATA/Sample_LuCaP_35_p100s3/Sample_LuCaP_35_p100s3</v>
      </c>
      <c r="U17" s="39" t="s">
        <v>36</v>
      </c>
      <c r="V17" s="39" t="s">
        <v>37</v>
      </c>
      <c r="W17" s="39" t="s">
        <v>35</v>
      </c>
      <c r="X17" s="39" t="s">
        <v>35</v>
      </c>
      <c r="Y17" s="32" t="s">
        <v>35</v>
      </c>
      <c r="Z17" s="33" t="s">
        <v>35</v>
      </c>
      <c r="AA17" s="33" t="s">
        <v>35</v>
      </c>
      <c r="AB17" s="31" t="s">
        <v>35</v>
      </c>
      <c r="AC17" s="31" t="s">
        <v>176</v>
      </c>
      <c r="AD17" s="33" t="s">
        <v>35</v>
      </c>
      <c r="AE17" s="33" t="s">
        <v>35</v>
      </c>
    </row>
    <row r="18" spans="1:31" ht="14.25" customHeight="1" x14ac:dyDescent="0.15">
      <c r="A18" s="39" t="s">
        <v>438</v>
      </c>
      <c r="B18" s="31" t="str">
        <f t="shared" si="0"/>
        <v>LuCaP_58_AR_GSE130408</v>
      </c>
      <c r="C18" s="38" t="s">
        <v>439</v>
      </c>
      <c r="D18" s="38" t="s">
        <v>427</v>
      </c>
      <c r="E18" s="39" t="s">
        <v>1379</v>
      </c>
      <c r="F18" s="40">
        <v>44053</v>
      </c>
      <c r="G18" s="39" t="s">
        <v>398</v>
      </c>
      <c r="H18" s="39" t="s">
        <v>388</v>
      </c>
      <c r="I18" s="39" t="s">
        <v>1378</v>
      </c>
      <c r="J18" s="39" t="s">
        <v>32</v>
      </c>
      <c r="K18" s="41" t="s">
        <v>239</v>
      </c>
      <c r="L18" s="39" t="s">
        <v>389</v>
      </c>
      <c r="M18" s="37" t="s">
        <v>34</v>
      </c>
      <c r="N18" s="37" t="s">
        <v>440</v>
      </c>
      <c r="O18" s="39" t="s">
        <v>35</v>
      </c>
      <c r="P18" s="39" t="s">
        <v>35</v>
      </c>
      <c r="Q18" s="39" t="s">
        <v>35</v>
      </c>
      <c r="R18" s="33" t="s">
        <v>35</v>
      </c>
      <c r="S18" s="39" t="s">
        <v>441</v>
      </c>
      <c r="T18" s="31" t="str">
        <f t="shared" si="1"/>
        <v>/data/khanlab/projects/ChIP_seq/RNA_DATA/Sample_LuCaP_58_p54s31n9/Sample_LuCaP_58_p54s31n9</v>
      </c>
      <c r="U18" s="39" t="s">
        <v>34</v>
      </c>
      <c r="V18" s="39" t="s">
        <v>37</v>
      </c>
      <c r="W18" s="39" t="s">
        <v>1380</v>
      </c>
      <c r="X18" s="39" t="s">
        <v>35</v>
      </c>
      <c r="Y18" s="32" t="s">
        <v>35</v>
      </c>
      <c r="Z18" s="33" t="s">
        <v>35</v>
      </c>
      <c r="AA18" s="33" t="s">
        <v>35</v>
      </c>
      <c r="AB18" s="31" t="s">
        <v>35</v>
      </c>
      <c r="AC18" s="31" t="s">
        <v>176</v>
      </c>
      <c r="AD18" s="33" t="s">
        <v>35</v>
      </c>
      <c r="AE18" s="33" t="s">
        <v>35</v>
      </c>
    </row>
    <row r="19" spans="1:31" ht="14.25" customHeight="1" x14ac:dyDescent="0.15">
      <c r="A19" s="39" t="s">
        <v>501</v>
      </c>
      <c r="B19" s="31" t="str">
        <f t="shared" si="0"/>
        <v>LuCaP_58_H3K27ac_GSE130408</v>
      </c>
      <c r="C19" s="38" t="s">
        <v>502</v>
      </c>
      <c r="D19" s="38" t="s">
        <v>427</v>
      </c>
      <c r="E19" s="39" t="s">
        <v>1379</v>
      </c>
      <c r="F19" s="40">
        <v>44053</v>
      </c>
      <c r="G19" s="39" t="s">
        <v>398</v>
      </c>
      <c r="H19" s="39" t="s">
        <v>388</v>
      </c>
      <c r="I19" s="39" t="s">
        <v>1378</v>
      </c>
      <c r="J19" s="39" t="s">
        <v>32</v>
      </c>
      <c r="K19" s="41" t="s">
        <v>33</v>
      </c>
      <c r="L19" s="39" t="s">
        <v>47</v>
      </c>
      <c r="M19" s="37" t="s">
        <v>34</v>
      </c>
      <c r="N19" s="39" t="s">
        <v>440</v>
      </c>
      <c r="O19" s="39" t="s">
        <v>35</v>
      </c>
      <c r="P19" s="39" t="s">
        <v>35</v>
      </c>
      <c r="Q19" s="39" t="s">
        <v>35</v>
      </c>
      <c r="R19" s="33" t="s">
        <v>35</v>
      </c>
      <c r="S19" s="39" t="s">
        <v>441</v>
      </c>
      <c r="T19" s="31" t="str">
        <f t="shared" si="1"/>
        <v>/data/khanlab/projects/ChIP_seq/RNA_DATA/Sample_LuCaP_58_p54s31n9/Sample_LuCaP_58_p54s31n9</v>
      </c>
      <c r="U19" s="39" t="s">
        <v>36</v>
      </c>
      <c r="V19" s="39" t="s">
        <v>37</v>
      </c>
      <c r="W19" s="39" t="s">
        <v>35</v>
      </c>
      <c r="X19" s="39" t="s">
        <v>35</v>
      </c>
      <c r="Y19" s="32" t="s">
        <v>35</v>
      </c>
      <c r="Z19" s="33" t="s">
        <v>35</v>
      </c>
      <c r="AA19" s="33" t="s">
        <v>35</v>
      </c>
      <c r="AB19" s="31" t="s">
        <v>35</v>
      </c>
      <c r="AC19" s="31" t="s">
        <v>176</v>
      </c>
      <c r="AD19" s="33" t="s">
        <v>35</v>
      </c>
      <c r="AE19" s="33" t="s">
        <v>35</v>
      </c>
    </row>
    <row r="20" spans="1:31" ht="14.25" customHeight="1" x14ac:dyDescent="0.15">
      <c r="A20" s="39" t="s">
        <v>430</v>
      </c>
      <c r="B20" s="31" t="str">
        <f t="shared" si="0"/>
        <v>LuCaP_70_AR_GSE130408</v>
      </c>
      <c r="C20" s="38" t="s">
        <v>431</v>
      </c>
      <c r="D20" s="38" t="s">
        <v>427</v>
      </c>
      <c r="E20" s="39" t="s">
        <v>1379</v>
      </c>
      <c r="F20" s="40">
        <v>44053</v>
      </c>
      <c r="G20" s="39" t="s">
        <v>398</v>
      </c>
      <c r="H20" s="39" t="s">
        <v>388</v>
      </c>
      <c r="I20" s="39" t="s">
        <v>1378</v>
      </c>
      <c r="J20" s="39" t="s">
        <v>32</v>
      </c>
      <c r="K20" s="41" t="s">
        <v>239</v>
      </c>
      <c r="L20" s="39" t="s">
        <v>389</v>
      </c>
      <c r="M20" s="37" t="s">
        <v>34</v>
      </c>
      <c r="N20" s="37" t="s">
        <v>432</v>
      </c>
      <c r="O20" s="39" t="s">
        <v>35</v>
      </c>
      <c r="P20" s="39" t="s">
        <v>35</v>
      </c>
      <c r="Q20" s="39" t="s">
        <v>35</v>
      </c>
      <c r="R20" s="33" t="s">
        <v>35</v>
      </c>
      <c r="S20" s="39" t="s">
        <v>433</v>
      </c>
      <c r="T20" s="31" t="str">
        <f t="shared" si="1"/>
        <v>/data/khanlab/projects/ChIP_seq/RNA_DATA/Sample_LuCaP_70_p25s56n4/Sample_LuCaP_70_p25s56n4</v>
      </c>
      <c r="U20" s="39" t="s">
        <v>34</v>
      </c>
      <c r="V20" s="39" t="s">
        <v>37</v>
      </c>
      <c r="W20" s="39" t="s">
        <v>1380</v>
      </c>
      <c r="X20" s="39" t="s">
        <v>35</v>
      </c>
      <c r="Y20" s="32" t="s">
        <v>35</v>
      </c>
      <c r="Z20" s="33" t="s">
        <v>35</v>
      </c>
      <c r="AA20" s="33" t="s">
        <v>35</v>
      </c>
      <c r="AB20" s="31" t="s">
        <v>35</v>
      </c>
      <c r="AC20" s="31" t="s">
        <v>176</v>
      </c>
      <c r="AD20" s="33" t="s">
        <v>35</v>
      </c>
      <c r="AE20" s="33" t="s">
        <v>35</v>
      </c>
    </row>
    <row r="21" spans="1:31" ht="14.25" customHeight="1" x14ac:dyDescent="0.15">
      <c r="A21" s="39" t="s">
        <v>503</v>
      </c>
      <c r="B21" s="31" t="str">
        <f t="shared" si="0"/>
        <v>LuCaP_70_H3K27ac_GSE130408</v>
      </c>
      <c r="C21" s="45" t="s">
        <v>504</v>
      </c>
      <c r="D21" s="38" t="s">
        <v>427</v>
      </c>
      <c r="E21" s="39" t="s">
        <v>1379</v>
      </c>
      <c r="F21" s="40">
        <v>44053</v>
      </c>
      <c r="G21" s="39" t="s">
        <v>398</v>
      </c>
      <c r="H21" s="39" t="s">
        <v>388</v>
      </c>
      <c r="I21" s="39" t="s">
        <v>1378</v>
      </c>
      <c r="J21" s="39" t="s">
        <v>32</v>
      </c>
      <c r="K21" s="41" t="s">
        <v>33</v>
      </c>
      <c r="L21" s="39" t="s">
        <v>47</v>
      </c>
      <c r="M21" s="37" t="s">
        <v>34</v>
      </c>
      <c r="N21" s="39" t="s">
        <v>432</v>
      </c>
      <c r="O21" s="39" t="s">
        <v>35</v>
      </c>
      <c r="P21" s="39" t="s">
        <v>35</v>
      </c>
      <c r="Q21" s="39" t="s">
        <v>35</v>
      </c>
      <c r="R21" s="33" t="s">
        <v>35</v>
      </c>
      <c r="S21" s="39" t="s">
        <v>433</v>
      </c>
      <c r="T21" s="31" t="str">
        <f t="shared" si="1"/>
        <v>/data/khanlab/projects/ChIP_seq/RNA_DATA/Sample_LuCaP_70_p25s56n4/Sample_LuCaP_70_p25s56n4</v>
      </c>
      <c r="U21" s="39" t="s">
        <v>36</v>
      </c>
      <c r="V21" s="39" t="s">
        <v>37</v>
      </c>
      <c r="W21" s="39" t="s">
        <v>35</v>
      </c>
      <c r="X21" s="39" t="s">
        <v>35</v>
      </c>
      <c r="Y21" s="32" t="s">
        <v>35</v>
      </c>
      <c r="Z21" s="33" t="s">
        <v>35</v>
      </c>
      <c r="AA21" s="33" t="s">
        <v>35</v>
      </c>
      <c r="AB21" s="31" t="s">
        <v>35</v>
      </c>
      <c r="AC21" s="31" t="s">
        <v>176</v>
      </c>
      <c r="AD21" s="33" t="s">
        <v>35</v>
      </c>
      <c r="AE21" s="33" t="s">
        <v>35</v>
      </c>
    </row>
    <row r="22" spans="1:31" ht="14.25" customHeight="1" x14ac:dyDescent="0.15">
      <c r="A22" s="39" t="s">
        <v>434</v>
      </c>
      <c r="B22" s="31" t="str">
        <f t="shared" si="0"/>
        <v>LuCaP_77_AR_GSE130408</v>
      </c>
      <c r="C22" s="38" t="s">
        <v>435</v>
      </c>
      <c r="D22" s="38" t="s">
        <v>427</v>
      </c>
      <c r="E22" s="39" t="s">
        <v>1379</v>
      </c>
      <c r="F22" s="40">
        <v>44053</v>
      </c>
      <c r="G22" s="39" t="s">
        <v>398</v>
      </c>
      <c r="H22" s="39" t="s">
        <v>388</v>
      </c>
      <c r="I22" s="39" t="s">
        <v>1378</v>
      </c>
      <c r="J22" s="39" t="s">
        <v>32</v>
      </c>
      <c r="K22" s="41" t="s">
        <v>239</v>
      </c>
      <c r="L22" s="39" t="s">
        <v>389</v>
      </c>
      <c r="M22" s="37" t="s">
        <v>34</v>
      </c>
      <c r="N22" s="37" t="s">
        <v>436</v>
      </c>
      <c r="O22" s="39" t="s">
        <v>35</v>
      </c>
      <c r="P22" s="39" t="s">
        <v>35</v>
      </c>
      <c r="Q22" s="39" t="s">
        <v>35</v>
      </c>
      <c r="R22" s="33" t="s">
        <v>35</v>
      </c>
      <c r="S22" s="39" t="s">
        <v>437</v>
      </c>
      <c r="T22" s="31" t="str">
        <f t="shared" si="1"/>
        <v>/data/khanlab/projects/ChIP_seq/RNA_DATA/Sample_LuCaP_77_p34s27n7_ET1177/Sample_LuCaP_77_p34s27n7_ET1177</v>
      </c>
      <c r="U22" s="39" t="s">
        <v>34</v>
      </c>
      <c r="V22" s="39" t="s">
        <v>37</v>
      </c>
      <c r="W22" s="39" t="s">
        <v>1380</v>
      </c>
      <c r="X22" s="39" t="s">
        <v>35</v>
      </c>
      <c r="Y22" s="32" t="s">
        <v>35</v>
      </c>
      <c r="Z22" s="33" t="s">
        <v>35</v>
      </c>
      <c r="AA22" s="33" t="s">
        <v>35</v>
      </c>
      <c r="AB22" s="31" t="s">
        <v>35</v>
      </c>
      <c r="AC22" s="31" t="s">
        <v>176</v>
      </c>
      <c r="AD22" s="33" t="s">
        <v>35</v>
      </c>
      <c r="AE22" s="33" t="s">
        <v>35</v>
      </c>
    </row>
    <row r="23" spans="1:31" ht="14.25" customHeight="1" x14ac:dyDescent="0.15">
      <c r="A23" s="39" t="s">
        <v>505</v>
      </c>
      <c r="B23" s="31" t="str">
        <f t="shared" si="0"/>
        <v>LuCaP_77_H3K27ac_GSE130408</v>
      </c>
      <c r="C23" s="38" t="s">
        <v>506</v>
      </c>
      <c r="D23" s="38" t="s">
        <v>427</v>
      </c>
      <c r="E23" s="39" t="s">
        <v>1379</v>
      </c>
      <c r="F23" s="40">
        <v>44053</v>
      </c>
      <c r="G23" s="39" t="s">
        <v>398</v>
      </c>
      <c r="H23" s="39" t="s">
        <v>388</v>
      </c>
      <c r="I23" s="39" t="s">
        <v>1378</v>
      </c>
      <c r="J23" s="39" t="s">
        <v>32</v>
      </c>
      <c r="K23" s="41" t="s">
        <v>33</v>
      </c>
      <c r="L23" s="39" t="s">
        <v>47</v>
      </c>
      <c r="M23" s="37" t="s">
        <v>34</v>
      </c>
      <c r="N23" s="39" t="s">
        <v>436</v>
      </c>
      <c r="O23" s="39" t="s">
        <v>35</v>
      </c>
      <c r="P23" s="39" t="s">
        <v>35</v>
      </c>
      <c r="Q23" s="39" t="s">
        <v>35</v>
      </c>
      <c r="R23" s="33" t="s">
        <v>35</v>
      </c>
      <c r="S23" s="39" t="s">
        <v>437</v>
      </c>
      <c r="T23" s="31" t="str">
        <f t="shared" si="1"/>
        <v>/data/khanlab/projects/ChIP_seq/RNA_DATA/Sample_LuCaP_77_p34s27n7_ET1177/Sample_LuCaP_77_p34s27n7_ET1177</v>
      </c>
      <c r="U23" s="39" t="s">
        <v>36</v>
      </c>
      <c r="V23" s="39" t="s">
        <v>37</v>
      </c>
      <c r="W23" s="39" t="s">
        <v>35</v>
      </c>
      <c r="X23" s="39" t="s">
        <v>35</v>
      </c>
      <c r="Y23" s="32" t="s">
        <v>35</v>
      </c>
      <c r="Z23" s="33" t="s">
        <v>35</v>
      </c>
      <c r="AA23" s="33" t="s">
        <v>35</v>
      </c>
      <c r="AB23" s="31" t="s">
        <v>35</v>
      </c>
      <c r="AC23" s="31" t="s">
        <v>176</v>
      </c>
      <c r="AD23" s="33" t="s">
        <v>35</v>
      </c>
      <c r="AE23" s="33" t="s">
        <v>35</v>
      </c>
    </row>
    <row r="24" spans="1:31" ht="14.25" customHeight="1" x14ac:dyDescent="0.15">
      <c r="A24" s="37" t="s">
        <v>442</v>
      </c>
      <c r="B24" s="31" t="str">
        <f t="shared" si="0"/>
        <v>LuCaP_78_AR_GSE130408</v>
      </c>
      <c r="C24" s="38" t="s">
        <v>443</v>
      </c>
      <c r="D24" s="38" t="s">
        <v>427</v>
      </c>
      <c r="E24" s="39" t="s">
        <v>1379</v>
      </c>
      <c r="F24" s="40">
        <v>44053</v>
      </c>
      <c r="G24" s="39" t="s">
        <v>398</v>
      </c>
      <c r="H24" s="39" t="s">
        <v>388</v>
      </c>
      <c r="I24" s="39" t="s">
        <v>1378</v>
      </c>
      <c r="J24" s="39" t="s">
        <v>32</v>
      </c>
      <c r="K24" s="41" t="s">
        <v>239</v>
      </c>
      <c r="L24" s="39" t="s">
        <v>389</v>
      </c>
      <c r="M24" s="37" t="s">
        <v>34</v>
      </c>
      <c r="N24" s="37" t="s">
        <v>444</v>
      </c>
      <c r="O24" s="39" t="s">
        <v>35</v>
      </c>
      <c r="P24" s="39" t="s">
        <v>35</v>
      </c>
      <c r="Q24" s="39" t="s">
        <v>35</v>
      </c>
      <c r="R24" s="33" t="s">
        <v>35</v>
      </c>
      <c r="S24" s="39" t="s">
        <v>445</v>
      </c>
      <c r="T24" s="31" t="str">
        <f t="shared" si="1"/>
        <v>/data/khanlab/projects/ChIP_seq/RNA_DATA/Sample_LuCaP_78_p12s17n6/Sample_LuCaP_78_p12s17n6</v>
      </c>
      <c r="U24" s="39" t="s">
        <v>34</v>
      </c>
      <c r="V24" s="39" t="s">
        <v>37</v>
      </c>
      <c r="W24" s="39" t="s">
        <v>1380</v>
      </c>
      <c r="X24" s="39" t="s">
        <v>35</v>
      </c>
      <c r="Y24" s="32" t="s">
        <v>35</v>
      </c>
      <c r="Z24" s="33" t="s">
        <v>35</v>
      </c>
      <c r="AA24" s="33" t="s">
        <v>35</v>
      </c>
      <c r="AB24" s="31" t="s">
        <v>35</v>
      </c>
      <c r="AC24" s="31" t="s">
        <v>176</v>
      </c>
      <c r="AD24" s="33" t="s">
        <v>35</v>
      </c>
      <c r="AE24" s="33" t="s">
        <v>35</v>
      </c>
    </row>
    <row r="25" spans="1:31" ht="14.25" customHeight="1" x14ac:dyDescent="0.15">
      <c r="A25" s="39" t="s">
        <v>507</v>
      </c>
      <c r="B25" s="31" t="str">
        <f t="shared" si="0"/>
        <v>LuCaP_78_H3K27ac_GSE130408</v>
      </c>
      <c r="C25" s="38" t="s">
        <v>508</v>
      </c>
      <c r="D25" s="38" t="s">
        <v>427</v>
      </c>
      <c r="E25" s="39" t="s">
        <v>1379</v>
      </c>
      <c r="F25" s="40">
        <v>44053</v>
      </c>
      <c r="G25" s="39" t="s">
        <v>398</v>
      </c>
      <c r="H25" s="39" t="s">
        <v>388</v>
      </c>
      <c r="I25" s="39" t="s">
        <v>1378</v>
      </c>
      <c r="J25" s="39" t="s">
        <v>32</v>
      </c>
      <c r="K25" s="41" t="s">
        <v>33</v>
      </c>
      <c r="L25" s="39" t="s">
        <v>47</v>
      </c>
      <c r="M25" s="37" t="s">
        <v>34</v>
      </c>
      <c r="N25" s="39" t="s">
        <v>444</v>
      </c>
      <c r="O25" s="39" t="s">
        <v>35</v>
      </c>
      <c r="P25" s="39" t="s">
        <v>35</v>
      </c>
      <c r="Q25" s="39" t="s">
        <v>35</v>
      </c>
      <c r="R25" s="33" t="s">
        <v>35</v>
      </c>
      <c r="S25" s="39" t="s">
        <v>445</v>
      </c>
      <c r="T25" s="31" t="str">
        <f t="shared" si="1"/>
        <v>/data/khanlab/projects/ChIP_seq/RNA_DATA/Sample_LuCaP_78_p12s17n6/Sample_LuCaP_78_p12s17n6</v>
      </c>
      <c r="U25" s="39" t="s">
        <v>36</v>
      </c>
      <c r="V25" s="39" t="s">
        <v>37</v>
      </c>
      <c r="W25" s="39" t="s">
        <v>35</v>
      </c>
      <c r="X25" s="39" t="s">
        <v>35</v>
      </c>
      <c r="Y25" s="32" t="s">
        <v>35</v>
      </c>
      <c r="Z25" s="33" t="s">
        <v>35</v>
      </c>
      <c r="AA25" s="33" t="s">
        <v>35</v>
      </c>
      <c r="AB25" s="31" t="s">
        <v>35</v>
      </c>
      <c r="AC25" s="31" t="s">
        <v>176</v>
      </c>
      <c r="AD25" s="33" t="s">
        <v>35</v>
      </c>
      <c r="AE25" s="33" t="s">
        <v>35</v>
      </c>
    </row>
    <row r="26" spans="1:31" ht="14.25" customHeight="1" x14ac:dyDescent="0.15">
      <c r="A26" s="37" t="s">
        <v>446</v>
      </c>
      <c r="B26" s="31" t="str">
        <f t="shared" si="0"/>
        <v>LuCaP_81_AR_GSE130408</v>
      </c>
      <c r="C26" s="38" t="s">
        <v>447</v>
      </c>
      <c r="D26" s="38" t="s">
        <v>427</v>
      </c>
      <c r="E26" s="39" t="s">
        <v>1379</v>
      </c>
      <c r="F26" s="40">
        <v>44053</v>
      </c>
      <c r="G26" s="39" t="s">
        <v>398</v>
      </c>
      <c r="H26" s="39" t="s">
        <v>388</v>
      </c>
      <c r="I26" s="39" t="s">
        <v>1378</v>
      </c>
      <c r="J26" s="39" t="s">
        <v>32</v>
      </c>
      <c r="K26" s="41" t="s">
        <v>239</v>
      </c>
      <c r="L26" s="39" t="s">
        <v>389</v>
      </c>
      <c r="M26" s="37" t="s">
        <v>34</v>
      </c>
      <c r="N26" s="37" t="s">
        <v>448</v>
      </c>
      <c r="O26" s="39" t="s">
        <v>35</v>
      </c>
      <c r="P26" s="39" t="s">
        <v>35</v>
      </c>
      <c r="Q26" s="39" t="s">
        <v>35</v>
      </c>
      <c r="R26" s="33" t="s">
        <v>35</v>
      </c>
      <c r="S26" s="39" t="s">
        <v>449</v>
      </c>
      <c r="T26" s="31" t="str">
        <f t="shared" si="1"/>
        <v>/data/khanlab/projects/ChIP_seq/RNA_DATA/Sample_LuCaP_81_s23n4/Sample_LuCaP_81_s23n4</v>
      </c>
      <c r="U26" s="39" t="s">
        <v>34</v>
      </c>
      <c r="V26" s="39" t="s">
        <v>37</v>
      </c>
      <c r="W26" s="39" t="s">
        <v>1380</v>
      </c>
      <c r="X26" s="39" t="s">
        <v>35</v>
      </c>
      <c r="Y26" s="32" t="s">
        <v>35</v>
      </c>
      <c r="Z26" s="33" t="s">
        <v>35</v>
      </c>
      <c r="AA26" s="33" t="s">
        <v>35</v>
      </c>
      <c r="AB26" s="31" t="s">
        <v>35</v>
      </c>
      <c r="AC26" s="31" t="s">
        <v>176</v>
      </c>
      <c r="AD26" s="33" t="s">
        <v>35</v>
      </c>
      <c r="AE26" s="33" t="s">
        <v>35</v>
      </c>
    </row>
    <row r="27" spans="1:31" ht="14.25" customHeight="1" x14ac:dyDescent="0.15">
      <c r="A27" s="39" t="s">
        <v>509</v>
      </c>
      <c r="B27" s="31" t="str">
        <f t="shared" si="0"/>
        <v>LuCaP_81_H3K27ac_GSE130408</v>
      </c>
      <c r="C27" s="38" t="s">
        <v>510</v>
      </c>
      <c r="D27" s="38" t="s">
        <v>427</v>
      </c>
      <c r="E27" s="39" t="s">
        <v>1379</v>
      </c>
      <c r="F27" s="40">
        <v>44053</v>
      </c>
      <c r="G27" s="39" t="s">
        <v>398</v>
      </c>
      <c r="H27" s="39" t="s">
        <v>388</v>
      </c>
      <c r="I27" s="39" t="s">
        <v>1378</v>
      </c>
      <c r="J27" s="39" t="s">
        <v>32</v>
      </c>
      <c r="K27" s="41" t="s">
        <v>33</v>
      </c>
      <c r="L27" s="39" t="s">
        <v>47</v>
      </c>
      <c r="M27" s="37" t="s">
        <v>34</v>
      </c>
      <c r="N27" s="39" t="s">
        <v>448</v>
      </c>
      <c r="O27" s="39" t="s">
        <v>35</v>
      </c>
      <c r="P27" s="39" t="s">
        <v>35</v>
      </c>
      <c r="Q27" s="39" t="s">
        <v>35</v>
      </c>
      <c r="R27" s="33" t="s">
        <v>35</v>
      </c>
      <c r="S27" s="39" t="s">
        <v>449</v>
      </c>
      <c r="T27" s="31" t="str">
        <f t="shared" si="1"/>
        <v>/data/khanlab/projects/ChIP_seq/RNA_DATA/Sample_LuCaP_81_s23n4/Sample_LuCaP_81_s23n4</v>
      </c>
      <c r="U27" s="39" t="s">
        <v>36</v>
      </c>
      <c r="V27" s="39" t="s">
        <v>37</v>
      </c>
      <c r="W27" s="39" t="s">
        <v>35</v>
      </c>
      <c r="X27" s="39" t="s">
        <v>35</v>
      </c>
      <c r="Y27" s="32" t="s">
        <v>35</v>
      </c>
      <c r="Z27" s="33" t="s">
        <v>35</v>
      </c>
      <c r="AA27" s="33" t="s">
        <v>35</v>
      </c>
      <c r="AB27" s="31" t="s">
        <v>35</v>
      </c>
      <c r="AC27" s="31" t="s">
        <v>176</v>
      </c>
      <c r="AD27" s="33" t="s">
        <v>35</v>
      </c>
      <c r="AE27" s="33" t="s">
        <v>35</v>
      </c>
    </row>
    <row r="28" spans="1:31" ht="14.25" customHeight="1" x14ac:dyDescent="0.15">
      <c r="A28" s="39" t="s">
        <v>511</v>
      </c>
      <c r="B28" s="31" t="str">
        <f t="shared" si="0"/>
        <v>LuCaP_82-2_H3K27ac_GSE130408</v>
      </c>
      <c r="C28" s="38" t="s">
        <v>512</v>
      </c>
      <c r="D28" s="38" t="s">
        <v>427</v>
      </c>
      <c r="E28" s="39" t="s">
        <v>1379</v>
      </c>
      <c r="F28" s="40">
        <v>44053</v>
      </c>
      <c r="G28" s="39" t="s">
        <v>398</v>
      </c>
      <c r="H28" s="39" t="s">
        <v>388</v>
      </c>
      <c r="I28" s="39" t="s">
        <v>1378</v>
      </c>
      <c r="J28" s="39" t="s">
        <v>32</v>
      </c>
      <c r="K28" s="41" t="s">
        <v>33</v>
      </c>
      <c r="L28" s="39" t="s">
        <v>47</v>
      </c>
      <c r="M28" s="37" t="s">
        <v>34</v>
      </c>
      <c r="N28" s="39" t="s">
        <v>452</v>
      </c>
      <c r="O28" s="39" t="s">
        <v>35</v>
      </c>
      <c r="P28" s="39" t="s">
        <v>35</v>
      </c>
      <c r="Q28" s="39" t="s">
        <v>35</v>
      </c>
      <c r="R28" s="33" t="s">
        <v>35</v>
      </c>
      <c r="S28" s="39" t="s">
        <v>35</v>
      </c>
      <c r="T28" s="31" t="s">
        <v>35</v>
      </c>
      <c r="U28" s="39" t="s">
        <v>36</v>
      </c>
      <c r="V28" s="39" t="s">
        <v>37</v>
      </c>
      <c r="W28" s="39" t="s">
        <v>35</v>
      </c>
      <c r="X28" s="39" t="s">
        <v>35</v>
      </c>
      <c r="Y28" s="32" t="s">
        <v>35</v>
      </c>
      <c r="Z28" s="33" t="s">
        <v>35</v>
      </c>
      <c r="AA28" s="33" t="s">
        <v>35</v>
      </c>
      <c r="AB28" s="31" t="s">
        <v>35</v>
      </c>
      <c r="AC28" s="31" t="s">
        <v>176</v>
      </c>
      <c r="AD28" s="33" t="s">
        <v>35</v>
      </c>
      <c r="AE28" s="33" t="s">
        <v>35</v>
      </c>
    </row>
    <row r="29" spans="1:31" ht="14.25" customHeight="1" x14ac:dyDescent="0.15">
      <c r="A29" s="37" t="s">
        <v>450</v>
      </c>
      <c r="B29" s="31" t="str">
        <f t="shared" si="0"/>
        <v>LuCaP_86-2_AR_GSE130408</v>
      </c>
      <c r="C29" s="38" t="s">
        <v>451</v>
      </c>
      <c r="D29" s="38" t="s">
        <v>427</v>
      </c>
      <c r="E29" s="39" t="s">
        <v>1379</v>
      </c>
      <c r="F29" s="40">
        <v>44053</v>
      </c>
      <c r="G29" s="39" t="s">
        <v>398</v>
      </c>
      <c r="H29" s="39" t="s">
        <v>388</v>
      </c>
      <c r="I29" s="39" t="s">
        <v>1378</v>
      </c>
      <c r="J29" s="39" t="s">
        <v>32</v>
      </c>
      <c r="K29" s="41" t="s">
        <v>239</v>
      </c>
      <c r="L29" s="39" t="s">
        <v>389</v>
      </c>
      <c r="M29" s="37" t="s">
        <v>34</v>
      </c>
      <c r="N29" s="37" t="s">
        <v>452</v>
      </c>
      <c r="O29" s="39" t="s">
        <v>35</v>
      </c>
      <c r="P29" s="39" t="s">
        <v>35</v>
      </c>
      <c r="Q29" s="39" t="s">
        <v>35</v>
      </c>
      <c r="R29" s="33" t="s">
        <v>35</v>
      </c>
      <c r="S29" s="39" t="s">
        <v>35</v>
      </c>
      <c r="T29" s="31" t="s">
        <v>35</v>
      </c>
      <c r="U29" s="39" t="s">
        <v>34</v>
      </c>
      <c r="V29" s="39" t="s">
        <v>37</v>
      </c>
      <c r="W29" s="39" t="s">
        <v>1380</v>
      </c>
      <c r="X29" s="39" t="s">
        <v>35</v>
      </c>
      <c r="Y29" s="32" t="s">
        <v>35</v>
      </c>
      <c r="Z29" s="33" t="s">
        <v>35</v>
      </c>
      <c r="AA29" s="33" t="s">
        <v>35</v>
      </c>
      <c r="AB29" s="31" t="s">
        <v>35</v>
      </c>
      <c r="AC29" s="31" t="s">
        <v>176</v>
      </c>
      <c r="AD29" s="33" t="s">
        <v>35</v>
      </c>
      <c r="AE29" s="33" t="s">
        <v>35</v>
      </c>
    </row>
    <row r="30" spans="1:31" ht="14.25" customHeight="1" x14ac:dyDescent="0.15">
      <c r="A30" s="37" t="s">
        <v>453</v>
      </c>
      <c r="B30" s="31" t="str">
        <f t="shared" si="0"/>
        <v>LuCaP_92_AR_GSE130408</v>
      </c>
      <c r="C30" s="38" t="s">
        <v>454</v>
      </c>
      <c r="D30" s="38" t="s">
        <v>427</v>
      </c>
      <c r="E30" s="39" t="s">
        <v>1379</v>
      </c>
      <c r="F30" s="40">
        <v>44053</v>
      </c>
      <c r="G30" s="39" t="s">
        <v>398</v>
      </c>
      <c r="H30" s="39" t="s">
        <v>388</v>
      </c>
      <c r="I30" s="39" t="s">
        <v>1378</v>
      </c>
      <c r="J30" s="39" t="s">
        <v>32</v>
      </c>
      <c r="K30" s="41" t="s">
        <v>239</v>
      </c>
      <c r="L30" s="39" t="s">
        <v>389</v>
      </c>
      <c r="M30" s="37" t="s">
        <v>34</v>
      </c>
      <c r="N30" s="37" t="s">
        <v>455</v>
      </c>
      <c r="O30" s="39" t="s">
        <v>35</v>
      </c>
      <c r="P30" s="39" t="s">
        <v>35</v>
      </c>
      <c r="Q30" s="39" t="s">
        <v>35</v>
      </c>
      <c r="R30" s="33" t="s">
        <v>35</v>
      </c>
      <c r="S30" s="39" t="s">
        <v>456</v>
      </c>
      <c r="T30" s="31" t="str">
        <f>"/data/khanlab/projects/ChIP_seq/RNA_DATA/"&amp;S30&amp;"/"&amp;S30</f>
        <v>/data/khanlab/projects/ChIP_seq/RNA_DATA/Sample_LuCaP_92_s54n12/Sample_LuCaP_92_s54n12</v>
      </c>
      <c r="U30" s="39" t="s">
        <v>34</v>
      </c>
      <c r="V30" s="39" t="s">
        <v>37</v>
      </c>
      <c r="W30" s="39" t="s">
        <v>1380</v>
      </c>
      <c r="X30" s="39" t="s">
        <v>35</v>
      </c>
      <c r="Y30" s="32" t="s">
        <v>35</v>
      </c>
      <c r="Z30" s="33" t="s">
        <v>35</v>
      </c>
      <c r="AA30" s="33" t="s">
        <v>35</v>
      </c>
      <c r="AB30" s="31" t="s">
        <v>35</v>
      </c>
      <c r="AC30" s="31" t="s">
        <v>176</v>
      </c>
      <c r="AD30" s="33" t="s">
        <v>35</v>
      </c>
      <c r="AE30" s="33" t="s">
        <v>35</v>
      </c>
    </row>
    <row r="31" spans="1:31" ht="14.25" customHeight="1" x14ac:dyDescent="0.15">
      <c r="A31" s="39" t="s">
        <v>513</v>
      </c>
      <c r="B31" s="31" t="str">
        <f t="shared" si="0"/>
        <v>LuCaP_92_H3K27ac_GSE130408</v>
      </c>
      <c r="C31" s="38" t="s">
        <v>514</v>
      </c>
      <c r="D31" s="38" t="s">
        <v>427</v>
      </c>
      <c r="E31" s="39" t="s">
        <v>1379</v>
      </c>
      <c r="F31" s="40">
        <v>44053</v>
      </c>
      <c r="G31" s="39" t="s">
        <v>398</v>
      </c>
      <c r="H31" s="39" t="s">
        <v>388</v>
      </c>
      <c r="I31" s="39" t="s">
        <v>1378</v>
      </c>
      <c r="J31" s="39" t="s">
        <v>32</v>
      </c>
      <c r="K31" s="41" t="s">
        <v>33</v>
      </c>
      <c r="L31" s="39" t="s">
        <v>47</v>
      </c>
      <c r="M31" s="37" t="s">
        <v>34</v>
      </c>
      <c r="N31" s="39" t="s">
        <v>455</v>
      </c>
      <c r="O31" s="39" t="s">
        <v>35</v>
      </c>
      <c r="P31" s="39" t="s">
        <v>35</v>
      </c>
      <c r="Q31" s="39" t="s">
        <v>35</v>
      </c>
      <c r="R31" s="33" t="s">
        <v>35</v>
      </c>
      <c r="S31" s="39" t="s">
        <v>456</v>
      </c>
      <c r="T31" s="31" t="str">
        <f>"/data/khanlab/projects/ChIP_seq/RNA_DATA/"&amp;S31&amp;"/"&amp;S31</f>
        <v>/data/khanlab/projects/ChIP_seq/RNA_DATA/Sample_LuCaP_92_s54n12/Sample_LuCaP_92_s54n12</v>
      </c>
      <c r="U31" s="39" t="s">
        <v>36</v>
      </c>
      <c r="V31" s="39" t="s">
        <v>37</v>
      </c>
      <c r="W31" s="39" t="s">
        <v>35</v>
      </c>
      <c r="X31" s="39" t="s">
        <v>35</v>
      </c>
      <c r="Y31" s="32" t="s">
        <v>35</v>
      </c>
      <c r="Z31" s="33" t="s">
        <v>35</v>
      </c>
      <c r="AA31" s="33" t="s">
        <v>35</v>
      </c>
      <c r="AB31" s="31" t="s">
        <v>35</v>
      </c>
      <c r="AC31" s="31" t="s">
        <v>176</v>
      </c>
      <c r="AD31" s="33" t="s">
        <v>35</v>
      </c>
      <c r="AE31" s="33" t="s">
        <v>35</v>
      </c>
    </row>
    <row r="32" spans="1:31" ht="15" customHeight="1" x14ac:dyDescent="0.15">
      <c r="A32" s="46" t="s">
        <v>1387</v>
      </c>
      <c r="B32" s="31" t="str">
        <f t="shared" si="0"/>
        <v>22Rv1_BG15n_AR_073021_CWRU</v>
      </c>
      <c r="C32" s="47" t="s">
        <v>1382</v>
      </c>
      <c r="D32" s="48" t="s">
        <v>1383</v>
      </c>
      <c r="E32" s="47" t="s">
        <v>1384</v>
      </c>
      <c r="F32" s="49">
        <v>44407</v>
      </c>
      <c r="G32" s="47" t="s">
        <v>1385</v>
      </c>
      <c r="H32" s="47" t="s">
        <v>388</v>
      </c>
      <c r="I32" s="47" t="s">
        <v>1378</v>
      </c>
      <c r="J32" s="47" t="s">
        <v>32</v>
      </c>
      <c r="K32" s="50" t="s">
        <v>239</v>
      </c>
      <c r="L32" s="47" t="s">
        <v>389</v>
      </c>
      <c r="M32" s="47" t="s">
        <v>1386</v>
      </c>
      <c r="N32" s="47" t="s">
        <v>1405</v>
      </c>
      <c r="O32" s="39" t="s">
        <v>35</v>
      </c>
      <c r="P32" s="39" t="s">
        <v>35</v>
      </c>
      <c r="Q32" s="39" t="s">
        <v>35</v>
      </c>
      <c r="R32" s="33" t="s">
        <v>35</v>
      </c>
      <c r="S32" s="47" t="s">
        <v>35</v>
      </c>
      <c r="U32" s="51" t="s">
        <v>34</v>
      </c>
      <c r="V32" s="51"/>
      <c r="W32" s="51"/>
      <c r="X32" s="51"/>
      <c r="Z32" s="51"/>
      <c r="AA32" s="51"/>
      <c r="AD32" s="51"/>
      <c r="AE32" s="51"/>
    </row>
    <row r="33" spans="1:24" ht="15" customHeight="1" x14ac:dyDescent="0.15">
      <c r="A33" s="47" t="s">
        <v>1396</v>
      </c>
      <c r="B33" s="31" t="str">
        <f t="shared" ref="B33:B55" si="2">CONCATENATE(A33,"_",D33)</f>
        <v>22Rv1_BG15n_H4K16ac_073021_CWRU</v>
      </c>
      <c r="C33" s="47" t="s">
        <v>1382</v>
      </c>
      <c r="D33" s="48" t="s">
        <v>1383</v>
      </c>
      <c r="E33" s="47" t="s">
        <v>1384</v>
      </c>
      <c r="F33" s="49">
        <v>44407</v>
      </c>
      <c r="G33" s="47" t="s">
        <v>1385</v>
      </c>
      <c r="H33" s="47" t="s">
        <v>388</v>
      </c>
      <c r="I33" s="47" t="s">
        <v>1378</v>
      </c>
      <c r="J33" s="47" t="s">
        <v>32</v>
      </c>
      <c r="K33" s="50" t="s">
        <v>394</v>
      </c>
      <c r="L33" s="47" t="s">
        <v>47</v>
      </c>
      <c r="M33" s="47" t="s">
        <v>1386</v>
      </c>
      <c r="N33" s="47" t="s">
        <v>1405</v>
      </c>
      <c r="O33" s="39" t="s">
        <v>35</v>
      </c>
      <c r="P33" s="39" t="s">
        <v>35</v>
      </c>
      <c r="Q33" s="39" t="s">
        <v>35</v>
      </c>
      <c r="R33" s="33" t="s">
        <v>35</v>
      </c>
      <c r="S33" s="47" t="s">
        <v>35</v>
      </c>
      <c r="T33" s="31"/>
      <c r="U33" s="44" t="s">
        <v>36</v>
      </c>
      <c r="V33" s="51"/>
      <c r="W33" s="51"/>
      <c r="X33" s="51"/>
    </row>
    <row r="34" spans="1:24" ht="15" customHeight="1" x14ac:dyDescent="0.15">
      <c r="A34" s="46" t="s">
        <v>1391</v>
      </c>
      <c r="B34" s="31" t="str">
        <f t="shared" si="2"/>
        <v>22Rv1_BG15n_NCOR1_073021_CWRU</v>
      </c>
      <c r="C34" s="47" t="s">
        <v>1382</v>
      </c>
      <c r="D34" s="48" t="s">
        <v>1383</v>
      </c>
      <c r="E34" s="47" t="s">
        <v>1384</v>
      </c>
      <c r="F34" s="49">
        <v>44407</v>
      </c>
      <c r="G34" s="47" t="s">
        <v>1385</v>
      </c>
      <c r="H34" s="47" t="s">
        <v>388</v>
      </c>
      <c r="I34" s="47" t="s">
        <v>1378</v>
      </c>
      <c r="J34" s="47" t="s">
        <v>32</v>
      </c>
      <c r="K34" s="50" t="s">
        <v>1389</v>
      </c>
      <c r="L34" s="47" t="s">
        <v>1390</v>
      </c>
      <c r="M34" s="47" t="s">
        <v>1386</v>
      </c>
      <c r="N34" s="47" t="s">
        <v>1405</v>
      </c>
      <c r="O34" s="39" t="s">
        <v>35</v>
      </c>
      <c r="P34" s="39" t="s">
        <v>35</v>
      </c>
      <c r="Q34" s="39" t="s">
        <v>35</v>
      </c>
      <c r="R34" s="33" t="s">
        <v>35</v>
      </c>
      <c r="S34" s="47" t="s">
        <v>35</v>
      </c>
      <c r="T34" s="31"/>
      <c r="U34" s="44"/>
      <c r="V34" s="51"/>
      <c r="W34" s="51"/>
      <c r="X34" s="51"/>
    </row>
    <row r="35" spans="1:24" ht="15" customHeight="1" x14ac:dyDescent="0.15">
      <c r="A35" s="46" t="s">
        <v>1394</v>
      </c>
      <c r="B35" s="31" t="str">
        <f t="shared" si="2"/>
        <v>22Rv1_BG15n_SMRT_073021_CWRU</v>
      </c>
      <c r="C35" s="47" t="s">
        <v>1382</v>
      </c>
      <c r="D35" s="48" t="s">
        <v>1383</v>
      </c>
      <c r="E35" s="47" t="s">
        <v>1384</v>
      </c>
      <c r="F35" s="49">
        <v>44407</v>
      </c>
      <c r="G35" s="47" t="s">
        <v>1385</v>
      </c>
      <c r="H35" s="47" t="s">
        <v>388</v>
      </c>
      <c r="I35" s="47" t="s">
        <v>1378</v>
      </c>
      <c r="J35" s="47" t="s">
        <v>32</v>
      </c>
      <c r="K35" s="50" t="s">
        <v>1393</v>
      </c>
      <c r="L35" s="47" t="s">
        <v>1390</v>
      </c>
      <c r="M35" s="47" t="s">
        <v>1386</v>
      </c>
      <c r="N35" s="47" t="s">
        <v>1405</v>
      </c>
      <c r="O35" s="39" t="s">
        <v>35</v>
      </c>
      <c r="P35" s="39" t="s">
        <v>35</v>
      </c>
      <c r="Q35" s="39" t="s">
        <v>35</v>
      </c>
      <c r="R35" s="33" t="s">
        <v>35</v>
      </c>
      <c r="S35" s="47" t="s">
        <v>35</v>
      </c>
      <c r="T35" s="31"/>
      <c r="U35" s="51"/>
      <c r="V35" s="51"/>
      <c r="W35" s="51"/>
      <c r="X35" s="51"/>
    </row>
    <row r="36" spans="1:24" ht="15" customHeight="1" x14ac:dyDescent="0.15">
      <c r="A36" s="46" t="s">
        <v>1381</v>
      </c>
      <c r="B36" s="31" t="str">
        <f t="shared" si="2"/>
        <v>22Rv1_DMSO_AR_073021_CWRU</v>
      </c>
      <c r="C36" s="47" t="s">
        <v>1382</v>
      </c>
      <c r="D36" s="48" t="s">
        <v>1383</v>
      </c>
      <c r="E36" s="47" t="s">
        <v>1384</v>
      </c>
      <c r="F36" s="49">
        <v>44407</v>
      </c>
      <c r="G36" s="47" t="s">
        <v>1385</v>
      </c>
      <c r="H36" s="47" t="s">
        <v>388</v>
      </c>
      <c r="I36" s="47" t="s">
        <v>1378</v>
      </c>
      <c r="J36" s="47" t="s">
        <v>32</v>
      </c>
      <c r="K36" s="50" t="s">
        <v>239</v>
      </c>
      <c r="L36" s="47" t="s">
        <v>389</v>
      </c>
      <c r="M36" s="47" t="s">
        <v>1386</v>
      </c>
      <c r="N36" s="47" t="s">
        <v>1405</v>
      </c>
      <c r="O36" s="39" t="s">
        <v>35</v>
      </c>
      <c r="P36" s="39" t="s">
        <v>35</v>
      </c>
      <c r="Q36" s="39" t="s">
        <v>35</v>
      </c>
      <c r="R36" s="33" t="s">
        <v>35</v>
      </c>
      <c r="S36" s="47" t="s">
        <v>35</v>
      </c>
      <c r="U36" s="51" t="s">
        <v>34</v>
      </c>
      <c r="V36" s="51"/>
      <c r="W36" s="51"/>
      <c r="X36" s="51"/>
    </row>
    <row r="37" spans="1:24" ht="15" customHeight="1" x14ac:dyDescent="0.15">
      <c r="A37" s="47" t="s">
        <v>1395</v>
      </c>
      <c r="B37" s="31" t="str">
        <f t="shared" si="2"/>
        <v>22Rv1_DMSO_H4K16ac_073021_CWRU</v>
      </c>
      <c r="C37" s="47" t="s">
        <v>1382</v>
      </c>
      <c r="D37" s="48" t="s">
        <v>1383</v>
      </c>
      <c r="E37" s="47" t="s">
        <v>1384</v>
      </c>
      <c r="F37" s="49">
        <v>44407</v>
      </c>
      <c r="G37" s="47" t="s">
        <v>1385</v>
      </c>
      <c r="H37" s="47" t="s">
        <v>388</v>
      </c>
      <c r="I37" s="47" t="s">
        <v>1378</v>
      </c>
      <c r="J37" s="47" t="s">
        <v>32</v>
      </c>
      <c r="K37" s="50" t="s">
        <v>394</v>
      </c>
      <c r="L37" s="47" t="s">
        <v>47</v>
      </c>
      <c r="M37" s="47" t="s">
        <v>1386</v>
      </c>
      <c r="N37" s="47" t="s">
        <v>1405</v>
      </c>
      <c r="O37" s="39" t="s">
        <v>35</v>
      </c>
      <c r="P37" s="39" t="s">
        <v>35</v>
      </c>
      <c r="Q37" s="39" t="s">
        <v>35</v>
      </c>
      <c r="R37" s="33" t="s">
        <v>35</v>
      </c>
      <c r="S37" s="47" t="s">
        <v>35</v>
      </c>
      <c r="T37" s="31"/>
      <c r="U37" s="44" t="s">
        <v>36</v>
      </c>
      <c r="V37" s="51"/>
      <c r="W37" s="51"/>
      <c r="X37" s="51"/>
    </row>
    <row r="38" spans="1:24" ht="15" customHeight="1" x14ac:dyDescent="0.15">
      <c r="A38" s="46" t="s">
        <v>1388</v>
      </c>
      <c r="B38" s="31" t="str">
        <f t="shared" si="2"/>
        <v>22Rv1_DMSO_NCOR1_073021_CWRU</v>
      </c>
      <c r="C38" s="47" t="s">
        <v>1382</v>
      </c>
      <c r="D38" s="48" t="s">
        <v>1383</v>
      </c>
      <c r="E38" s="47" t="s">
        <v>1384</v>
      </c>
      <c r="F38" s="49">
        <v>44407</v>
      </c>
      <c r="G38" s="47" t="s">
        <v>1385</v>
      </c>
      <c r="H38" s="47" t="s">
        <v>388</v>
      </c>
      <c r="I38" s="47" t="s">
        <v>1378</v>
      </c>
      <c r="J38" s="47" t="s">
        <v>32</v>
      </c>
      <c r="K38" s="50" t="s">
        <v>1389</v>
      </c>
      <c r="L38" s="47" t="s">
        <v>1390</v>
      </c>
      <c r="M38" s="47" t="s">
        <v>1386</v>
      </c>
      <c r="N38" s="47" t="s">
        <v>1405</v>
      </c>
      <c r="O38" s="39" t="s">
        <v>35</v>
      </c>
      <c r="P38" s="39" t="s">
        <v>35</v>
      </c>
      <c r="Q38" s="39" t="s">
        <v>35</v>
      </c>
      <c r="R38" s="33" t="s">
        <v>35</v>
      </c>
      <c r="S38" s="47" t="s">
        <v>35</v>
      </c>
      <c r="T38" s="31"/>
      <c r="U38" s="44"/>
      <c r="V38" s="51"/>
      <c r="W38" s="51"/>
      <c r="X38" s="51"/>
    </row>
    <row r="39" spans="1:24" ht="15" customHeight="1" x14ac:dyDescent="0.15">
      <c r="A39" s="46" t="s">
        <v>1392</v>
      </c>
      <c r="B39" s="31" t="str">
        <f t="shared" si="2"/>
        <v>22Rv1_DMSO_SMRT_073021_CWRU</v>
      </c>
      <c r="C39" s="47" t="s">
        <v>1382</v>
      </c>
      <c r="D39" s="48" t="s">
        <v>1383</v>
      </c>
      <c r="E39" s="47" t="s">
        <v>1384</v>
      </c>
      <c r="F39" s="49">
        <v>44407</v>
      </c>
      <c r="G39" s="47" t="s">
        <v>1385</v>
      </c>
      <c r="H39" s="47" t="s">
        <v>388</v>
      </c>
      <c r="I39" s="47" t="s">
        <v>1378</v>
      </c>
      <c r="J39" s="47" t="s">
        <v>32</v>
      </c>
      <c r="K39" s="50" t="s">
        <v>1393</v>
      </c>
      <c r="L39" s="47" t="s">
        <v>1390</v>
      </c>
      <c r="M39" s="47" t="s">
        <v>1386</v>
      </c>
      <c r="N39" s="47" t="s">
        <v>1405</v>
      </c>
      <c r="O39" s="39" t="s">
        <v>35</v>
      </c>
      <c r="P39" s="39" t="s">
        <v>35</v>
      </c>
      <c r="Q39" s="39" t="s">
        <v>35</v>
      </c>
      <c r="R39" s="33" t="s">
        <v>35</v>
      </c>
      <c r="S39" s="47" t="s">
        <v>35</v>
      </c>
      <c r="T39" s="31"/>
      <c r="U39" s="51"/>
      <c r="V39" s="51"/>
      <c r="W39" s="51"/>
      <c r="X39" s="51"/>
    </row>
    <row r="40" spans="1:24" ht="15" customHeight="1" x14ac:dyDescent="0.15">
      <c r="A40" s="47" t="s">
        <v>1407</v>
      </c>
      <c r="B40" s="31" t="str">
        <f t="shared" si="2"/>
        <v>22Rv1_ENZA_AR_073021_CWRU</v>
      </c>
      <c r="C40" s="47" t="s">
        <v>1382</v>
      </c>
      <c r="D40" s="48" t="s">
        <v>1383</v>
      </c>
      <c r="E40" s="47" t="s">
        <v>1384</v>
      </c>
      <c r="F40" s="49">
        <v>44407</v>
      </c>
      <c r="G40" s="47" t="s">
        <v>1385</v>
      </c>
      <c r="H40" s="47" t="s">
        <v>388</v>
      </c>
      <c r="I40" s="47" t="s">
        <v>1378</v>
      </c>
      <c r="J40" s="47" t="s">
        <v>32</v>
      </c>
      <c r="K40" s="50" t="s">
        <v>239</v>
      </c>
      <c r="L40" s="47" t="s">
        <v>389</v>
      </c>
      <c r="M40" s="47" t="s">
        <v>1386</v>
      </c>
      <c r="N40" s="47" t="s">
        <v>1405</v>
      </c>
      <c r="O40" s="39" t="s">
        <v>35</v>
      </c>
      <c r="P40" s="39" t="s">
        <v>35</v>
      </c>
      <c r="Q40" s="39" t="s">
        <v>35</v>
      </c>
      <c r="R40" s="33" t="s">
        <v>35</v>
      </c>
      <c r="S40" s="47" t="s">
        <v>35</v>
      </c>
      <c r="U40" s="51" t="s">
        <v>34</v>
      </c>
      <c r="V40" s="51"/>
      <c r="W40" s="51"/>
      <c r="X40" s="51"/>
    </row>
    <row r="41" spans="1:24" ht="15" customHeight="1" x14ac:dyDescent="0.15">
      <c r="A41" s="47" t="s">
        <v>1408</v>
      </c>
      <c r="B41" s="31" t="str">
        <f t="shared" si="2"/>
        <v>22Rv1_ENZA_H4K16ac_073021_CWRU</v>
      </c>
      <c r="C41" s="47" t="s">
        <v>1382</v>
      </c>
      <c r="D41" s="48" t="s">
        <v>1383</v>
      </c>
      <c r="E41" s="47" t="s">
        <v>1384</v>
      </c>
      <c r="F41" s="49">
        <v>44407</v>
      </c>
      <c r="G41" s="47" t="s">
        <v>1385</v>
      </c>
      <c r="H41" s="47" t="s">
        <v>388</v>
      </c>
      <c r="I41" s="47" t="s">
        <v>1378</v>
      </c>
      <c r="J41" s="47" t="s">
        <v>32</v>
      </c>
      <c r="K41" s="50" t="s">
        <v>394</v>
      </c>
      <c r="L41" s="47" t="s">
        <v>47</v>
      </c>
      <c r="M41" s="47" t="s">
        <v>1386</v>
      </c>
      <c r="N41" s="47" t="s">
        <v>1405</v>
      </c>
      <c r="O41" s="39" t="s">
        <v>35</v>
      </c>
      <c r="P41" s="39" t="s">
        <v>35</v>
      </c>
      <c r="Q41" s="39" t="s">
        <v>35</v>
      </c>
      <c r="R41" s="33" t="s">
        <v>35</v>
      </c>
      <c r="S41" s="47" t="s">
        <v>35</v>
      </c>
      <c r="T41" s="31"/>
      <c r="U41" s="44" t="s">
        <v>36</v>
      </c>
      <c r="V41" s="51"/>
      <c r="W41" s="51"/>
      <c r="X41" s="51"/>
    </row>
    <row r="42" spans="1:24" ht="15" customHeight="1" x14ac:dyDescent="0.15">
      <c r="A42" s="47" t="s">
        <v>1409</v>
      </c>
      <c r="B42" s="31" t="str">
        <f t="shared" si="2"/>
        <v>22Rv1_ENZA_NCOR1_073021_CWRU</v>
      </c>
      <c r="C42" s="47" t="s">
        <v>1382</v>
      </c>
      <c r="D42" s="48" t="s">
        <v>1383</v>
      </c>
      <c r="E42" s="47" t="s">
        <v>1384</v>
      </c>
      <c r="F42" s="49">
        <v>44407</v>
      </c>
      <c r="G42" s="47" t="s">
        <v>1385</v>
      </c>
      <c r="H42" s="47" t="s">
        <v>388</v>
      </c>
      <c r="I42" s="47" t="s">
        <v>1378</v>
      </c>
      <c r="J42" s="47" t="s">
        <v>32</v>
      </c>
      <c r="K42" s="50" t="s">
        <v>1389</v>
      </c>
      <c r="L42" s="47" t="s">
        <v>1390</v>
      </c>
      <c r="M42" s="47" t="s">
        <v>1386</v>
      </c>
      <c r="N42" s="47" t="s">
        <v>1405</v>
      </c>
      <c r="O42" s="39" t="s">
        <v>35</v>
      </c>
      <c r="P42" s="39" t="s">
        <v>35</v>
      </c>
      <c r="Q42" s="39" t="s">
        <v>35</v>
      </c>
      <c r="R42" s="33" t="s">
        <v>35</v>
      </c>
      <c r="S42" s="47" t="s">
        <v>35</v>
      </c>
      <c r="T42" s="31"/>
      <c r="U42" s="51"/>
      <c r="V42" s="51"/>
      <c r="W42" s="51"/>
      <c r="X42" s="51"/>
    </row>
    <row r="43" spans="1:24" ht="15" customHeight="1" x14ac:dyDescent="0.15">
      <c r="A43" s="47" t="s">
        <v>1410</v>
      </c>
      <c r="B43" s="31" t="str">
        <f t="shared" si="2"/>
        <v>22Rv1_ENZA_SMRT_073021_CWRU</v>
      </c>
      <c r="C43" s="47" t="s">
        <v>1382</v>
      </c>
      <c r="D43" s="48" t="s">
        <v>1383</v>
      </c>
      <c r="E43" s="47" t="s">
        <v>1384</v>
      </c>
      <c r="F43" s="49">
        <v>44407</v>
      </c>
      <c r="G43" s="47" t="s">
        <v>1385</v>
      </c>
      <c r="H43" s="47" t="s">
        <v>388</v>
      </c>
      <c r="I43" s="47" t="s">
        <v>1378</v>
      </c>
      <c r="J43" s="47" t="s">
        <v>32</v>
      </c>
      <c r="K43" s="50" t="s">
        <v>1393</v>
      </c>
      <c r="L43" s="47" t="s">
        <v>1390</v>
      </c>
      <c r="M43" s="47" t="s">
        <v>1386</v>
      </c>
      <c r="N43" s="47" t="s">
        <v>1405</v>
      </c>
      <c r="O43" s="39" t="s">
        <v>35</v>
      </c>
      <c r="P43" s="39" t="s">
        <v>35</v>
      </c>
      <c r="Q43" s="39" t="s">
        <v>35</v>
      </c>
      <c r="R43" s="33" t="s">
        <v>35</v>
      </c>
      <c r="S43" s="47" t="s">
        <v>35</v>
      </c>
      <c r="T43" s="31"/>
      <c r="U43" s="51"/>
      <c r="V43" s="51"/>
      <c r="W43" s="51"/>
      <c r="X43" s="51"/>
    </row>
    <row r="44" spans="1:24" ht="15" customHeight="1" x14ac:dyDescent="0.15">
      <c r="A44" s="47" t="s">
        <v>1398</v>
      </c>
      <c r="B44" s="31" t="str">
        <f t="shared" si="2"/>
        <v>LNCaP_BG15n_AR_073021_CWRU</v>
      </c>
      <c r="C44" s="47" t="s">
        <v>1382</v>
      </c>
      <c r="D44" s="48" t="s">
        <v>1383</v>
      </c>
      <c r="E44" s="47" t="s">
        <v>1384</v>
      </c>
      <c r="F44" s="49">
        <v>44407</v>
      </c>
      <c r="G44" s="47" t="s">
        <v>1385</v>
      </c>
      <c r="H44" s="47" t="s">
        <v>388</v>
      </c>
      <c r="I44" s="47" t="s">
        <v>1378</v>
      </c>
      <c r="J44" s="47" t="s">
        <v>32</v>
      </c>
      <c r="K44" s="50" t="s">
        <v>239</v>
      </c>
      <c r="L44" s="47" t="s">
        <v>389</v>
      </c>
      <c r="M44" s="47" t="s">
        <v>1386</v>
      </c>
      <c r="N44" s="47" t="s">
        <v>1406</v>
      </c>
      <c r="O44" s="39" t="s">
        <v>35</v>
      </c>
      <c r="P44" s="39" t="s">
        <v>35</v>
      </c>
      <c r="Q44" s="39" t="s">
        <v>35</v>
      </c>
      <c r="R44" s="33" t="s">
        <v>35</v>
      </c>
      <c r="S44" s="47" t="s">
        <v>35</v>
      </c>
      <c r="U44" s="51" t="s">
        <v>34</v>
      </c>
      <c r="V44" s="51"/>
      <c r="W44" s="51"/>
      <c r="X44" s="51"/>
    </row>
    <row r="45" spans="1:24" ht="15" customHeight="1" x14ac:dyDescent="0.15">
      <c r="A45" s="47" t="s">
        <v>1404</v>
      </c>
      <c r="B45" s="31" t="str">
        <f t="shared" si="2"/>
        <v>LNCaP_BG15n_H4K16ac_073021_CWRU</v>
      </c>
      <c r="C45" s="47" t="s">
        <v>1382</v>
      </c>
      <c r="D45" s="48" t="s">
        <v>1383</v>
      </c>
      <c r="E45" s="47" t="s">
        <v>1384</v>
      </c>
      <c r="F45" s="49">
        <v>44407</v>
      </c>
      <c r="G45" s="47" t="s">
        <v>1385</v>
      </c>
      <c r="H45" s="47" t="s">
        <v>388</v>
      </c>
      <c r="I45" s="47" t="s">
        <v>1378</v>
      </c>
      <c r="J45" s="47" t="s">
        <v>32</v>
      </c>
      <c r="K45" s="50" t="s">
        <v>394</v>
      </c>
      <c r="L45" s="47" t="s">
        <v>47</v>
      </c>
      <c r="M45" s="47" t="s">
        <v>1386</v>
      </c>
      <c r="N45" s="47" t="s">
        <v>1406</v>
      </c>
      <c r="O45" s="39" t="s">
        <v>35</v>
      </c>
      <c r="P45" s="39" t="s">
        <v>35</v>
      </c>
      <c r="Q45" s="39" t="s">
        <v>35</v>
      </c>
      <c r="R45" s="33" t="s">
        <v>35</v>
      </c>
      <c r="S45" s="47" t="s">
        <v>35</v>
      </c>
      <c r="T45" s="31"/>
      <c r="U45" s="44" t="s">
        <v>36</v>
      </c>
      <c r="V45" s="51"/>
      <c r="W45" s="51"/>
      <c r="X45" s="51"/>
    </row>
    <row r="46" spans="1:24" ht="15" customHeight="1" x14ac:dyDescent="0.15">
      <c r="A46" s="47" t="s">
        <v>1400</v>
      </c>
      <c r="B46" s="31" t="str">
        <f t="shared" si="2"/>
        <v>LNCaP_BG15n_NCOR1_073021_CWRU</v>
      </c>
      <c r="C46" s="47" t="s">
        <v>1382</v>
      </c>
      <c r="D46" s="48" t="s">
        <v>1383</v>
      </c>
      <c r="E46" s="47" t="s">
        <v>1384</v>
      </c>
      <c r="F46" s="49">
        <v>44407</v>
      </c>
      <c r="G46" s="47" t="s">
        <v>1385</v>
      </c>
      <c r="H46" s="47" t="s">
        <v>388</v>
      </c>
      <c r="I46" s="47" t="s">
        <v>1378</v>
      </c>
      <c r="J46" s="47" t="s">
        <v>32</v>
      </c>
      <c r="K46" s="50" t="s">
        <v>1389</v>
      </c>
      <c r="L46" s="47" t="s">
        <v>1390</v>
      </c>
      <c r="M46" s="47" t="s">
        <v>1386</v>
      </c>
      <c r="N46" s="47" t="s">
        <v>1406</v>
      </c>
      <c r="O46" s="39" t="s">
        <v>35</v>
      </c>
      <c r="P46" s="39" t="s">
        <v>35</v>
      </c>
      <c r="Q46" s="39" t="s">
        <v>35</v>
      </c>
      <c r="R46" s="33" t="s">
        <v>35</v>
      </c>
      <c r="S46" s="47" t="s">
        <v>35</v>
      </c>
      <c r="T46" s="31"/>
      <c r="U46" s="51"/>
      <c r="V46" s="51"/>
      <c r="W46" s="51"/>
      <c r="X46" s="51"/>
    </row>
    <row r="47" spans="1:24" ht="15" customHeight="1" x14ac:dyDescent="0.15">
      <c r="A47" s="47" t="s">
        <v>1402</v>
      </c>
      <c r="B47" s="31" t="str">
        <f t="shared" si="2"/>
        <v>LNCaP_BG15n_SMRT_073021_CWRU</v>
      </c>
      <c r="C47" s="47" t="s">
        <v>1382</v>
      </c>
      <c r="D47" s="48" t="s">
        <v>1383</v>
      </c>
      <c r="E47" s="47" t="s">
        <v>1384</v>
      </c>
      <c r="F47" s="49">
        <v>44407</v>
      </c>
      <c r="G47" s="47" t="s">
        <v>1385</v>
      </c>
      <c r="H47" s="47" t="s">
        <v>388</v>
      </c>
      <c r="I47" s="47" t="s">
        <v>1378</v>
      </c>
      <c r="J47" s="47" t="s">
        <v>32</v>
      </c>
      <c r="K47" s="50" t="s">
        <v>1393</v>
      </c>
      <c r="L47" s="47" t="s">
        <v>1390</v>
      </c>
      <c r="M47" s="47" t="s">
        <v>1386</v>
      </c>
      <c r="N47" s="47" t="s">
        <v>1406</v>
      </c>
      <c r="O47" s="39" t="s">
        <v>35</v>
      </c>
      <c r="P47" s="39" t="s">
        <v>35</v>
      </c>
      <c r="Q47" s="39" t="s">
        <v>35</v>
      </c>
      <c r="R47" s="33" t="s">
        <v>35</v>
      </c>
      <c r="S47" s="47" t="s">
        <v>35</v>
      </c>
      <c r="T47" s="31"/>
      <c r="U47" s="51"/>
      <c r="V47" s="51"/>
      <c r="W47" s="51"/>
      <c r="X47" s="51"/>
    </row>
    <row r="48" spans="1:24" ht="15" customHeight="1" x14ac:dyDescent="0.15">
      <c r="A48" s="47" t="s">
        <v>1397</v>
      </c>
      <c r="B48" s="31" t="str">
        <f t="shared" si="2"/>
        <v>LNCaP_DMSO_AR_073021_CWRU</v>
      </c>
      <c r="C48" s="47" t="s">
        <v>1382</v>
      </c>
      <c r="D48" s="48" t="s">
        <v>1383</v>
      </c>
      <c r="E48" s="47" t="s">
        <v>1384</v>
      </c>
      <c r="F48" s="49">
        <v>44407</v>
      </c>
      <c r="G48" s="47" t="s">
        <v>1385</v>
      </c>
      <c r="H48" s="47" t="s">
        <v>388</v>
      </c>
      <c r="I48" s="47" t="s">
        <v>1378</v>
      </c>
      <c r="J48" s="47" t="s">
        <v>32</v>
      </c>
      <c r="K48" s="50" t="s">
        <v>239</v>
      </c>
      <c r="L48" s="47" t="s">
        <v>389</v>
      </c>
      <c r="M48" s="47" t="s">
        <v>1386</v>
      </c>
      <c r="N48" s="47" t="s">
        <v>1406</v>
      </c>
      <c r="O48" s="39" t="s">
        <v>35</v>
      </c>
      <c r="P48" s="39" t="s">
        <v>35</v>
      </c>
      <c r="Q48" s="39" t="s">
        <v>35</v>
      </c>
      <c r="R48" s="33" t="s">
        <v>35</v>
      </c>
      <c r="S48" s="47" t="s">
        <v>35</v>
      </c>
      <c r="U48" s="51" t="s">
        <v>34</v>
      </c>
      <c r="V48" s="51"/>
      <c r="W48" s="51"/>
      <c r="X48" s="51"/>
    </row>
    <row r="49" spans="1:36" ht="15" customHeight="1" x14ac:dyDescent="0.15">
      <c r="A49" s="47" t="s">
        <v>1403</v>
      </c>
      <c r="B49" s="31" t="str">
        <f t="shared" si="2"/>
        <v>LNCaP_DMSO_H4K16ac_073021_CWRU</v>
      </c>
      <c r="C49" s="47" t="s">
        <v>1382</v>
      </c>
      <c r="D49" s="48" t="s">
        <v>1383</v>
      </c>
      <c r="E49" s="47" t="s">
        <v>1384</v>
      </c>
      <c r="F49" s="49">
        <v>44407</v>
      </c>
      <c r="G49" s="47" t="s">
        <v>1385</v>
      </c>
      <c r="H49" s="47" t="s">
        <v>388</v>
      </c>
      <c r="I49" s="47" t="s">
        <v>1378</v>
      </c>
      <c r="J49" s="47" t="s">
        <v>32</v>
      </c>
      <c r="K49" s="50" t="s">
        <v>394</v>
      </c>
      <c r="L49" s="47" t="s">
        <v>47</v>
      </c>
      <c r="M49" s="47" t="s">
        <v>1386</v>
      </c>
      <c r="N49" s="47" t="s">
        <v>1406</v>
      </c>
      <c r="O49" s="39" t="s">
        <v>35</v>
      </c>
      <c r="P49" s="39" t="s">
        <v>35</v>
      </c>
      <c r="Q49" s="39" t="s">
        <v>35</v>
      </c>
      <c r="R49" s="33" t="s">
        <v>35</v>
      </c>
      <c r="S49" s="47" t="s">
        <v>35</v>
      </c>
      <c r="T49" s="31"/>
      <c r="U49" s="44" t="s">
        <v>36</v>
      </c>
      <c r="V49" s="51"/>
      <c r="W49" s="51"/>
      <c r="X49" s="51"/>
    </row>
    <row r="50" spans="1:36" ht="15" customHeight="1" x14ac:dyDescent="0.15">
      <c r="A50" s="47" t="s">
        <v>1399</v>
      </c>
      <c r="B50" s="31" t="str">
        <f t="shared" si="2"/>
        <v>LNCaP_DMSO_NCOR1_073021_CWRU</v>
      </c>
      <c r="C50" s="47" t="s">
        <v>1382</v>
      </c>
      <c r="D50" s="48" t="s">
        <v>1383</v>
      </c>
      <c r="E50" s="47" t="s">
        <v>1384</v>
      </c>
      <c r="F50" s="49">
        <v>44407</v>
      </c>
      <c r="G50" s="47" t="s">
        <v>1385</v>
      </c>
      <c r="H50" s="47" t="s">
        <v>388</v>
      </c>
      <c r="I50" s="47" t="s">
        <v>1378</v>
      </c>
      <c r="J50" s="47" t="s">
        <v>32</v>
      </c>
      <c r="K50" s="50" t="s">
        <v>1389</v>
      </c>
      <c r="L50" s="47" t="s">
        <v>1390</v>
      </c>
      <c r="M50" s="47" t="s">
        <v>1386</v>
      </c>
      <c r="N50" s="47" t="s">
        <v>1406</v>
      </c>
      <c r="O50" s="39" t="s">
        <v>35</v>
      </c>
      <c r="P50" s="39" t="s">
        <v>35</v>
      </c>
      <c r="Q50" s="39" t="s">
        <v>35</v>
      </c>
      <c r="R50" s="33" t="s">
        <v>35</v>
      </c>
      <c r="S50" s="47" t="s">
        <v>35</v>
      </c>
      <c r="T50" s="31"/>
      <c r="U50" s="51"/>
      <c r="V50" s="51"/>
      <c r="W50" s="51"/>
      <c r="X50" s="51"/>
    </row>
    <row r="51" spans="1:36" ht="15" customHeight="1" x14ac:dyDescent="0.15">
      <c r="A51" s="47" t="s">
        <v>1401</v>
      </c>
      <c r="B51" s="31" t="str">
        <f t="shared" si="2"/>
        <v>LNCaP_DMSO_SMRT_073021_CWRU</v>
      </c>
      <c r="C51" s="47" t="s">
        <v>1382</v>
      </c>
      <c r="D51" s="48" t="s">
        <v>1383</v>
      </c>
      <c r="E51" s="47" t="s">
        <v>1384</v>
      </c>
      <c r="F51" s="49">
        <v>44407</v>
      </c>
      <c r="G51" s="47" t="s">
        <v>1385</v>
      </c>
      <c r="H51" s="47" t="s">
        <v>388</v>
      </c>
      <c r="I51" s="47" t="s">
        <v>1378</v>
      </c>
      <c r="J51" s="47" t="s">
        <v>32</v>
      </c>
      <c r="K51" s="50" t="s">
        <v>1393</v>
      </c>
      <c r="L51" s="47" t="s">
        <v>1390</v>
      </c>
      <c r="M51" s="47" t="s">
        <v>1386</v>
      </c>
      <c r="N51" s="47" t="s">
        <v>1406</v>
      </c>
      <c r="O51" s="39" t="s">
        <v>35</v>
      </c>
      <c r="P51" s="39" t="s">
        <v>35</v>
      </c>
      <c r="Q51" s="39" t="s">
        <v>35</v>
      </c>
      <c r="R51" s="33" t="s">
        <v>35</v>
      </c>
      <c r="S51" s="47" t="s">
        <v>35</v>
      </c>
      <c r="T51" s="31"/>
      <c r="U51" s="51"/>
      <c r="V51" s="51"/>
      <c r="W51" s="51"/>
      <c r="X51" s="51"/>
    </row>
    <row r="52" spans="1:36" ht="15" customHeight="1" x14ac:dyDescent="0.15">
      <c r="A52" s="47" t="s">
        <v>1411</v>
      </c>
      <c r="B52" s="31" t="str">
        <f t="shared" si="2"/>
        <v>LNCaP_ENZA_AR_073021_CWRU</v>
      </c>
      <c r="C52" s="47" t="s">
        <v>1382</v>
      </c>
      <c r="D52" s="48" t="s">
        <v>1383</v>
      </c>
      <c r="E52" s="47" t="s">
        <v>1384</v>
      </c>
      <c r="F52" s="49">
        <v>44407</v>
      </c>
      <c r="G52" s="47" t="s">
        <v>1385</v>
      </c>
      <c r="H52" s="47" t="s">
        <v>388</v>
      </c>
      <c r="I52" s="47" t="s">
        <v>1378</v>
      </c>
      <c r="J52" s="47" t="s">
        <v>32</v>
      </c>
      <c r="K52" s="50" t="s">
        <v>239</v>
      </c>
      <c r="L52" s="47" t="s">
        <v>389</v>
      </c>
      <c r="M52" s="47" t="s">
        <v>1386</v>
      </c>
      <c r="N52" s="47" t="s">
        <v>1406</v>
      </c>
      <c r="O52" s="39" t="s">
        <v>35</v>
      </c>
      <c r="P52" s="39" t="s">
        <v>35</v>
      </c>
      <c r="Q52" s="39" t="s">
        <v>35</v>
      </c>
      <c r="R52" s="33" t="s">
        <v>35</v>
      </c>
      <c r="S52" s="47" t="s">
        <v>35</v>
      </c>
      <c r="U52" s="51" t="s">
        <v>34</v>
      </c>
      <c r="V52" s="51"/>
      <c r="W52" s="51"/>
      <c r="X52" s="51"/>
    </row>
    <row r="53" spans="1:36" ht="15" customHeight="1" x14ac:dyDescent="0.15">
      <c r="A53" s="47" t="s">
        <v>1412</v>
      </c>
      <c r="B53" s="31" t="str">
        <f t="shared" si="2"/>
        <v>LNCaP_ENZA_H4K16ac_073021_CWRU</v>
      </c>
      <c r="C53" s="47" t="s">
        <v>1382</v>
      </c>
      <c r="D53" s="48" t="s">
        <v>1383</v>
      </c>
      <c r="E53" s="47" t="s">
        <v>1384</v>
      </c>
      <c r="F53" s="49">
        <v>44407</v>
      </c>
      <c r="G53" s="47" t="s">
        <v>1385</v>
      </c>
      <c r="H53" s="47" t="s">
        <v>388</v>
      </c>
      <c r="I53" s="47" t="s">
        <v>1378</v>
      </c>
      <c r="J53" s="47" t="s">
        <v>32</v>
      </c>
      <c r="K53" s="50" t="s">
        <v>394</v>
      </c>
      <c r="L53" s="47" t="s">
        <v>47</v>
      </c>
      <c r="M53" s="47" t="s">
        <v>1386</v>
      </c>
      <c r="N53" s="47" t="s">
        <v>1406</v>
      </c>
      <c r="O53" s="39" t="s">
        <v>35</v>
      </c>
      <c r="P53" s="39" t="s">
        <v>35</v>
      </c>
      <c r="Q53" s="39" t="s">
        <v>35</v>
      </c>
      <c r="R53" s="33" t="s">
        <v>35</v>
      </c>
      <c r="S53" s="47" t="s">
        <v>35</v>
      </c>
      <c r="T53" s="31"/>
      <c r="U53" s="44" t="s">
        <v>36</v>
      </c>
      <c r="V53" s="51"/>
      <c r="W53" s="51"/>
      <c r="X53" s="51"/>
    </row>
    <row r="54" spans="1:36" ht="15" customHeight="1" x14ac:dyDescent="0.15">
      <c r="A54" s="47" t="s">
        <v>1413</v>
      </c>
      <c r="B54" s="31" t="str">
        <f t="shared" si="2"/>
        <v>LNCaP_ENZA_NCOR1_073021_CWRU</v>
      </c>
      <c r="C54" s="47" t="s">
        <v>1382</v>
      </c>
      <c r="D54" s="48" t="s">
        <v>1383</v>
      </c>
      <c r="E54" s="47" t="s">
        <v>1384</v>
      </c>
      <c r="F54" s="49">
        <v>44407</v>
      </c>
      <c r="G54" s="47" t="s">
        <v>1385</v>
      </c>
      <c r="H54" s="47" t="s">
        <v>388</v>
      </c>
      <c r="I54" s="47" t="s">
        <v>1378</v>
      </c>
      <c r="J54" s="47" t="s">
        <v>32</v>
      </c>
      <c r="K54" s="50" t="s">
        <v>1389</v>
      </c>
      <c r="L54" s="47" t="s">
        <v>1390</v>
      </c>
      <c r="M54" s="47" t="s">
        <v>1386</v>
      </c>
      <c r="N54" s="47" t="s">
        <v>1406</v>
      </c>
      <c r="O54" s="39" t="s">
        <v>35</v>
      </c>
      <c r="P54" s="39" t="s">
        <v>35</v>
      </c>
      <c r="Q54" s="39" t="s">
        <v>35</v>
      </c>
      <c r="R54" s="33" t="s">
        <v>35</v>
      </c>
      <c r="S54" s="47" t="s">
        <v>35</v>
      </c>
      <c r="T54" s="31"/>
      <c r="U54" s="51"/>
      <c r="V54" s="51"/>
      <c r="W54" s="51"/>
      <c r="X54" s="51"/>
    </row>
    <row r="55" spans="1:36" ht="15" customHeight="1" thickBot="1" x14ac:dyDescent="0.2">
      <c r="A55" s="47" t="s">
        <v>1414</v>
      </c>
      <c r="B55" s="31" t="str">
        <f t="shared" si="2"/>
        <v>LNCaP_ENZA_SMRT_073021_CWRU</v>
      </c>
      <c r="C55" s="47" t="s">
        <v>1382</v>
      </c>
      <c r="D55" s="48" t="s">
        <v>1383</v>
      </c>
      <c r="E55" s="47" t="s">
        <v>1384</v>
      </c>
      <c r="F55" s="49">
        <v>44407</v>
      </c>
      <c r="G55" s="47" t="s">
        <v>1385</v>
      </c>
      <c r="H55" s="47" t="s">
        <v>388</v>
      </c>
      <c r="I55" s="47" t="s">
        <v>1378</v>
      </c>
      <c r="J55" s="47" t="s">
        <v>32</v>
      </c>
      <c r="K55" s="50" t="s">
        <v>1393</v>
      </c>
      <c r="L55" s="47" t="s">
        <v>1390</v>
      </c>
      <c r="M55" s="47" t="s">
        <v>1386</v>
      </c>
      <c r="N55" s="47" t="s">
        <v>1406</v>
      </c>
      <c r="O55" s="39" t="s">
        <v>35</v>
      </c>
      <c r="P55" s="39" t="s">
        <v>35</v>
      </c>
      <c r="Q55" s="39" t="s">
        <v>35</v>
      </c>
      <c r="R55" s="33" t="s">
        <v>35</v>
      </c>
      <c r="S55" s="47" t="s">
        <v>35</v>
      </c>
      <c r="T55" s="31"/>
      <c r="U55" s="51"/>
      <c r="V55" s="51"/>
      <c r="W55" s="51"/>
      <c r="X55" s="51"/>
    </row>
    <row r="56" spans="1:36" s="28" customFormat="1" ht="15" customHeight="1" thickBot="1" x14ac:dyDescent="0.2">
      <c r="A56" s="52" t="s">
        <v>1545</v>
      </c>
      <c r="B56" s="52" t="s">
        <v>1464</v>
      </c>
      <c r="C56" s="53" t="s">
        <v>1461</v>
      </c>
      <c r="D56" s="54" t="s">
        <v>1415</v>
      </c>
      <c r="E56" s="53" t="s">
        <v>1379</v>
      </c>
      <c r="F56" s="55">
        <v>44081</v>
      </c>
      <c r="G56" s="53" t="s">
        <v>398</v>
      </c>
      <c r="H56" s="53" t="s">
        <v>388</v>
      </c>
      <c r="I56" s="53" t="s">
        <v>1462</v>
      </c>
      <c r="J56" s="53" t="s">
        <v>32</v>
      </c>
      <c r="K56" s="56" t="s">
        <v>55</v>
      </c>
      <c r="L56" s="53" t="s">
        <v>1339</v>
      </c>
      <c r="M56" s="53" t="s">
        <v>34</v>
      </c>
      <c r="N56" s="53" t="s">
        <v>1463</v>
      </c>
      <c r="O56" s="53" t="s">
        <v>35</v>
      </c>
      <c r="P56" s="53" t="s">
        <v>35</v>
      </c>
      <c r="Q56" s="53" t="s">
        <v>35</v>
      </c>
      <c r="R56" s="53" t="s">
        <v>35</v>
      </c>
      <c r="S56" s="53"/>
      <c r="T56" s="53"/>
      <c r="U56" s="53"/>
      <c r="V56" s="57"/>
      <c r="W56" s="57" t="s">
        <v>35</v>
      </c>
      <c r="X56" s="57" t="s">
        <v>35</v>
      </c>
      <c r="Y56" s="57" t="s">
        <v>35</v>
      </c>
      <c r="Z56" s="57" t="s">
        <v>35</v>
      </c>
      <c r="AA56" s="57" t="s">
        <v>35</v>
      </c>
      <c r="AB56" s="57" t="s">
        <v>35</v>
      </c>
      <c r="AC56" s="57"/>
      <c r="AD56" s="57"/>
      <c r="AE56" s="57"/>
      <c r="AF56" s="57"/>
      <c r="AG56" s="57"/>
      <c r="AH56" s="58"/>
      <c r="AI56" s="59"/>
      <c r="AJ56" s="57"/>
    </row>
    <row r="57" spans="1:36" s="28" customFormat="1" ht="15" customHeight="1" thickBot="1" x14ac:dyDescent="0.2">
      <c r="A57" s="52" t="s">
        <v>1546</v>
      </c>
      <c r="B57" s="52" t="s">
        <v>1466</v>
      </c>
      <c r="C57" s="53" t="s">
        <v>1465</v>
      </c>
      <c r="D57" s="54" t="s">
        <v>1415</v>
      </c>
      <c r="E57" s="53" t="s">
        <v>1379</v>
      </c>
      <c r="F57" s="55">
        <v>44081</v>
      </c>
      <c r="G57" s="53" t="s">
        <v>398</v>
      </c>
      <c r="H57" s="53" t="s">
        <v>388</v>
      </c>
      <c r="I57" s="53" t="s">
        <v>1462</v>
      </c>
      <c r="J57" s="53" t="s">
        <v>32</v>
      </c>
      <c r="K57" s="56" t="s">
        <v>55</v>
      </c>
      <c r="L57" s="53" t="s">
        <v>1339</v>
      </c>
      <c r="M57" s="53" t="s">
        <v>34</v>
      </c>
      <c r="N57" s="53" t="s">
        <v>1463</v>
      </c>
      <c r="O57" s="53"/>
      <c r="P57" s="53"/>
      <c r="Q57" s="53"/>
      <c r="R57" s="53"/>
      <c r="S57" s="53"/>
      <c r="T57" s="53"/>
      <c r="U57" s="53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8"/>
      <c r="AI57" s="59"/>
      <c r="AJ57" s="57"/>
    </row>
    <row r="58" spans="1:36" s="28" customFormat="1" ht="15" customHeight="1" thickBot="1" x14ac:dyDescent="0.2">
      <c r="A58" s="52" t="s">
        <v>1547</v>
      </c>
      <c r="B58" s="52" t="s">
        <v>1467</v>
      </c>
      <c r="C58" s="53" t="s">
        <v>1417</v>
      </c>
      <c r="D58" s="54" t="s">
        <v>1415</v>
      </c>
      <c r="E58" s="53" t="s">
        <v>1379</v>
      </c>
      <c r="F58" s="55">
        <v>44081</v>
      </c>
      <c r="G58" s="53" t="s">
        <v>398</v>
      </c>
      <c r="H58" s="53" t="s">
        <v>388</v>
      </c>
      <c r="I58" s="53" t="s">
        <v>1462</v>
      </c>
      <c r="J58" s="53" t="s">
        <v>32</v>
      </c>
      <c r="K58" s="56" t="s">
        <v>33</v>
      </c>
      <c r="L58" s="60" t="s">
        <v>47</v>
      </c>
      <c r="M58" s="53" t="s">
        <v>34</v>
      </c>
      <c r="N58" s="53" t="s">
        <v>1463</v>
      </c>
      <c r="O58" s="53"/>
      <c r="P58" s="53"/>
      <c r="Q58" s="53"/>
      <c r="R58" s="53"/>
      <c r="S58" s="53"/>
      <c r="T58" s="53"/>
      <c r="U58" s="53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8"/>
      <c r="AI58" s="59"/>
      <c r="AJ58" s="57"/>
    </row>
    <row r="59" spans="1:36" s="28" customFormat="1" ht="15" customHeight="1" thickBot="1" x14ac:dyDescent="0.2">
      <c r="A59" s="52" t="s">
        <v>1548</v>
      </c>
      <c r="B59" s="52" t="s">
        <v>1469</v>
      </c>
      <c r="C59" s="53" t="s">
        <v>1468</v>
      </c>
      <c r="D59" s="54" t="s">
        <v>1415</v>
      </c>
      <c r="E59" s="53" t="s">
        <v>1379</v>
      </c>
      <c r="F59" s="55">
        <v>44081</v>
      </c>
      <c r="G59" s="53" t="s">
        <v>398</v>
      </c>
      <c r="H59" s="53" t="s">
        <v>388</v>
      </c>
      <c r="I59" s="53" t="s">
        <v>1462</v>
      </c>
      <c r="J59" s="53" t="s">
        <v>32</v>
      </c>
      <c r="K59" s="56" t="s">
        <v>33</v>
      </c>
      <c r="L59" s="60" t="s">
        <v>47</v>
      </c>
      <c r="M59" s="53" t="s">
        <v>34</v>
      </c>
      <c r="N59" s="53" t="s">
        <v>1463</v>
      </c>
      <c r="O59" s="53"/>
      <c r="P59" s="53"/>
      <c r="Q59" s="53"/>
      <c r="R59" s="53"/>
      <c r="S59" s="53"/>
      <c r="T59" s="53"/>
      <c r="U59" s="53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8"/>
      <c r="AI59" s="59"/>
      <c r="AJ59" s="57"/>
    </row>
    <row r="60" spans="1:36" s="28" customFormat="1" ht="15" customHeight="1" thickBot="1" x14ac:dyDescent="0.2">
      <c r="A60" s="52" t="s">
        <v>1549</v>
      </c>
      <c r="B60" s="52" t="s">
        <v>1470</v>
      </c>
      <c r="C60" s="53" t="s">
        <v>1416</v>
      </c>
      <c r="D60" s="54" t="s">
        <v>1415</v>
      </c>
      <c r="E60" s="53" t="s">
        <v>1379</v>
      </c>
      <c r="F60" s="55">
        <v>44081</v>
      </c>
      <c r="G60" s="53" t="s">
        <v>398</v>
      </c>
      <c r="H60" s="53" t="s">
        <v>388</v>
      </c>
      <c r="I60" s="53" t="s">
        <v>1462</v>
      </c>
      <c r="J60" s="53" t="s">
        <v>32</v>
      </c>
      <c r="K60" s="56" t="s">
        <v>59</v>
      </c>
      <c r="L60" s="53" t="s">
        <v>517</v>
      </c>
      <c r="M60" s="53" t="s">
        <v>34</v>
      </c>
      <c r="N60" s="53" t="s">
        <v>1463</v>
      </c>
      <c r="O60" s="53" t="s">
        <v>35</v>
      </c>
      <c r="P60" s="53" t="s">
        <v>35</v>
      </c>
      <c r="Q60" s="53" t="s">
        <v>35</v>
      </c>
      <c r="R60" s="53" t="s">
        <v>35</v>
      </c>
      <c r="S60" s="53"/>
      <c r="T60" s="53"/>
      <c r="U60" s="53"/>
      <c r="V60" s="57"/>
      <c r="W60" s="57" t="s">
        <v>35</v>
      </c>
      <c r="X60" s="57" t="s">
        <v>35</v>
      </c>
      <c r="Y60" s="57" t="s">
        <v>35</v>
      </c>
      <c r="Z60" s="57" t="s">
        <v>35</v>
      </c>
      <c r="AA60" s="57" t="s">
        <v>35</v>
      </c>
      <c r="AB60" s="57" t="s">
        <v>35</v>
      </c>
      <c r="AC60" s="57"/>
      <c r="AD60" s="57"/>
      <c r="AE60" s="57"/>
      <c r="AF60" s="57"/>
      <c r="AG60" s="57"/>
      <c r="AH60" s="58"/>
      <c r="AI60" s="59"/>
      <c r="AJ60" s="57"/>
    </row>
    <row r="61" spans="1:36" s="28" customFormat="1" ht="15" customHeight="1" thickBot="1" x14ac:dyDescent="0.2">
      <c r="A61" s="52" t="s">
        <v>1550</v>
      </c>
      <c r="B61" s="52" t="s">
        <v>1472</v>
      </c>
      <c r="C61" s="53" t="s">
        <v>1471</v>
      </c>
      <c r="D61" s="54" t="s">
        <v>1415</v>
      </c>
      <c r="E61" s="53" t="s">
        <v>1379</v>
      </c>
      <c r="F61" s="55">
        <v>44081</v>
      </c>
      <c r="G61" s="53" t="s">
        <v>398</v>
      </c>
      <c r="H61" s="53" t="s">
        <v>388</v>
      </c>
      <c r="I61" s="53" t="s">
        <v>1462</v>
      </c>
      <c r="J61" s="53" t="s">
        <v>32</v>
      </c>
      <c r="K61" s="56" t="s">
        <v>59</v>
      </c>
      <c r="L61" s="53" t="s">
        <v>517</v>
      </c>
      <c r="M61" s="53" t="s">
        <v>34</v>
      </c>
      <c r="N61" s="53" t="s">
        <v>1463</v>
      </c>
      <c r="O61" s="53"/>
      <c r="P61" s="53"/>
      <c r="Q61" s="53"/>
      <c r="R61" s="53"/>
      <c r="S61" s="53"/>
      <c r="T61" s="53"/>
      <c r="U61" s="53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8"/>
      <c r="AI61" s="59"/>
      <c r="AJ61" s="57"/>
    </row>
    <row r="62" spans="1:36" s="28" customFormat="1" ht="15" customHeight="1" thickBot="1" x14ac:dyDescent="0.2">
      <c r="A62" s="52" t="s">
        <v>1551</v>
      </c>
      <c r="B62" s="52" t="s">
        <v>1474</v>
      </c>
      <c r="C62" s="53" t="s">
        <v>1473</v>
      </c>
      <c r="D62" s="54" t="s">
        <v>1415</v>
      </c>
      <c r="E62" s="53" t="s">
        <v>1379</v>
      </c>
      <c r="F62" s="55">
        <v>44081</v>
      </c>
      <c r="G62" s="53" t="s">
        <v>398</v>
      </c>
      <c r="H62" s="53" t="s">
        <v>388</v>
      </c>
      <c r="I62" s="53" t="s">
        <v>1462</v>
      </c>
      <c r="J62" s="53" t="s">
        <v>32</v>
      </c>
      <c r="K62" s="56" t="s">
        <v>55</v>
      </c>
      <c r="L62" s="53" t="s">
        <v>1339</v>
      </c>
      <c r="M62" s="53" t="s">
        <v>34</v>
      </c>
      <c r="N62" s="53" t="s">
        <v>1463</v>
      </c>
      <c r="O62" s="53" t="s">
        <v>35</v>
      </c>
      <c r="P62" s="53" t="s">
        <v>35</v>
      </c>
      <c r="Q62" s="53" t="s">
        <v>35</v>
      </c>
      <c r="R62" s="53" t="s">
        <v>35</v>
      </c>
      <c r="S62" s="53"/>
      <c r="T62" s="53"/>
      <c r="U62" s="53"/>
      <c r="V62" s="57"/>
      <c r="W62" s="57" t="s">
        <v>35</v>
      </c>
      <c r="X62" s="57" t="s">
        <v>35</v>
      </c>
      <c r="Y62" s="57" t="s">
        <v>35</v>
      </c>
      <c r="Z62" s="57" t="s">
        <v>35</v>
      </c>
      <c r="AA62" s="57" t="s">
        <v>35</v>
      </c>
      <c r="AB62" s="57" t="s">
        <v>35</v>
      </c>
      <c r="AC62" s="57"/>
      <c r="AD62" s="57"/>
      <c r="AE62" s="57"/>
      <c r="AF62" s="57"/>
      <c r="AG62" s="57"/>
      <c r="AH62" s="58"/>
      <c r="AI62" s="59"/>
      <c r="AJ62" s="57"/>
    </row>
    <row r="63" spans="1:36" s="28" customFormat="1" ht="15" customHeight="1" thickBot="1" x14ac:dyDescent="0.2">
      <c r="A63" s="52" t="s">
        <v>1552</v>
      </c>
      <c r="B63" s="52" t="s">
        <v>1476</v>
      </c>
      <c r="C63" s="53" t="s">
        <v>1475</v>
      </c>
      <c r="D63" s="54" t="s">
        <v>1415</v>
      </c>
      <c r="E63" s="53" t="s">
        <v>1379</v>
      </c>
      <c r="F63" s="55">
        <v>44081</v>
      </c>
      <c r="G63" s="53" t="s">
        <v>398</v>
      </c>
      <c r="H63" s="53" t="s">
        <v>388</v>
      </c>
      <c r="I63" s="53" t="s">
        <v>1462</v>
      </c>
      <c r="J63" s="53" t="s">
        <v>32</v>
      </c>
      <c r="K63" s="56" t="s">
        <v>55</v>
      </c>
      <c r="L63" s="53" t="s">
        <v>1339</v>
      </c>
      <c r="M63" s="53" t="s">
        <v>34</v>
      </c>
      <c r="N63" s="53" t="s">
        <v>1463</v>
      </c>
      <c r="O63" s="53"/>
      <c r="P63" s="53"/>
      <c r="Q63" s="53"/>
      <c r="R63" s="53"/>
      <c r="S63" s="53"/>
      <c r="T63" s="53"/>
      <c r="U63" s="53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8"/>
      <c r="AI63" s="59"/>
      <c r="AJ63" s="57"/>
    </row>
    <row r="64" spans="1:36" s="28" customFormat="1" ht="15" customHeight="1" thickBot="1" x14ac:dyDescent="0.2">
      <c r="A64" s="52" t="s">
        <v>1553</v>
      </c>
      <c r="B64" s="52" t="s">
        <v>1478</v>
      </c>
      <c r="C64" s="53" t="s">
        <v>1477</v>
      </c>
      <c r="D64" s="54" t="s">
        <v>1415</v>
      </c>
      <c r="E64" s="53" t="s">
        <v>1379</v>
      </c>
      <c r="F64" s="55">
        <v>44081</v>
      </c>
      <c r="G64" s="53" t="s">
        <v>398</v>
      </c>
      <c r="H64" s="53" t="s">
        <v>388</v>
      </c>
      <c r="I64" s="53" t="s">
        <v>1462</v>
      </c>
      <c r="J64" s="53" t="s">
        <v>32</v>
      </c>
      <c r="K64" s="56" t="s">
        <v>33</v>
      </c>
      <c r="L64" s="60" t="s">
        <v>47</v>
      </c>
      <c r="M64" s="53" t="s">
        <v>34</v>
      </c>
      <c r="N64" s="53" t="s">
        <v>1463</v>
      </c>
      <c r="O64" s="53"/>
      <c r="P64" s="53"/>
      <c r="Q64" s="53"/>
      <c r="R64" s="53"/>
      <c r="S64" s="53"/>
      <c r="T64" s="53"/>
      <c r="U64" s="53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8"/>
      <c r="AI64" s="59"/>
      <c r="AJ64" s="57"/>
    </row>
    <row r="65" spans="1:36" s="28" customFormat="1" ht="15" customHeight="1" thickBot="1" x14ac:dyDescent="0.2">
      <c r="A65" s="52" t="s">
        <v>1554</v>
      </c>
      <c r="B65" s="52" t="s">
        <v>1480</v>
      </c>
      <c r="C65" s="53" t="s">
        <v>1479</v>
      </c>
      <c r="D65" s="54" t="s">
        <v>1415</v>
      </c>
      <c r="E65" s="53" t="s">
        <v>1379</v>
      </c>
      <c r="F65" s="55">
        <v>44081</v>
      </c>
      <c r="G65" s="53" t="s">
        <v>398</v>
      </c>
      <c r="H65" s="53" t="s">
        <v>388</v>
      </c>
      <c r="I65" s="53" t="s">
        <v>1462</v>
      </c>
      <c r="J65" s="53" t="s">
        <v>32</v>
      </c>
      <c r="K65" s="56" t="s">
        <v>33</v>
      </c>
      <c r="L65" s="60" t="s">
        <v>47</v>
      </c>
      <c r="M65" s="53" t="s">
        <v>34</v>
      </c>
      <c r="N65" s="53" t="s">
        <v>1463</v>
      </c>
      <c r="O65" s="53"/>
      <c r="P65" s="53"/>
      <c r="Q65" s="53"/>
      <c r="R65" s="53"/>
      <c r="S65" s="53"/>
      <c r="T65" s="53"/>
      <c r="U65" s="53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8"/>
      <c r="AI65" s="59"/>
      <c r="AJ65" s="57"/>
    </row>
    <row r="66" spans="1:36" s="28" customFormat="1" ht="15" customHeight="1" thickBot="1" x14ac:dyDescent="0.2">
      <c r="A66" s="52" t="s">
        <v>1555</v>
      </c>
      <c r="B66" s="52" t="s">
        <v>1482</v>
      </c>
      <c r="C66" s="53" t="s">
        <v>1481</v>
      </c>
      <c r="D66" s="54" t="s">
        <v>1415</v>
      </c>
      <c r="E66" s="53" t="s">
        <v>1379</v>
      </c>
      <c r="F66" s="55">
        <v>44081</v>
      </c>
      <c r="G66" s="53" t="s">
        <v>398</v>
      </c>
      <c r="H66" s="53" t="s">
        <v>388</v>
      </c>
      <c r="I66" s="53" t="s">
        <v>1462</v>
      </c>
      <c r="J66" s="53" t="s">
        <v>32</v>
      </c>
      <c r="K66" s="56" t="s">
        <v>59</v>
      </c>
      <c r="L66" s="53" t="s">
        <v>517</v>
      </c>
      <c r="M66" s="53" t="s">
        <v>34</v>
      </c>
      <c r="N66" s="53" t="s">
        <v>1463</v>
      </c>
      <c r="O66" s="53" t="s">
        <v>35</v>
      </c>
      <c r="P66" s="53" t="s">
        <v>35</v>
      </c>
      <c r="Q66" s="53" t="s">
        <v>35</v>
      </c>
      <c r="R66" s="53" t="s">
        <v>35</v>
      </c>
      <c r="S66" s="53"/>
      <c r="T66" s="53"/>
      <c r="U66" s="53"/>
      <c r="V66" s="57"/>
      <c r="W66" s="57" t="s">
        <v>35</v>
      </c>
      <c r="X66" s="57" t="s">
        <v>35</v>
      </c>
      <c r="Y66" s="57" t="s">
        <v>35</v>
      </c>
      <c r="Z66" s="57" t="s">
        <v>35</v>
      </c>
      <c r="AA66" s="57" t="s">
        <v>35</v>
      </c>
      <c r="AB66" s="57" t="s">
        <v>35</v>
      </c>
      <c r="AC66" s="57"/>
      <c r="AD66" s="57"/>
      <c r="AE66" s="57"/>
      <c r="AF66" s="57"/>
      <c r="AG66" s="57"/>
      <c r="AH66" s="58"/>
      <c r="AI66" s="59"/>
      <c r="AJ66" s="57"/>
    </row>
    <row r="67" spans="1:36" s="28" customFormat="1" ht="15" customHeight="1" thickBot="1" x14ac:dyDescent="0.2">
      <c r="A67" s="52" t="s">
        <v>1556</v>
      </c>
      <c r="B67" s="52" t="s">
        <v>1484</v>
      </c>
      <c r="C67" s="53" t="s">
        <v>1483</v>
      </c>
      <c r="D67" s="54" t="s">
        <v>1415</v>
      </c>
      <c r="E67" s="53" t="s">
        <v>1379</v>
      </c>
      <c r="F67" s="55">
        <v>44081</v>
      </c>
      <c r="G67" s="53" t="s">
        <v>398</v>
      </c>
      <c r="H67" s="53" t="s">
        <v>388</v>
      </c>
      <c r="I67" s="53" t="s">
        <v>1462</v>
      </c>
      <c r="J67" s="53" t="s">
        <v>32</v>
      </c>
      <c r="K67" s="56" t="s">
        <v>59</v>
      </c>
      <c r="L67" s="53" t="s">
        <v>517</v>
      </c>
      <c r="M67" s="53" t="s">
        <v>34</v>
      </c>
      <c r="N67" s="53" t="s">
        <v>1463</v>
      </c>
      <c r="O67" s="53"/>
      <c r="P67" s="53"/>
      <c r="Q67" s="53"/>
      <c r="R67" s="53"/>
      <c r="S67" s="53"/>
      <c r="T67" s="53"/>
      <c r="U67" s="53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8"/>
      <c r="AI67" s="59"/>
      <c r="AJ67" s="57"/>
    </row>
    <row r="68" spans="1:36" ht="15" customHeight="1" x14ac:dyDescent="0.15">
      <c r="A68" s="28" t="s">
        <v>1418</v>
      </c>
      <c r="B68" s="28" t="str">
        <f>A68&amp;"_"&amp;D68</f>
        <v>LAPC4_DMSO_AR_090821_CWRU</v>
      </c>
      <c r="C68" s="47" t="s">
        <v>1382</v>
      </c>
      <c r="D68" s="31" t="s">
        <v>1443</v>
      </c>
      <c r="E68" s="47" t="s">
        <v>1384</v>
      </c>
      <c r="F68" s="29">
        <v>44447</v>
      </c>
      <c r="G68" s="61" t="s">
        <v>1385</v>
      </c>
      <c r="H68" s="47" t="s">
        <v>388</v>
      </c>
      <c r="I68" s="47" t="s">
        <v>1378</v>
      </c>
      <c r="J68" s="47" t="s">
        <v>32</v>
      </c>
      <c r="K68" s="62" t="s">
        <v>239</v>
      </c>
      <c r="L68" s="47" t="s">
        <v>389</v>
      </c>
      <c r="M68" s="47" t="s">
        <v>1386</v>
      </c>
      <c r="N68" s="61" t="s">
        <v>1445</v>
      </c>
    </row>
    <row r="69" spans="1:36" ht="15" customHeight="1" x14ac:dyDescent="0.15">
      <c r="A69" s="28" t="s">
        <v>1419</v>
      </c>
      <c r="B69" s="28" t="s">
        <v>1431</v>
      </c>
      <c r="C69" s="47" t="s">
        <v>1382</v>
      </c>
      <c r="D69" s="31" t="s">
        <v>1443</v>
      </c>
      <c r="E69" s="47" t="s">
        <v>1384</v>
      </c>
      <c r="F69" s="29">
        <v>44447</v>
      </c>
      <c r="G69" s="61" t="s">
        <v>1385</v>
      </c>
      <c r="H69" s="47" t="s">
        <v>388</v>
      </c>
      <c r="I69" s="47" t="s">
        <v>1378</v>
      </c>
      <c r="J69" s="47" t="s">
        <v>32</v>
      </c>
      <c r="K69" s="62" t="s">
        <v>239</v>
      </c>
      <c r="L69" s="47" t="s">
        <v>389</v>
      </c>
      <c r="M69" s="47" t="s">
        <v>1386</v>
      </c>
      <c r="N69" s="61" t="s">
        <v>1445</v>
      </c>
    </row>
    <row r="70" spans="1:36" ht="15" customHeight="1" x14ac:dyDescent="0.15">
      <c r="A70" s="28" t="s">
        <v>1420</v>
      </c>
      <c r="B70" s="28" t="s">
        <v>1432</v>
      </c>
      <c r="C70" s="47" t="s">
        <v>1382</v>
      </c>
      <c r="D70" s="31" t="s">
        <v>1443</v>
      </c>
      <c r="E70" s="47" t="s">
        <v>1384</v>
      </c>
      <c r="F70" s="29">
        <v>44447</v>
      </c>
      <c r="G70" s="61" t="s">
        <v>1385</v>
      </c>
      <c r="H70" s="47" t="s">
        <v>388</v>
      </c>
      <c r="I70" s="47" t="s">
        <v>1378</v>
      </c>
      <c r="J70" s="47" t="s">
        <v>32</v>
      </c>
      <c r="K70" s="62" t="s">
        <v>239</v>
      </c>
      <c r="L70" s="47" t="s">
        <v>389</v>
      </c>
      <c r="M70" s="47" t="s">
        <v>1386</v>
      </c>
      <c r="N70" s="61" t="s">
        <v>1445</v>
      </c>
    </row>
    <row r="71" spans="1:36" ht="15" customHeight="1" x14ac:dyDescent="0.15">
      <c r="A71" s="28" t="s">
        <v>1421</v>
      </c>
      <c r="B71" s="28" t="s">
        <v>1433</v>
      </c>
      <c r="C71" s="47" t="s">
        <v>1382</v>
      </c>
      <c r="D71" s="31" t="s">
        <v>1443</v>
      </c>
      <c r="E71" s="47" t="s">
        <v>1384</v>
      </c>
      <c r="F71" s="29">
        <v>44447</v>
      </c>
      <c r="G71" s="61" t="s">
        <v>1385</v>
      </c>
      <c r="H71" s="47" t="s">
        <v>388</v>
      </c>
      <c r="I71" s="47" t="s">
        <v>1378</v>
      </c>
      <c r="J71" s="47" t="s">
        <v>32</v>
      </c>
      <c r="K71" s="34" t="s">
        <v>1389</v>
      </c>
      <c r="L71" s="47" t="s">
        <v>1390</v>
      </c>
      <c r="M71" s="47" t="s">
        <v>1386</v>
      </c>
      <c r="N71" s="61" t="s">
        <v>1445</v>
      </c>
    </row>
    <row r="72" spans="1:36" ht="15" customHeight="1" x14ac:dyDescent="0.15">
      <c r="A72" s="28" t="s">
        <v>1422</v>
      </c>
      <c r="B72" s="28" t="s">
        <v>1434</v>
      </c>
      <c r="C72" s="47" t="s">
        <v>1382</v>
      </c>
      <c r="D72" s="31" t="s">
        <v>1443</v>
      </c>
      <c r="E72" s="47" t="s">
        <v>1384</v>
      </c>
      <c r="F72" s="29">
        <v>44447</v>
      </c>
      <c r="G72" s="61" t="s">
        <v>1385</v>
      </c>
      <c r="H72" s="47" t="s">
        <v>388</v>
      </c>
      <c r="I72" s="47" t="s">
        <v>1378</v>
      </c>
      <c r="J72" s="47" t="s">
        <v>32</v>
      </c>
      <c r="K72" s="34" t="s">
        <v>1389</v>
      </c>
      <c r="L72" s="47" t="s">
        <v>1390</v>
      </c>
      <c r="M72" s="47" t="s">
        <v>1386</v>
      </c>
      <c r="N72" s="61" t="s">
        <v>1445</v>
      </c>
    </row>
    <row r="73" spans="1:36" ht="15" customHeight="1" x14ac:dyDescent="0.15">
      <c r="A73" s="28" t="s">
        <v>1423</v>
      </c>
      <c r="B73" s="28" t="s">
        <v>1435</v>
      </c>
      <c r="C73" s="47" t="s">
        <v>1382</v>
      </c>
      <c r="D73" s="31" t="s">
        <v>1443</v>
      </c>
      <c r="E73" s="47" t="s">
        <v>1384</v>
      </c>
      <c r="F73" s="29">
        <v>44447</v>
      </c>
      <c r="G73" s="61" t="s">
        <v>1385</v>
      </c>
      <c r="H73" s="47" t="s">
        <v>388</v>
      </c>
      <c r="I73" s="47" t="s">
        <v>1378</v>
      </c>
      <c r="J73" s="47" t="s">
        <v>32</v>
      </c>
      <c r="K73" s="34" t="s">
        <v>1389</v>
      </c>
      <c r="L73" s="47" t="s">
        <v>1390</v>
      </c>
      <c r="M73" s="47" t="s">
        <v>1386</v>
      </c>
      <c r="N73" s="61" t="s">
        <v>1445</v>
      </c>
    </row>
    <row r="74" spans="1:36" ht="15" customHeight="1" x14ac:dyDescent="0.15">
      <c r="A74" s="28" t="s">
        <v>1424</v>
      </c>
      <c r="B74" s="28" t="s">
        <v>1436</v>
      </c>
      <c r="C74" s="47" t="s">
        <v>1382</v>
      </c>
      <c r="D74" s="31" t="s">
        <v>1443</v>
      </c>
      <c r="E74" s="47" t="s">
        <v>1384</v>
      </c>
      <c r="F74" s="29">
        <v>44447</v>
      </c>
      <c r="G74" s="61" t="s">
        <v>1385</v>
      </c>
      <c r="H74" s="47" t="s">
        <v>388</v>
      </c>
      <c r="I74" s="47" t="s">
        <v>1378</v>
      </c>
      <c r="J74" s="47" t="s">
        <v>32</v>
      </c>
      <c r="K74" s="34" t="s">
        <v>1393</v>
      </c>
      <c r="L74" s="47" t="s">
        <v>1390</v>
      </c>
      <c r="M74" s="47" t="s">
        <v>1386</v>
      </c>
      <c r="N74" s="61" t="s">
        <v>1445</v>
      </c>
    </row>
    <row r="75" spans="1:36" ht="15" customHeight="1" x14ac:dyDescent="0.15">
      <c r="A75" s="28" t="s">
        <v>1425</v>
      </c>
      <c r="B75" s="28" t="s">
        <v>1437</v>
      </c>
      <c r="C75" s="47" t="s">
        <v>1382</v>
      </c>
      <c r="D75" s="31" t="s">
        <v>1443</v>
      </c>
      <c r="E75" s="47" t="s">
        <v>1384</v>
      </c>
      <c r="F75" s="29">
        <v>44447</v>
      </c>
      <c r="G75" s="61" t="s">
        <v>1385</v>
      </c>
      <c r="H75" s="47" t="s">
        <v>388</v>
      </c>
      <c r="I75" s="47" t="s">
        <v>1378</v>
      </c>
      <c r="J75" s="47" t="s">
        <v>32</v>
      </c>
      <c r="K75" s="34" t="s">
        <v>1393</v>
      </c>
      <c r="L75" s="47" t="s">
        <v>1390</v>
      </c>
      <c r="M75" s="47" t="s">
        <v>1386</v>
      </c>
      <c r="N75" s="61" t="s">
        <v>1445</v>
      </c>
    </row>
    <row r="76" spans="1:36" ht="15" customHeight="1" x14ac:dyDescent="0.15">
      <c r="A76" s="28" t="s">
        <v>1426</v>
      </c>
      <c r="B76" s="28" t="s">
        <v>1438</v>
      </c>
      <c r="C76" s="47" t="s">
        <v>1382</v>
      </c>
      <c r="D76" s="31" t="s">
        <v>1443</v>
      </c>
      <c r="E76" s="47" t="s">
        <v>1384</v>
      </c>
      <c r="F76" s="29">
        <v>44447</v>
      </c>
      <c r="G76" s="61" t="s">
        <v>1385</v>
      </c>
      <c r="H76" s="47" t="s">
        <v>388</v>
      </c>
      <c r="I76" s="47" t="s">
        <v>1378</v>
      </c>
      <c r="J76" s="47" t="s">
        <v>32</v>
      </c>
      <c r="K76" s="34" t="s">
        <v>1393</v>
      </c>
      <c r="L76" s="47" t="s">
        <v>1390</v>
      </c>
      <c r="M76" s="47" t="s">
        <v>1386</v>
      </c>
      <c r="N76" s="61" t="s">
        <v>1445</v>
      </c>
    </row>
    <row r="77" spans="1:36" ht="15" customHeight="1" x14ac:dyDescent="0.15">
      <c r="A77" s="63" t="s">
        <v>1427</v>
      </c>
      <c r="B77" s="28" t="s">
        <v>1439</v>
      </c>
      <c r="C77" s="47" t="s">
        <v>1382</v>
      </c>
      <c r="D77" s="31" t="s">
        <v>1443</v>
      </c>
      <c r="E77" s="47" t="s">
        <v>1384</v>
      </c>
      <c r="F77" s="29">
        <v>44447</v>
      </c>
      <c r="G77" s="61" t="s">
        <v>1385</v>
      </c>
      <c r="H77" s="47" t="s">
        <v>388</v>
      </c>
      <c r="I77" s="47" t="s">
        <v>1378</v>
      </c>
      <c r="J77" s="47" t="s">
        <v>32</v>
      </c>
      <c r="K77" s="34" t="s">
        <v>33</v>
      </c>
      <c r="L77" s="39" t="s">
        <v>47</v>
      </c>
      <c r="M77" s="47" t="s">
        <v>1386</v>
      </c>
      <c r="N77" s="61" t="s">
        <v>1445</v>
      </c>
    </row>
    <row r="78" spans="1:36" ht="15" customHeight="1" x14ac:dyDescent="0.15">
      <c r="A78" s="63" t="s">
        <v>1428</v>
      </c>
      <c r="B78" s="28" t="s">
        <v>1440</v>
      </c>
      <c r="C78" s="47" t="s">
        <v>1382</v>
      </c>
      <c r="D78" s="31" t="s">
        <v>1443</v>
      </c>
      <c r="E78" s="47" t="s">
        <v>1384</v>
      </c>
      <c r="F78" s="29">
        <v>44447</v>
      </c>
      <c r="G78" s="61" t="s">
        <v>1385</v>
      </c>
      <c r="H78" s="47" t="s">
        <v>388</v>
      </c>
      <c r="I78" s="47" t="s">
        <v>1378</v>
      </c>
      <c r="J78" s="47" t="s">
        <v>32</v>
      </c>
      <c r="K78" s="34" t="s">
        <v>33</v>
      </c>
      <c r="L78" s="39" t="s">
        <v>47</v>
      </c>
      <c r="M78" s="47" t="s">
        <v>1386</v>
      </c>
      <c r="N78" s="61" t="s">
        <v>1445</v>
      </c>
    </row>
    <row r="79" spans="1:36" ht="15" customHeight="1" x14ac:dyDescent="0.15">
      <c r="A79" s="63" t="s">
        <v>1429</v>
      </c>
      <c r="B79" s="28" t="s">
        <v>1441</v>
      </c>
      <c r="C79" s="47" t="s">
        <v>1382</v>
      </c>
      <c r="D79" s="31" t="s">
        <v>1443</v>
      </c>
      <c r="E79" s="47" t="s">
        <v>1384</v>
      </c>
      <c r="F79" s="29">
        <v>44447</v>
      </c>
      <c r="G79" s="61" t="s">
        <v>1385</v>
      </c>
      <c r="H79" s="47" t="s">
        <v>388</v>
      </c>
      <c r="I79" s="47" t="s">
        <v>1378</v>
      </c>
      <c r="J79" s="47" t="s">
        <v>32</v>
      </c>
      <c r="K79" s="34" t="s">
        <v>33</v>
      </c>
      <c r="L79" s="39" t="s">
        <v>47</v>
      </c>
      <c r="M79" s="47" t="s">
        <v>1386</v>
      </c>
      <c r="N79" s="61" t="s">
        <v>1445</v>
      </c>
    </row>
    <row r="80" spans="1:36" ht="15" customHeight="1" thickBot="1" x14ac:dyDescent="0.2">
      <c r="A80" s="63" t="s">
        <v>1430</v>
      </c>
      <c r="B80" s="28" t="s">
        <v>1442</v>
      </c>
      <c r="C80" s="47" t="s">
        <v>1382</v>
      </c>
      <c r="D80" s="31" t="s">
        <v>1443</v>
      </c>
      <c r="E80" s="47" t="s">
        <v>1384</v>
      </c>
      <c r="F80" s="29">
        <v>44447</v>
      </c>
      <c r="G80" s="61" t="s">
        <v>1385</v>
      </c>
      <c r="H80" s="47" t="s">
        <v>388</v>
      </c>
      <c r="I80" s="47" t="s">
        <v>1378</v>
      </c>
      <c r="J80" s="47" t="s">
        <v>32</v>
      </c>
      <c r="K80" s="34" t="s">
        <v>1444</v>
      </c>
      <c r="L80" s="64" t="s">
        <v>1446</v>
      </c>
      <c r="M80" s="47" t="s">
        <v>1386</v>
      </c>
      <c r="N80" s="61" t="s">
        <v>1445</v>
      </c>
    </row>
    <row r="81" spans="1:37" s="28" customFormat="1" ht="15" customHeight="1" thickBot="1" x14ac:dyDescent="0.2">
      <c r="A81" s="65" t="s">
        <v>1485</v>
      </c>
      <c r="B81" s="65" t="s">
        <v>1557</v>
      </c>
      <c r="C81" s="65" t="s">
        <v>1486</v>
      </c>
      <c r="D81" s="66" t="s">
        <v>1448</v>
      </c>
      <c r="E81" s="65" t="s">
        <v>1487</v>
      </c>
      <c r="F81" s="67">
        <v>44462</v>
      </c>
      <c r="G81" s="65" t="s">
        <v>1450</v>
      </c>
      <c r="H81" s="65" t="s">
        <v>1488</v>
      </c>
      <c r="I81" s="65" t="s">
        <v>1378</v>
      </c>
      <c r="J81" s="65" t="s">
        <v>32</v>
      </c>
      <c r="K81" s="68" t="s">
        <v>33</v>
      </c>
      <c r="L81" s="65" t="s">
        <v>520</v>
      </c>
      <c r="M81" s="65" t="s">
        <v>1526</v>
      </c>
      <c r="N81" s="65" t="s">
        <v>1489</v>
      </c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69"/>
    </row>
    <row r="82" spans="1:37" s="28" customFormat="1" ht="15" customHeight="1" thickBot="1" x14ac:dyDescent="0.2">
      <c r="A82" s="65" t="s">
        <v>1490</v>
      </c>
      <c r="B82" s="65" t="s">
        <v>1558</v>
      </c>
      <c r="C82" s="65" t="s">
        <v>1491</v>
      </c>
      <c r="D82" s="66" t="s">
        <v>1448</v>
      </c>
      <c r="E82" s="65" t="s">
        <v>1487</v>
      </c>
      <c r="F82" s="67">
        <v>44462</v>
      </c>
      <c r="G82" s="65" t="s">
        <v>1450</v>
      </c>
      <c r="H82" s="65" t="s">
        <v>1488</v>
      </c>
      <c r="I82" s="65" t="s">
        <v>1378</v>
      </c>
      <c r="J82" s="65" t="s">
        <v>32</v>
      </c>
      <c r="K82" s="68" t="s">
        <v>33</v>
      </c>
      <c r="L82" s="65" t="s">
        <v>520</v>
      </c>
      <c r="M82" s="65" t="s">
        <v>1526</v>
      </c>
      <c r="N82" s="65" t="s">
        <v>1451</v>
      </c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69"/>
    </row>
    <row r="83" spans="1:37" s="28" customFormat="1" ht="15" customHeight="1" thickBot="1" x14ac:dyDescent="0.2">
      <c r="A83" s="65" t="s">
        <v>1492</v>
      </c>
      <c r="B83" s="65" t="s">
        <v>1559</v>
      </c>
      <c r="C83" s="65" t="s">
        <v>1493</v>
      </c>
      <c r="D83" s="66" t="s">
        <v>1448</v>
      </c>
      <c r="E83" s="65" t="s">
        <v>1487</v>
      </c>
      <c r="F83" s="67">
        <v>44462</v>
      </c>
      <c r="G83" s="65" t="s">
        <v>1450</v>
      </c>
      <c r="H83" s="65" t="s">
        <v>1488</v>
      </c>
      <c r="I83" s="65" t="s">
        <v>1378</v>
      </c>
      <c r="J83" s="65" t="s">
        <v>32</v>
      </c>
      <c r="K83" s="68" t="s">
        <v>33</v>
      </c>
      <c r="L83" s="65" t="s">
        <v>520</v>
      </c>
      <c r="M83" s="65" t="s">
        <v>1526</v>
      </c>
      <c r="N83" s="65" t="s">
        <v>1451</v>
      </c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69"/>
    </row>
    <row r="84" spans="1:37" s="28" customFormat="1" ht="15" customHeight="1" thickBot="1" x14ac:dyDescent="0.2">
      <c r="A84" s="65" t="s">
        <v>1494</v>
      </c>
      <c r="B84" s="65" t="s">
        <v>1560</v>
      </c>
      <c r="C84" s="65" t="s">
        <v>1495</v>
      </c>
      <c r="D84" s="66" t="s">
        <v>1448</v>
      </c>
      <c r="E84" s="65" t="s">
        <v>1487</v>
      </c>
      <c r="F84" s="67">
        <v>44462</v>
      </c>
      <c r="G84" s="65" t="s">
        <v>1450</v>
      </c>
      <c r="H84" s="65" t="s">
        <v>1488</v>
      </c>
      <c r="I84" s="65" t="s">
        <v>1378</v>
      </c>
      <c r="J84" s="65" t="s">
        <v>32</v>
      </c>
      <c r="K84" s="68" t="s">
        <v>33</v>
      </c>
      <c r="L84" s="65" t="s">
        <v>520</v>
      </c>
      <c r="M84" s="65" t="s">
        <v>1526</v>
      </c>
      <c r="N84" s="65" t="s">
        <v>1451</v>
      </c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69"/>
    </row>
    <row r="85" spans="1:37" s="28" customFormat="1" ht="15" customHeight="1" thickBot="1" x14ac:dyDescent="0.2">
      <c r="A85" s="65" t="s">
        <v>1447</v>
      </c>
      <c r="B85" s="65" t="s">
        <v>1561</v>
      </c>
      <c r="C85" s="65" t="s">
        <v>1449</v>
      </c>
      <c r="D85" s="66" t="s">
        <v>1448</v>
      </c>
      <c r="E85" s="65" t="s">
        <v>1487</v>
      </c>
      <c r="F85" s="67">
        <v>44462</v>
      </c>
      <c r="G85" s="65" t="s">
        <v>1450</v>
      </c>
      <c r="H85" s="65" t="s">
        <v>1488</v>
      </c>
      <c r="I85" s="65" t="s">
        <v>1378</v>
      </c>
      <c r="J85" s="65" t="s">
        <v>32</v>
      </c>
      <c r="K85" s="68" t="s">
        <v>226</v>
      </c>
      <c r="L85" s="65" t="s">
        <v>520</v>
      </c>
      <c r="M85" s="65" t="s">
        <v>1526</v>
      </c>
      <c r="N85" s="65" t="s">
        <v>1451</v>
      </c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69"/>
    </row>
    <row r="86" spans="1:37" s="28" customFormat="1" ht="15" customHeight="1" thickBot="1" x14ac:dyDescent="0.2">
      <c r="A86" s="65" t="s">
        <v>1496</v>
      </c>
      <c r="B86" s="65" t="s">
        <v>1562</v>
      </c>
      <c r="C86" s="65" t="s">
        <v>1497</v>
      </c>
      <c r="D86" s="66" t="s">
        <v>1448</v>
      </c>
      <c r="E86" s="65" t="s">
        <v>1487</v>
      </c>
      <c r="F86" s="67">
        <v>44462</v>
      </c>
      <c r="G86" s="65" t="s">
        <v>1450</v>
      </c>
      <c r="H86" s="65" t="s">
        <v>1488</v>
      </c>
      <c r="I86" s="65" t="s">
        <v>1378</v>
      </c>
      <c r="J86" s="65" t="s">
        <v>32</v>
      </c>
      <c r="K86" s="68" t="s">
        <v>226</v>
      </c>
      <c r="L86" s="65" t="s">
        <v>520</v>
      </c>
      <c r="M86" s="65" t="s">
        <v>1526</v>
      </c>
      <c r="N86" s="65" t="s">
        <v>1451</v>
      </c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69"/>
    </row>
    <row r="87" spans="1:37" s="28" customFormat="1" ht="15" customHeight="1" thickBot="1" x14ac:dyDescent="0.2">
      <c r="A87" s="65" t="s">
        <v>1498</v>
      </c>
      <c r="B87" s="65" t="s">
        <v>1563</v>
      </c>
      <c r="C87" s="65" t="s">
        <v>1499</v>
      </c>
      <c r="D87" s="66" t="s">
        <v>1448</v>
      </c>
      <c r="E87" s="65" t="s">
        <v>1487</v>
      </c>
      <c r="F87" s="67">
        <v>44462</v>
      </c>
      <c r="G87" s="65" t="s">
        <v>1450</v>
      </c>
      <c r="H87" s="65" t="s">
        <v>1488</v>
      </c>
      <c r="I87" s="65" t="s">
        <v>1378</v>
      </c>
      <c r="J87" s="65" t="s">
        <v>32</v>
      </c>
      <c r="K87" s="68" t="s">
        <v>226</v>
      </c>
      <c r="L87" s="65" t="s">
        <v>520</v>
      </c>
      <c r="M87" s="65" t="s">
        <v>1526</v>
      </c>
      <c r="N87" s="65" t="s">
        <v>1451</v>
      </c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69"/>
    </row>
    <row r="88" spans="1:37" s="28" customFormat="1" ht="15" customHeight="1" thickBot="1" x14ac:dyDescent="0.2">
      <c r="A88" s="65" t="s">
        <v>1500</v>
      </c>
      <c r="B88" s="65" t="s">
        <v>1564</v>
      </c>
      <c r="C88" s="65" t="s">
        <v>1501</v>
      </c>
      <c r="D88" s="66" t="s">
        <v>1448</v>
      </c>
      <c r="E88" s="65" t="s">
        <v>1487</v>
      </c>
      <c r="F88" s="67">
        <v>44462</v>
      </c>
      <c r="G88" s="65" t="s">
        <v>1450</v>
      </c>
      <c r="H88" s="65" t="s">
        <v>1488</v>
      </c>
      <c r="I88" s="65" t="s">
        <v>1378</v>
      </c>
      <c r="J88" s="65" t="s">
        <v>32</v>
      </c>
      <c r="K88" s="68" t="s">
        <v>33</v>
      </c>
      <c r="L88" s="65" t="s">
        <v>520</v>
      </c>
      <c r="M88" s="65" t="s">
        <v>34</v>
      </c>
      <c r="N88" s="65" t="s">
        <v>1502</v>
      </c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69"/>
    </row>
    <row r="89" spans="1:37" s="28" customFormat="1" ht="15" customHeight="1" thickBot="1" x14ac:dyDescent="0.2">
      <c r="A89" s="65" t="s">
        <v>1503</v>
      </c>
      <c r="B89" s="65" t="s">
        <v>1565</v>
      </c>
      <c r="C89" s="65" t="s">
        <v>1504</v>
      </c>
      <c r="D89" s="66" t="s">
        <v>1448</v>
      </c>
      <c r="E89" s="65" t="s">
        <v>1487</v>
      </c>
      <c r="F89" s="67">
        <v>44462</v>
      </c>
      <c r="G89" s="65" t="s">
        <v>1450</v>
      </c>
      <c r="H89" s="65" t="s">
        <v>1488</v>
      </c>
      <c r="I89" s="65" t="s">
        <v>1378</v>
      </c>
      <c r="J89" s="65" t="s">
        <v>32</v>
      </c>
      <c r="K89" s="68" t="s">
        <v>42</v>
      </c>
      <c r="L89" s="65" t="s">
        <v>520</v>
      </c>
      <c r="M89" s="65" t="s">
        <v>1526</v>
      </c>
      <c r="N89" s="65" t="s">
        <v>1451</v>
      </c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69"/>
    </row>
    <row r="90" spans="1:37" s="28" customFormat="1" ht="15" customHeight="1" thickBot="1" x14ac:dyDescent="0.2">
      <c r="A90" s="65" t="s">
        <v>1505</v>
      </c>
      <c r="B90" s="65" t="s">
        <v>1566</v>
      </c>
      <c r="C90" s="65" t="s">
        <v>1506</v>
      </c>
      <c r="D90" s="66" t="s">
        <v>1448</v>
      </c>
      <c r="E90" s="65" t="s">
        <v>1487</v>
      </c>
      <c r="F90" s="67">
        <v>44462</v>
      </c>
      <c r="G90" s="65" t="s">
        <v>1450</v>
      </c>
      <c r="H90" s="65" t="s">
        <v>1488</v>
      </c>
      <c r="I90" s="65" t="s">
        <v>1378</v>
      </c>
      <c r="J90" s="65" t="s">
        <v>32</v>
      </c>
      <c r="K90" s="68" t="s">
        <v>42</v>
      </c>
      <c r="L90" s="65" t="s">
        <v>520</v>
      </c>
      <c r="M90" s="65" t="s">
        <v>1526</v>
      </c>
      <c r="N90" s="65" t="s">
        <v>1451</v>
      </c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69"/>
    </row>
    <row r="91" spans="1:37" s="28" customFormat="1" ht="15" customHeight="1" thickBot="1" x14ac:dyDescent="0.2">
      <c r="A91" s="65" t="s">
        <v>1507</v>
      </c>
      <c r="B91" s="65" t="s">
        <v>1567</v>
      </c>
      <c r="C91" s="65" t="s">
        <v>1508</v>
      </c>
      <c r="D91" s="66" t="s">
        <v>1448</v>
      </c>
      <c r="E91" s="65" t="s">
        <v>1487</v>
      </c>
      <c r="F91" s="67">
        <v>44462</v>
      </c>
      <c r="G91" s="65" t="s">
        <v>1450</v>
      </c>
      <c r="H91" s="65" t="s">
        <v>1488</v>
      </c>
      <c r="I91" s="65" t="s">
        <v>1378</v>
      </c>
      <c r="J91" s="65" t="s">
        <v>32</v>
      </c>
      <c r="K91" s="68" t="s">
        <v>384</v>
      </c>
      <c r="L91" s="65" t="s">
        <v>520</v>
      </c>
      <c r="M91" s="65" t="s">
        <v>1526</v>
      </c>
      <c r="N91" s="65" t="s">
        <v>1451</v>
      </c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69"/>
    </row>
    <row r="92" spans="1:37" s="28" customFormat="1" ht="15" customHeight="1" thickBot="1" x14ac:dyDescent="0.2">
      <c r="A92" s="65" t="s">
        <v>1509</v>
      </c>
      <c r="B92" s="65" t="s">
        <v>1568</v>
      </c>
      <c r="C92" s="65" t="s">
        <v>1510</v>
      </c>
      <c r="D92" s="66" t="s">
        <v>1448</v>
      </c>
      <c r="E92" s="65" t="s">
        <v>1487</v>
      </c>
      <c r="F92" s="67">
        <v>44462</v>
      </c>
      <c r="G92" s="65" t="s">
        <v>1450</v>
      </c>
      <c r="H92" s="65" t="s">
        <v>1488</v>
      </c>
      <c r="I92" s="65" t="s">
        <v>1378</v>
      </c>
      <c r="J92" s="65" t="s">
        <v>32</v>
      </c>
      <c r="K92" s="68" t="s">
        <v>384</v>
      </c>
      <c r="L92" s="65" t="s">
        <v>520</v>
      </c>
      <c r="M92" s="65" t="s">
        <v>1526</v>
      </c>
      <c r="N92" s="65" t="s">
        <v>1451</v>
      </c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69"/>
    </row>
    <row r="93" spans="1:37" s="28" customFormat="1" ht="15" customHeight="1" thickBot="1" x14ac:dyDescent="0.2">
      <c r="A93" s="65" t="s">
        <v>1511</v>
      </c>
      <c r="B93" s="65" t="s">
        <v>1569</v>
      </c>
      <c r="C93" s="65" t="s">
        <v>1512</v>
      </c>
      <c r="D93" s="66" t="s">
        <v>1448</v>
      </c>
      <c r="E93" s="65" t="s">
        <v>1487</v>
      </c>
      <c r="F93" s="67">
        <v>44462</v>
      </c>
      <c r="G93" s="65" t="s">
        <v>1450</v>
      </c>
      <c r="H93" s="65" t="s">
        <v>1488</v>
      </c>
      <c r="I93" s="65" t="s">
        <v>1378</v>
      </c>
      <c r="J93" s="65" t="s">
        <v>32</v>
      </c>
      <c r="K93" s="68" t="s">
        <v>33</v>
      </c>
      <c r="L93" s="65" t="s">
        <v>520</v>
      </c>
      <c r="M93" s="65" t="s">
        <v>1526</v>
      </c>
      <c r="N93" s="65" t="s">
        <v>1451</v>
      </c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69"/>
    </row>
    <row r="94" spans="1:37" s="28" customFormat="1" ht="15" customHeight="1" thickBot="1" x14ac:dyDescent="0.2">
      <c r="A94" s="65" t="s">
        <v>1513</v>
      </c>
      <c r="B94" s="65" t="s">
        <v>1570</v>
      </c>
      <c r="C94" s="65" t="s">
        <v>1514</v>
      </c>
      <c r="D94" s="66" t="s">
        <v>1448</v>
      </c>
      <c r="E94" s="65" t="s">
        <v>1487</v>
      </c>
      <c r="F94" s="67">
        <v>44462</v>
      </c>
      <c r="G94" s="65" t="s">
        <v>1450</v>
      </c>
      <c r="H94" s="65" t="s">
        <v>1488</v>
      </c>
      <c r="I94" s="65" t="s">
        <v>1378</v>
      </c>
      <c r="J94" s="65" t="s">
        <v>32</v>
      </c>
      <c r="K94" s="68" t="s">
        <v>33</v>
      </c>
      <c r="L94" s="65" t="s">
        <v>520</v>
      </c>
      <c r="M94" s="65" t="s">
        <v>1526</v>
      </c>
      <c r="N94" s="65" t="s">
        <v>1451</v>
      </c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69"/>
    </row>
    <row r="95" spans="1:37" s="28" customFormat="1" ht="15" customHeight="1" thickBot="1" x14ac:dyDescent="0.2">
      <c r="A95" s="65" t="s">
        <v>1515</v>
      </c>
      <c r="B95" s="65" t="s">
        <v>1571</v>
      </c>
      <c r="C95" s="65" t="s">
        <v>1516</v>
      </c>
      <c r="D95" s="66" t="s">
        <v>1448</v>
      </c>
      <c r="E95" s="65" t="s">
        <v>1487</v>
      </c>
      <c r="F95" s="67">
        <v>44462</v>
      </c>
      <c r="G95" s="65" t="s">
        <v>1450</v>
      </c>
      <c r="H95" s="65" t="s">
        <v>1488</v>
      </c>
      <c r="I95" s="65" t="s">
        <v>1378</v>
      </c>
      <c r="J95" s="65" t="s">
        <v>32</v>
      </c>
      <c r="K95" s="68" t="s">
        <v>33</v>
      </c>
      <c r="L95" s="65" t="s">
        <v>520</v>
      </c>
      <c r="M95" s="65" t="s">
        <v>1526</v>
      </c>
      <c r="N95" s="65" t="s">
        <v>1451</v>
      </c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69"/>
    </row>
    <row r="96" spans="1:37" s="28" customFormat="1" ht="15" customHeight="1" thickBot="1" x14ac:dyDescent="0.2">
      <c r="A96" s="65" t="s">
        <v>1517</v>
      </c>
      <c r="B96" s="65" t="s">
        <v>1572</v>
      </c>
      <c r="C96" s="65" t="s">
        <v>1518</v>
      </c>
      <c r="D96" s="66" t="s">
        <v>1448</v>
      </c>
      <c r="E96" s="65" t="s">
        <v>1487</v>
      </c>
      <c r="F96" s="67">
        <v>44462</v>
      </c>
      <c r="G96" s="65" t="s">
        <v>1450</v>
      </c>
      <c r="H96" s="65" t="s">
        <v>1488</v>
      </c>
      <c r="I96" s="65" t="s">
        <v>1378</v>
      </c>
      <c r="J96" s="65" t="s">
        <v>32</v>
      </c>
      <c r="K96" s="68" t="s">
        <v>84</v>
      </c>
      <c r="L96" s="65" t="s">
        <v>520</v>
      </c>
      <c r="M96" s="65" t="s">
        <v>1526</v>
      </c>
      <c r="N96" s="65" t="s">
        <v>1451</v>
      </c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69"/>
    </row>
    <row r="97" spans="1:38" s="28" customFormat="1" ht="15" customHeight="1" thickBot="1" x14ac:dyDescent="0.2">
      <c r="A97" s="65" t="s">
        <v>1519</v>
      </c>
      <c r="B97" s="65" t="s">
        <v>1573</v>
      </c>
      <c r="C97" s="65" t="s">
        <v>1520</v>
      </c>
      <c r="D97" s="66" t="s">
        <v>1448</v>
      </c>
      <c r="E97" s="65" t="s">
        <v>1487</v>
      </c>
      <c r="F97" s="67">
        <v>44462</v>
      </c>
      <c r="G97" s="65" t="s">
        <v>1450</v>
      </c>
      <c r="H97" s="65" t="s">
        <v>1488</v>
      </c>
      <c r="I97" s="65" t="s">
        <v>1378</v>
      </c>
      <c r="J97" s="65" t="s">
        <v>32</v>
      </c>
      <c r="K97" s="68" t="s">
        <v>84</v>
      </c>
      <c r="L97" s="65" t="s">
        <v>520</v>
      </c>
      <c r="M97" s="65" t="s">
        <v>1526</v>
      </c>
      <c r="N97" s="65" t="s">
        <v>1451</v>
      </c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69"/>
    </row>
    <row r="98" spans="1:38" ht="15" customHeight="1" thickBot="1" x14ac:dyDescent="0.2">
      <c r="A98" s="70" t="s">
        <v>1452</v>
      </c>
      <c r="B98" s="70" t="s">
        <v>1522</v>
      </c>
      <c r="C98" s="70" t="s">
        <v>1453</v>
      </c>
      <c r="D98" s="71" t="s">
        <v>1454</v>
      </c>
      <c r="E98" s="70" t="s">
        <v>1487</v>
      </c>
      <c r="F98" s="72">
        <v>44480</v>
      </c>
      <c r="G98" s="70" t="s">
        <v>1450</v>
      </c>
      <c r="H98" s="70" t="s">
        <v>1488</v>
      </c>
      <c r="I98" s="70" t="s">
        <v>1378</v>
      </c>
      <c r="J98" s="70" t="s">
        <v>32</v>
      </c>
      <c r="K98" s="73" t="s">
        <v>69</v>
      </c>
      <c r="L98" s="70" t="s">
        <v>108</v>
      </c>
      <c r="M98" s="70" t="s">
        <v>1521</v>
      </c>
      <c r="N98" s="70" t="s">
        <v>1451</v>
      </c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</row>
    <row r="99" spans="1:38" ht="15" customHeight="1" thickBot="1" x14ac:dyDescent="0.2">
      <c r="A99" s="70" t="s">
        <v>1455</v>
      </c>
      <c r="B99" s="70" t="s">
        <v>1523</v>
      </c>
      <c r="C99" s="70" t="s">
        <v>1456</v>
      </c>
      <c r="D99" s="71" t="s">
        <v>1454</v>
      </c>
      <c r="E99" s="70" t="s">
        <v>1487</v>
      </c>
      <c r="F99" s="72">
        <v>44480</v>
      </c>
      <c r="G99" s="70" t="s">
        <v>1450</v>
      </c>
      <c r="H99" s="70" t="s">
        <v>1488</v>
      </c>
      <c r="I99" s="70" t="s">
        <v>1378</v>
      </c>
      <c r="J99" s="70" t="s">
        <v>32</v>
      </c>
      <c r="K99" s="73" t="s">
        <v>69</v>
      </c>
      <c r="L99" s="70" t="s">
        <v>108</v>
      </c>
      <c r="M99" s="70" t="s">
        <v>1521</v>
      </c>
      <c r="N99" s="70" t="s">
        <v>1451</v>
      </c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</row>
    <row r="100" spans="1:38" ht="15" customHeight="1" thickBot="1" x14ac:dyDescent="0.2">
      <c r="A100" s="70" t="s">
        <v>1457</v>
      </c>
      <c r="B100" s="70" t="s">
        <v>1524</v>
      </c>
      <c r="C100" s="70" t="s">
        <v>1458</v>
      </c>
      <c r="D100" s="71" t="s">
        <v>1454</v>
      </c>
      <c r="E100" s="70" t="s">
        <v>1487</v>
      </c>
      <c r="F100" s="72">
        <v>44480</v>
      </c>
      <c r="G100" s="70" t="s">
        <v>1450</v>
      </c>
      <c r="H100" s="70" t="s">
        <v>1488</v>
      </c>
      <c r="I100" s="70" t="s">
        <v>1378</v>
      </c>
      <c r="J100" s="70" t="s">
        <v>32</v>
      </c>
      <c r="K100" s="73" t="s">
        <v>59</v>
      </c>
      <c r="L100" s="70" t="s">
        <v>517</v>
      </c>
      <c r="M100" s="70" t="s">
        <v>1521</v>
      </c>
      <c r="N100" s="70" t="s">
        <v>1451</v>
      </c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</row>
    <row r="101" spans="1:38" ht="15" customHeight="1" thickBot="1" x14ac:dyDescent="0.2">
      <c r="A101" s="70" t="s">
        <v>1459</v>
      </c>
      <c r="B101" s="70" t="s">
        <v>1525</v>
      </c>
      <c r="C101" s="70" t="s">
        <v>1460</v>
      </c>
      <c r="D101" s="71" t="s">
        <v>1454</v>
      </c>
      <c r="E101" s="70" t="s">
        <v>1487</v>
      </c>
      <c r="F101" s="72">
        <v>44480</v>
      </c>
      <c r="G101" s="70" t="s">
        <v>1450</v>
      </c>
      <c r="H101" s="70" t="s">
        <v>1488</v>
      </c>
      <c r="I101" s="70" t="s">
        <v>1378</v>
      </c>
      <c r="J101" s="70" t="s">
        <v>32</v>
      </c>
      <c r="K101" s="73" t="s">
        <v>59</v>
      </c>
      <c r="L101" s="70" t="s">
        <v>517</v>
      </c>
      <c r="M101" s="70" t="s">
        <v>1521</v>
      </c>
      <c r="N101" s="70" t="s">
        <v>1451</v>
      </c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</row>
    <row r="102" spans="1:38" ht="15" customHeight="1" thickBot="1" x14ac:dyDescent="0.2">
      <c r="A102" s="60" t="s">
        <v>1527</v>
      </c>
      <c r="B102" s="31" t="str">
        <f t="shared" ref="B102" si="3">CONCATENATE(A102,"_",D102)</f>
        <v>VCaP_HDAC1_EtOH_GSE28951</v>
      </c>
      <c r="C102" s="60" t="s">
        <v>1529</v>
      </c>
      <c r="D102" s="74" t="s">
        <v>1528</v>
      </c>
      <c r="E102" s="60" t="s">
        <v>1384</v>
      </c>
      <c r="F102" s="29">
        <v>44483</v>
      </c>
      <c r="G102" s="60" t="s">
        <v>1385</v>
      </c>
      <c r="H102" s="47" t="s">
        <v>388</v>
      </c>
      <c r="I102" s="60" t="s">
        <v>1378</v>
      </c>
      <c r="J102" s="60" t="s">
        <v>32</v>
      </c>
      <c r="K102" s="75" t="s">
        <v>1530</v>
      </c>
      <c r="L102" s="60" t="s">
        <v>1531</v>
      </c>
      <c r="M102" s="60" t="s">
        <v>34</v>
      </c>
      <c r="N102" s="60" t="s">
        <v>1532</v>
      </c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 t="s">
        <v>1533</v>
      </c>
      <c r="AF102" s="60"/>
      <c r="AG102" s="60"/>
      <c r="AH102" s="60"/>
      <c r="AI102" s="60"/>
      <c r="AJ102" s="60"/>
    </row>
    <row r="103" spans="1:38" ht="15" customHeight="1" thickBot="1" x14ac:dyDescent="0.2">
      <c r="A103" s="76" t="s">
        <v>1534</v>
      </c>
      <c r="B103" s="76" t="s">
        <v>1575</v>
      </c>
      <c r="C103" s="76" t="s">
        <v>1382</v>
      </c>
      <c r="D103" s="77" t="s">
        <v>1574</v>
      </c>
      <c r="E103" s="76" t="s">
        <v>1535</v>
      </c>
      <c r="F103" s="78">
        <v>44505</v>
      </c>
      <c r="G103" s="76" t="s">
        <v>1385</v>
      </c>
      <c r="H103" s="76" t="s">
        <v>1536</v>
      </c>
      <c r="I103" s="76" t="s">
        <v>1378</v>
      </c>
      <c r="J103" s="76" t="s">
        <v>1537</v>
      </c>
      <c r="K103" s="79" t="s">
        <v>33</v>
      </c>
      <c r="L103" s="76" t="s">
        <v>1538</v>
      </c>
      <c r="M103" s="76" t="s">
        <v>1544</v>
      </c>
      <c r="N103" s="76" t="s">
        <v>1539</v>
      </c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</row>
    <row r="104" spans="1:38" ht="15" customHeight="1" thickBot="1" x14ac:dyDescent="0.2">
      <c r="A104" s="76" t="s">
        <v>1540</v>
      </c>
      <c r="B104" s="76" t="s">
        <v>1576</v>
      </c>
      <c r="C104" s="76" t="s">
        <v>1382</v>
      </c>
      <c r="D104" s="77" t="s">
        <v>1574</v>
      </c>
      <c r="E104" s="76" t="s">
        <v>1535</v>
      </c>
      <c r="F104" s="78">
        <v>44505</v>
      </c>
      <c r="G104" s="76" t="s">
        <v>1385</v>
      </c>
      <c r="H104" s="76" t="s">
        <v>1536</v>
      </c>
      <c r="I104" s="76" t="s">
        <v>1378</v>
      </c>
      <c r="J104" s="76" t="s">
        <v>1537</v>
      </c>
      <c r="K104" s="79" t="s">
        <v>33</v>
      </c>
      <c r="L104" s="76" t="s">
        <v>1538</v>
      </c>
      <c r="M104" s="76" t="s">
        <v>1544</v>
      </c>
      <c r="N104" s="76" t="s">
        <v>1539</v>
      </c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</row>
    <row r="105" spans="1:38" ht="15" customHeight="1" thickBot="1" x14ac:dyDescent="0.2">
      <c r="A105" s="76" t="s">
        <v>1541</v>
      </c>
      <c r="B105" s="76" t="s">
        <v>1577</v>
      </c>
      <c r="C105" s="76" t="s">
        <v>1382</v>
      </c>
      <c r="D105" s="77" t="s">
        <v>1574</v>
      </c>
      <c r="E105" s="76" t="s">
        <v>1535</v>
      </c>
      <c r="F105" s="78">
        <v>44505</v>
      </c>
      <c r="G105" s="76" t="s">
        <v>1385</v>
      </c>
      <c r="H105" s="76" t="s">
        <v>1536</v>
      </c>
      <c r="I105" s="76" t="s">
        <v>1378</v>
      </c>
      <c r="J105" s="76" t="s">
        <v>1537</v>
      </c>
      <c r="K105" s="79" t="s">
        <v>33</v>
      </c>
      <c r="L105" s="76" t="s">
        <v>1538</v>
      </c>
      <c r="M105" s="76" t="s">
        <v>1544</v>
      </c>
      <c r="N105" s="76" t="s">
        <v>1542</v>
      </c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</row>
    <row r="106" spans="1:38" ht="15" customHeight="1" thickBot="1" x14ac:dyDescent="0.2">
      <c r="A106" s="76" t="s">
        <v>1543</v>
      </c>
      <c r="B106" s="76" t="s">
        <v>1578</v>
      </c>
      <c r="C106" s="76" t="s">
        <v>1382</v>
      </c>
      <c r="D106" s="77" t="s">
        <v>1574</v>
      </c>
      <c r="E106" s="76" t="s">
        <v>1535</v>
      </c>
      <c r="F106" s="78">
        <v>44505</v>
      </c>
      <c r="G106" s="76" t="s">
        <v>1385</v>
      </c>
      <c r="H106" s="76" t="s">
        <v>1536</v>
      </c>
      <c r="I106" s="76" t="s">
        <v>1378</v>
      </c>
      <c r="J106" s="76" t="s">
        <v>1537</v>
      </c>
      <c r="K106" s="79" t="s">
        <v>33</v>
      </c>
      <c r="L106" s="76" t="s">
        <v>1538</v>
      </c>
      <c r="M106" s="76" t="s">
        <v>1544</v>
      </c>
      <c r="N106" s="76" t="s">
        <v>1542</v>
      </c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</row>
    <row r="107" spans="1:38" ht="14.25" customHeight="1" x14ac:dyDescent="0.15">
      <c r="A107" s="39" t="s">
        <v>1580</v>
      </c>
      <c r="B107" s="31" t="str">
        <f t="shared" ref="B107" si="4">CONCATENATE(A107,"_",D107)</f>
        <v>MG63_H3K27ac_GSE74230</v>
      </c>
      <c r="C107" s="38" t="s">
        <v>1579</v>
      </c>
      <c r="D107" s="38" t="s">
        <v>1585</v>
      </c>
      <c r="E107" s="39" t="s">
        <v>1581</v>
      </c>
      <c r="F107" s="40">
        <v>44516</v>
      </c>
      <c r="G107" s="39" t="s">
        <v>1582</v>
      </c>
      <c r="H107" s="39" t="s">
        <v>1588</v>
      </c>
      <c r="I107" s="39" t="s">
        <v>1378</v>
      </c>
      <c r="J107" s="39" t="s">
        <v>32</v>
      </c>
      <c r="K107" s="41" t="s">
        <v>33</v>
      </c>
      <c r="L107" s="39" t="s">
        <v>47</v>
      </c>
      <c r="M107" s="37" t="s">
        <v>34</v>
      </c>
      <c r="N107" s="39" t="s">
        <v>1583</v>
      </c>
      <c r="O107" s="39" t="s">
        <v>1586</v>
      </c>
      <c r="P107" s="39" t="s">
        <v>35</v>
      </c>
      <c r="Q107" s="39" t="s">
        <v>35</v>
      </c>
      <c r="R107" s="33" t="s">
        <v>35</v>
      </c>
      <c r="S107" s="39" t="s">
        <v>35</v>
      </c>
      <c r="T107" s="31" t="s">
        <v>35</v>
      </c>
      <c r="U107" s="39" t="s">
        <v>36</v>
      </c>
      <c r="V107" s="39" t="s">
        <v>37</v>
      </c>
      <c r="W107" s="39" t="s">
        <v>35</v>
      </c>
      <c r="X107" s="39" t="s">
        <v>35</v>
      </c>
      <c r="Y107" s="32" t="s">
        <v>35</v>
      </c>
      <c r="Z107" s="33" t="s">
        <v>35</v>
      </c>
      <c r="AA107" s="33" t="s">
        <v>1587</v>
      </c>
      <c r="AB107" s="31" t="s">
        <v>35</v>
      </c>
      <c r="AC107" s="31" t="s">
        <v>176</v>
      </c>
      <c r="AD107" s="33" t="s">
        <v>35</v>
      </c>
      <c r="AE107" s="33" t="s">
        <v>35</v>
      </c>
    </row>
    <row r="108" spans="1:38" ht="14.25" customHeight="1" thickBot="1" x14ac:dyDescent="0.2">
      <c r="A108" s="39" t="s">
        <v>1584</v>
      </c>
      <c r="B108" s="31" t="str">
        <f t="shared" ref="B108:B109" si="5">CONCATENATE(A108,"_",D108)</f>
        <v>MG63_input_GSE74230</v>
      </c>
      <c r="C108" s="38" t="s">
        <v>1590</v>
      </c>
      <c r="D108" s="38" t="s">
        <v>1585</v>
      </c>
      <c r="E108" s="39" t="s">
        <v>1581</v>
      </c>
      <c r="F108" s="40">
        <v>44516</v>
      </c>
      <c r="G108" s="39" t="s">
        <v>1582</v>
      </c>
      <c r="H108" s="39" t="s">
        <v>1588</v>
      </c>
      <c r="I108" s="39" t="s">
        <v>1378</v>
      </c>
      <c r="J108" s="39" t="s">
        <v>32</v>
      </c>
      <c r="K108" s="41" t="s">
        <v>1589</v>
      </c>
      <c r="L108" s="39" t="s">
        <v>47</v>
      </c>
      <c r="M108" s="37" t="s">
        <v>34</v>
      </c>
      <c r="N108" s="39" t="s">
        <v>1583</v>
      </c>
      <c r="O108" s="39" t="s">
        <v>35</v>
      </c>
      <c r="P108" s="39" t="s">
        <v>35</v>
      </c>
      <c r="Q108" s="39" t="s">
        <v>35</v>
      </c>
      <c r="R108" s="33" t="s">
        <v>35</v>
      </c>
      <c r="S108" s="39" t="s">
        <v>35</v>
      </c>
      <c r="T108" s="31" t="s">
        <v>35</v>
      </c>
      <c r="U108" s="39" t="s">
        <v>35</v>
      </c>
      <c r="V108" s="39" t="s">
        <v>35</v>
      </c>
      <c r="W108" s="39" t="s">
        <v>35</v>
      </c>
      <c r="X108" s="39" t="s">
        <v>35</v>
      </c>
      <c r="Y108" s="32" t="s">
        <v>35</v>
      </c>
      <c r="Z108" s="33" t="s">
        <v>35</v>
      </c>
      <c r="AA108" s="33"/>
      <c r="AB108" s="31" t="s">
        <v>35</v>
      </c>
      <c r="AC108" s="31" t="s">
        <v>176</v>
      </c>
      <c r="AD108" s="33" t="s">
        <v>35</v>
      </c>
      <c r="AE108" s="33" t="s">
        <v>35</v>
      </c>
    </row>
    <row r="109" spans="1:38" ht="15" customHeight="1" thickBot="1" x14ac:dyDescent="0.2">
      <c r="A109" s="80" t="s">
        <v>1591</v>
      </c>
      <c r="B109" s="31" t="str">
        <f t="shared" si="5"/>
        <v>MG63.3_H3K27ac_GSE74230</v>
      </c>
      <c r="C109" s="80" t="s">
        <v>1592</v>
      </c>
      <c r="D109" s="81" t="s">
        <v>1585</v>
      </c>
      <c r="E109" s="39" t="s">
        <v>1581</v>
      </c>
      <c r="F109" s="40">
        <v>44516</v>
      </c>
      <c r="G109" s="39" t="s">
        <v>1582</v>
      </c>
      <c r="H109" s="39" t="s">
        <v>1588</v>
      </c>
      <c r="I109" s="39" t="s">
        <v>1378</v>
      </c>
      <c r="J109" s="39" t="s">
        <v>32</v>
      </c>
      <c r="K109" s="41" t="s">
        <v>33</v>
      </c>
      <c r="L109" s="39" t="s">
        <v>47</v>
      </c>
      <c r="M109" s="37" t="s">
        <v>34</v>
      </c>
      <c r="N109" s="39" t="s">
        <v>1596</v>
      </c>
      <c r="O109" s="39" t="s">
        <v>1595</v>
      </c>
      <c r="P109" s="39" t="s">
        <v>35</v>
      </c>
      <c r="Q109" s="39" t="s">
        <v>35</v>
      </c>
      <c r="R109" s="33" t="s">
        <v>35</v>
      </c>
      <c r="S109" s="39" t="s">
        <v>35</v>
      </c>
      <c r="T109" s="31" t="s">
        <v>35</v>
      </c>
      <c r="U109" s="39" t="s">
        <v>36</v>
      </c>
      <c r="V109" s="39" t="s">
        <v>37</v>
      </c>
      <c r="W109" s="39" t="s">
        <v>35</v>
      </c>
      <c r="X109" s="39" t="s">
        <v>35</v>
      </c>
      <c r="Y109" s="32" t="s">
        <v>35</v>
      </c>
      <c r="Z109" s="33" t="s">
        <v>35</v>
      </c>
      <c r="AA109" s="33" t="s">
        <v>1587</v>
      </c>
      <c r="AB109" s="31" t="s">
        <v>35</v>
      </c>
      <c r="AC109" s="31" t="s">
        <v>176</v>
      </c>
      <c r="AD109" s="33" t="s">
        <v>35</v>
      </c>
      <c r="AE109" s="33" t="s">
        <v>35</v>
      </c>
      <c r="AG109" s="60"/>
      <c r="AH109" s="60"/>
      <c r="AI109" s="60"/>
      <c r="AJ109" s="60"/>
    </row>
    <row r="110" spans="1:38" ht="14.25" customHeight="1" thickBot="1" x14ac:dyDescent="0.2">
      <c r="A110" s="39" t="s">
        <v>1594</v>
      </c>
      <c r="B110" s="31" t="str">
        <f t="shared" ref="B110" si="6">CONCATENATE(A110,"_",D110)</f>
        <v>MG63.3_input_GSE74230</v>
      </c>
      <c r="C110" s="38" t="s">
        <v>1593</v>
      </c>
      <c r="D110" s="81" t="s">
        <v>1585</v>
      </c>
      <c r="E110" s="39" t="s">
        <v>1581</v>
      </c>
      <c r="F110" s="40">
        <v>44516</v>
      </c>
      <c r="G110" s="39" t="s">
        <v>1582</v>
      </c>
      <c r="H110" s="39" t="s">
        <v>1588</v>
      </c>
      <c r="I110" s="39" t="s">
        <v>1378</v>
      </c>
      <c r="J110" s="39" t="s">
        <v>32</v>
      </c>
      <c r="K110" s="41" t="s">
        <v>1589</v>
      </c>
      <c r="L110" s="39" t="s">
        <v>47</v>
      </c>
      <c r="M110" s="37" t="s">
        <v>34</v>
      </c>
      <c r="N110" s="39" t="s">
        <v>1596</v>
      </c>
      <c r="O110" s="39" t="s">
        <v>35</v>
      </c>
      <c r="P110" s="39" t="s">
        <v>35</v>
      </c>
      <c r="Q110" s="39" t="s">
        <v>35</v>
      </c>
      <c r="R110" s="33" t="s">
        <v>35</v>
      </c>
      <c r="S110" s="39" t="s">
        <v>35</v>
      </c>
      <c r="T110" s="31" t="s">
        <v>35</v>
      </c>
      <c r="U110" s="39" t="s">
        <v>35</v>
      </c>
      <c r="V110" s="39" t="s">
        <v>35</v>
      </c>
      <c r="W110" s="39" t="s">
        <v>35</v>
      </c>
      <c r="X110" s="39" t="s">
        <v>35</v>
      </c>
      <c r="Y110" s="32" t="s">
        <v>35</v>
      </c>
      <c r="Z110" s="33" t="s">
        <v>35</v>
      </c>
      <c r="AA110" s="33"/>
      <c r="AB110" s="31" t="s">
        <v>35</v>
      </c>
      <c r="AC110" s="31" t="s">
        <v>176</v>
      </c>
      <c r="AD110" s="33" t="s">
        <v>35</v>
      </c>
      <c r="AE110" s="33" t="s">
        <v>35</v>
      </c>
    </row>
    <row r="111" spans="1:38" s="87" customFormat="1" ht="15" customHeight="1" thickBot="1" x14ac:dyDescent="0.2">
      <c r="A111" s="69" t="s">
        <v>1597</v>
      </c>
      <c r="B111" s="28" t="str">
        <f>A111&amp;"_"&amp;D111</f>
        <v>LAMP_BG15n_K27ac_052721_CWRU</v>
      </c>
      <c r="C111" s="69" t="s">
        <v>1382</v>
      </c>
      <c r="D111" s="82" t="s">
        <v>1604</v>
      </c>
      <c r="E111" s="83" t="s">
        <v>1384</v>
      </c>
      <c r="F111" s="84">
        <v>44343</v>
      </c>
      <c r="G111" s="69" t="s">
        <v>1385</v>
      </c>
      <c r="H111" s="69" t="s">
        <v>388</v>
      </c>
      <c r="I111" s="85" t="s">
        <v>1378</v>
      </c>
      <c r="J111" s="69" t="s">
        <v>32</v>
      </c>
      <c r="K111" s="86" t="s">
        <v>33</v>
      </c>
      <c r="L111" s="85" t="s">
        <v>47</v>
      </c>
      <c r="M111" s="69" t="s">
        <v>1526</v>
      </c>
      <c r="N111" s="69" t="s">
        <v>1539</v>
      </c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 t="s">
        <v>1601</v>
      </c>
      <c r="AF111" s="69"/>
      <c r="AG111" s="69"/>
      <c r="AH111" s="69"/>
      <c r="AI111" s="69"/>
      <c r="AJ111" s="69"/>
      <c r="AK111" s="69"/>
      <c r="AL111" s="69"/>
    </row>
    <row r="112" spans="1:38" s="87" customFormat="1" ht="15" customHeight="1" thickBot="1" x14ac:dyDescent="0.2">
      <c r="A112" s="57" t="s">
        <v>1598</v>
      </c>
      <c r="B112" s="28" t="str">
        <f t="shared" ref="B112:B115" si="7">A112&amp;"_"&amp;D112</f>
        <v>LAMP_DMSO_K27ac_052721_CWRU</v>
      </c>
      <c r="C112" s="57" t="s">
        <v>1382</v>
      </c>
      <c r="D112" s="88" t="s">
        <v>1604</v>
      </c>
      <c r="E112" s="83" t="s">
        <v>1384</v>
      </c>
      <c r="F112" s="84">
        <v>44343</v>
      </c>
      <c r="G112" s="69" t="s">
        <v>1385</v>
      </c>
      <c r="H112" s="69" t="s">
        <v>388</v>
      </c>
      <c r="I112" s="85" t="s">
        <v>1378</v>
      </c>
      <c r="J112" s="69" t="s">
        <v>32</v>
      </c>
      <c r="K112" s="86" t="s">
        <v>33</v>
      </c>
      <c r="L112" s="85" t="s">
        <v>47</v>
      </c>
      <c r="M112" s="69" t="s">
        <v>1526</v>
      </c>
      <c r="N112" s="57" t="s">
        <v>1539</v>
      </c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 t="s">
        <v>1602</v>
      </c>
      <c r="AF112" s="57"/>
      <c r="AG112" s="57"/>
      <c r="AH112" s="57"/>
      <c r="AI112" s="57"/>
      <c r="AJ112" s="57"/>
      <c r="AK112" s="69"/>
      <c r="AL112" s="69"/>
    </row>
    <row r="113" spans="1:38" s="87" customFormat="1" ht="15" customHeight="1" x14ac:dyDescent="0.15">
      <c r="A113" s="69" t="s">
        <v>1599</v>
      </c>
      <c r="B113" s="28" t="str">
        <f t="shared" si="7"/>
        <v>LAMP_ENZA_K27ac_052721_CWRU</v>
      </c>
      <c r="C113" s="89" t="s">
        <v>1382</v>
      </c>
      <c r="D113" s="82" t="s">
        <v>1604</v>
      </c>
      <c r="E113" s="83" t="s">
        <v>1384</v>
      </c>
      <c r="F113" s="84">
        <v>44343</v>
      </c>
      <c r="G113" s="69" t="s">
        <v>1385</v>
      </c>
      <c r="H113" s="69" t="s">
        <v>388</v>
      </c>
      <c r="I113" s="85" t="s">
        <v>1378</v>
      </c>
      <c r="J113" s="69" t="s">
        <v>32</v>
      </c>
      <c r="K113" s="86" t="s">
        <v>33</v>
      </c>
      <c r="L113" s="85" t="s">
        <v>47</v>
      </c>
      <c r="M113" s="69" t="s">
        <v>1526</v>
      </c>
      <c r="N113" s="69" t="s">
        <v>1539</v>
      </c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 t="s">
        <v>1603</v>
      </c>
      <c r="AF113" s="69"/>
      <c r="AG113" s="69"/>
      <c r="AH113" s="69"/>
      <c r="AI113" s="69"/>
      <c r="AJ113" s="69"/>
      <c r="AK113" s="69"/>
      <c r="AL113" s="69"/>
    </row>
    <row r="114" spans="1:38" s="87" customFormat="1" ht="15" customHeight="1" thickBot="1" x14ac:dyDescent="0.2">
      <c r="A114" s="69" t="s">
        <v>1600</v>
      </c>
      <c r="B114" s="28" t="str">
        <f t="shared" si="7"/>
        <v>LAMP_R1881_K27ac_052721_CWRU</v>
      </c>
      <c r="C114" s="89" t="s">
        <v>1382</v>
      </c>
      <c r="D114" s="82" t="s">
        <v>1604</v>
      </c>
      <c r="E114" s="83" t="s">
        <v>1384</v>
      </c>
      <c r="F114" s="84">
        <v>44343</v>
      </c>
      <c r="G114" s="69" t="s">
        <v>1385</v>
      </c>
      <c r="H114" s="69" t="s">
        <v>388</v>
      </c>
      <c r="I114" s="85" t="s">
        <v>1378</v>
      </c>
      <c r="J114" s="69" t="s">
        <v>32</v>
      </c>
      <c r="K114" s="86" t="s">
        <v>33</v>
      </c>
      <c r="L114" s="85" t="s">
        <v>47</v>
      </c>
      <c r="M114" s="69" t="s">
        <v>1526</v>
      </c>
      <c r="N114" s="69" t="s">
        <v>1539</v>
      </c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 t="s">
        <v>1603</v>
      </c>
      <c r="AF114" s="69"/>
      <c r="AG114" s="69"/>
      <c r="AH114" s="69"/>
      <c r="AI114" s="69"/>
      <c r="AJ114" s="69"/>
      <c r="AK114" s="69"/>
      <c r="AL114" s="69"/>
    </row>
    <row r="115" spans="1:38" ht="15" customHeight="1" thickBot="1" x14ac:dyDescent="0.2">
      <c r="A115" s="76" t="s">
        <v>1605</v>
      </c>
      <c r="B115" s="28" t="str">
        <f t="shared" si="7"/>
        <v>RH4_DMSO_6h_Pol2_HiChIP_081721_NovoG</v>
      </c>
      <c r="C115" s="76" t="s">
        <v>1382</v>
      </c>
      <c r="D115" s="77" t="s">
        <v>1606</v>
      </c>
      <c r="E115" s="76" t="s">
        <v>1608</v>
      </c>
      <c r="F115" s="78">
        <v>44531</v>
      </c>
      <c r="G115" s="76" t="s">
        <v>1450</v>
      </c>
      <c r="H115" s="76" t="s">
        <v>1607</v>
      </c>
      <c r="I115" s="76" t="s">
        <v>1378</v>
      </c>
      <c r="J115" s="76" t="s">
        <v>1537</v>
      </c>
      <c r="K115" s="79" t="s">
        <v>226</v>
      </c>
      <c r="L115" s="76" t="s">
        <v>520</v>
      </c>
      <c r="M115" s="76" t="s">
        <v>1544</v>
      </c>
      <c r="N115" s="76" t="s">
        <v>1451</v>
      </c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</row>
    <row r="116" spans="1:38" ht="15" customHeight="1" thickBot="1" x14ac:dyDescent="0.2">
      <c r="A116" s="76" t="s">
        <v>1609</v>
      </c>
      <c r="B116" s="28" t="str">
        <f t="shared" ref="B116:B128" si="8">A116&amp;"_"&amp;D116</f>
        <v>RH4_JQ1_6h_Pol2_HiChIP_081721_NovoG</v>
      </c>
      <c r="C116" s="76" t="s">
        <v>1382</v>
      </c>
      <c r="D116" s="77" t="s">
        <v>1606</v>
      </c>
      <c r="E116" s="76" t="s">
        <v>1608</v>
      </c>
      <c r="F116" s="78">
        <v>44531</v>
      </c>
      <c r="G116" s="76" t="s">
        <v>1450</v>
      </c>
      <c r="H116" s="76" t="s">
        <v>1607</v>
      </c>
      <c r="I116" s="76" t="s">
        <v>1378</v>
      </c>
      <c r="J116" s="76" t="s">
        <v>1537</v>
      </c>
      <c r="K116" s="79" t="s">
        <v>226</v>
      </c>
      <c r="L116" s="76" t="s">
        <v>520</v>
      </c>
      <c r="M116" s="76" t="s">
        <v>1544</v>
      </c>
      <c r="N116" s="76" t="s">
        <v>1451</v>
      </c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</row>
    <row r="117" spans="1:38" ht="15" customHeight="1" thickBot="1" x14ac:dyDescent="0.2">
      <c r="A117" s="76" t="s">
        <v>1610</v>
      </c>
      <c r="B117" s="28" t="str">
        <f t="shared" si="8"/>
        <v>RH4_A485_6h_Pol2_HiChIP_081721_NovoG</v>
      </c>
      <c r="C117" s="76" t="s">
        <v>1382</v>
      </c>
      <c r="D117" s="77" t="s">
        <v>1606</v>
      </c>
      <c r="E117" s="76" t="s">
        <v>1608</v>
      </c>
      <c r="F117" s="78">
        <v>44531</v>
      </c>
      <c r="G117" s="76" t="s">
        <v>1450</v>
      </c>
      <c r="H117" s="76" t="s">
        <v>1607</v>
      </c>
      <c r="I117" s="76" t="s">
        <v>1378</v>
      </c>
      <c r="J117" s="76" t="s">
        <v>1537</v>
      </c>
      <c r="K117" s="79" t="s">
        <v>226</v>
      </c>
      <c r="L117" s="76" t="s">
        <v>520</v>
      </c>
      <c r="M117" s="76" t="s">
        <v>1544</v>
      </c>
      <c r="N117" s="76" t="s">
        <v>1451</v>
      </c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</row>
    <row r="118" spans="1:38" ht="15" customHeight="1" thickBot="1" x14ac:dyDescent="0.2">
      <c r="A118" s="76" t="s">
        <v>1611</v>
      </c>
      <c r="B118" s="28" t="str">
        <f t="shared" si="8"/>
        <v>RH4_ARV771_6h_Pol2_HiChIP_081721_NovoG</v>
      </c>
      <c r="C118" s="76" t="s">
        <v>1382</v>
      </c>
      <c r="D118" s="77" t="s">
        <v>1606</v>
      </c>
      <c r="E118" s="76" t="s">
        <v>1608</v>
      </c>
      <c r="F118" s="78">
        <v>44531</v>
      </c>
      <c r="G118" s="76" t="s">
        <v>1450</v>
      </c>
      <c r="H118" s="76" t="s">
        <v>1607</v>
      </c>
      <c r="I118" s="76" t="s">
        <v>1378</v>
      </c>
      <c r="J118" s="76" t="s">
        <v>1537</v>
      </c>
      <c r="K118" s="79" t="s">
        <v>226</v>
      </c>
      <c r="L118" s="76" t="s">
        <v>520</v>
      </c>
      <c r="M118" s="76" t="s">
        <v>1544</v>
      </c>
      <c r="N118" s="76" t="s">
        <v>1451</v>
      </c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</row>
    <row r="119" spans="1:38" ht="15" customHeight="1" thickBot="1" x14ac:dyDescent="0.2">
      <c r="A119" s="76" t="s">
        <v>1610</v>
      </c>
      <c r="B119" s="28" t="str">
        <f t="shared" si="8"/>
        <v>RH4_A485_6h_Pol2_HiChIP_081721_NovoG</v>
      </c>
      <c r="C119" s="76" t="s">
        <v>1382</v>
      </c>
      <c r="D119" s="77" t="s">
        <v>1606</v>
      </c>
      <c r="E119" s="76" t="s">
        <v>1608</v>
      </c>
      <c r="F119" s="78">
        <v>44531</v>
      </c>
      <c r="G119" s="76" t="s">
        <v>1450</v>
      </c>
      <c r="H119" s="76" t="s">
        <v>1607</v>
      </c>
      <c r="I119" s="76" t="s">
        <v>1378</v>
      </c>
      <c r="J119" s="76" t="s">
        <v>1537</v>
      </c>
      <c r="K119" s="79" t="s">
        <v>226</v>
      </c>
      <c r="L119" s="76" t="s">
        <v>520</v>
      </c>
      <c r="M119" s="76" t="s">
        <v>1544</v>
      </c>
      <c r="N119" s="76" t="s">
        <v>1451</v>
      </c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</row>
    <row r="120" spans="1:38" ht="15" customHeight="1" x14ac:dyDescent="0.15">
      <c r="A120" s="28" t="s">
        <v>1613</v>
      </c>
      <c r="B120" s="28" t="str">
        <f t="shared" si="8"/>
        <v>LNCaP-XIP_BG-15n_AR_112921_CWRU</v>
      </c>
      <c r="C120" s="28" t="s">
        <v>1382</v>
      </c>
      <c r="D120" s="30" t="s">
        <v>1621</v>
      </c>
      <c r="E120" s="83" t="s">
        <v>1384</v>
      </c>
      <c r="F120" s="29">
        <v>44544</v>
      </c>
      <c r="G120" s="69" t="s">
        <v>1385</v>
      </c>
      <c r="H120" s="69" t="s">
        <v>388</v>
      </c>
      <c r="I120" s="28" t="s">
        <v>1378</v>
      </c>
      <c r="J120" s="69" t="s">
        <v>32</v>
      </c>
      <c r="K120" s="28" t="s">
        <v>239</v>
      </c>
      <c r="M120" s="28" t="s">
        <v>1386</v>
      </c>
      <c r="N120" s="28" t="s">
        <v>1406</v>
      </c>
    </row>
    <row r="121" spans="1:38" ht="15" customHeight="1" x14ac:dyDescent="0.15">
      <c r="A121" s="28" t="s">
        <v>1618</v>
      </c>
      <c r="B121" s="28" t="str">
        <f t="shared" si="8"/>
        <v>LNCaP-XIP_BG-15n_H3K27ac_112921_CWRU</v>
      </c>
      <c r="C121" s="28" t="s">
        <v>1382</v>
      </c>
      <c r="D121" s="30" t="s">
        <v>1621</v>
      </c>
      <c r="E121" s="83" t="s">
        <v>1384</v>
      </c>
      <c r="F121" s="29">
        <v>44544</v>
      </c>
      <c r="G121" s="69" t="s">
        <v>1385</v>
      </c>
      <c r="H121" s="69" t="s">
        <v>388</v>
      </c>
      <c r="I121" s="28" t="s">
        <v>1378</v>
      </c>
      <c r="J121" s="69" t="s">
        <v>32</v>
      </c>
      <c r="K121" s="28" t="s">
        <v>33</v>
      </c>
      <c r="M121" s="28" t="s">
        <v>1386</v>
      </c>
      <c r="N121" s="28" t="s">
        <v>1406</v>
      </c>
    </row>
    <row r="122" spans="1:38" ht="15" customHeight="1" x14ac:dyDescent="0.15">
      <c r="A122" s="28" t="s">
        <v>1615</v>
      </c>
      <c r="B122" s="28" t="str">
        <f t="shared" si="8"/>
        <v>LNCaP-XIP_BG-15n_NCOR1_112921_CWRU</v>
      </c>
      <c r="C122" s="28" t="s">
        <v>1382</v>
      </c>
      <c r="D122" s="30" t="s">
        <v>1621</v>
      </c>
      <c r="E122" s="83" t="s">
        <v>1384</v>
      </c>
      <c r="F122" s="29">
        <v>44544</v>
      </c>
      <c r="G122" s="69" t="s">
        <v>1385</v>
      </c>
      <c r="H122" s="69" t="s">
        <v>388</v>
      </c>
      <c r="I122" s="28" t="s">
        <v>1378</v>
      </c>
      <c r="J122" s="69" t="s">
        <v>32</v>
      </c>
      <c r="K122" s="28" t="s">
        <v>1389</v>
      </c>
      <c r="M122" s="28" t="s">
        <v>1386</v>
      </c>
      <c r="N122" s="28" t="s">
        <v>1406</v>
      </c>
    </row>
    <row r="123" spans="1:38" ht="15" customHeight="1" x14ac:dyDescent="0.15">
      <c r="A123" s="28" t="s">
        <v>1616</v>
      </c>
      <c r="B123" s="28" t="str">
        <f t="shared" si="8"/>
        <v>LNCaP-XIP_BG-15n_SMRT_112921_CWRU</v>
      </c>
      <c r="C123" s="28" t="s">
        <v>1382</v>
      </c>
      <c r="D123" s="30" t="s">
        <v>1621</v>
      </c>
      <c r="E123" s="83" t="s">
        <v>1384</v>
      </c>
      <c r="F123" s="29">
        <v>44544</v>
      </c>
      <c r="G123" s="69" t="s">
        <v>1385</v>
      </c>
      <c r="H123" s="69" t="s">
        <v>388</v>
      </c>
      <c r="I123" s="28" t="s">
        <v>1378</v>
      </c>
      <c r="J123" s="69" t="s">
        <v>32</v>
      </c>
      <c r="K123" s="28" t="s">
        <v>1393</v>
      </c>
      <c r="M123" s="28" t="s">
        <v>1386</v>
      </c>
      <c r="N123" s="28" t="s">
        <v>1406</v>
      </c>
    </row>
    <row r="124" spans="1:38" ht="15" customHeight="1" x14ac:dyDescent="0.15">
      <c r="A124" s="28" t="s">
        <v>1612</v>
      </c>
      <c r="B124" s="28" t="str">
        <f t="shared" si="8"/>
        <v>LNCaP-XIP_DMSO_AR_112921_CWRU</v>
      </c>
      <c r="C124" s="28" t="s">
        <v>1382</v>
      </c>
      <c r="D124" s="30" t="s">
        <v>1621</v>
      </c>
      <c r="E124" s="83" t="s">
        <v>1384</v>
      </c>
      <c r="F124" s="29">
        <v>44544</v>
      </c>
      <c r="G124" s="69" t="s">
        <v>1385</v>
      </c>
      <c r="H124" s="69" t="s">
        <v>388</v>
      </c>
      <c r="I124" s="28" t="s">
        <v>1378</v>
      </c>
      <c r="J124" s="69" t="s">
        <v>32</v>
      </c>
      <c r="K124" s="28" t="s">
        <v>239</v>
      </c>
      <c r="M124" s="28" t="s">
        <v>1386</v>
      </c>
      <c r="N124" s="28" t="s">
        <v>1406</v>
      </c>
    </row>
    <row r="125" spans="1:38" ht="15" customHeight="1" x14ac:dyDescent="0.15">
      <c r="A125" s="28" t="s">
        <v>1617</v>
      </c>
      <c r="B125" s="28" t="str">
        <f t="shared" si="8"/>
        <v>LNCaP-XIP_DMSO_H3K27ac_112921_CWRU</v>
      </c>
      <c r="C125" s="28" t="s">
        <v>1382</v>
      </c>
      <c r="D125" s="30" t="s">
        <v>1621</v>
      </c>
      <c r="E125" s="83" t="s">
        <v>1384</v>
      </c>
      <c r="F125" s="29">
        <v>44544</v>
      </c>
      <c r="G125" s="69" t="s">
        <v>1385</v>
      </c>
      <c r="H125" s="69" t="s">
        <v>388</v>
      </c>
      <c r="I125" s="28" t="s">
        <v>1378</v>
      </c>
      <c r="J125" s="69" t="s">
        <v>32</v>
      </c>
      <c r="K125" s="28" t="s">
        <v>33</v>
      </c>
      <c r="M125" s="28" t="s">
        <v>1386</v>
      </c>
      <c r="N125" s="28" t="s">
        <v>1406</v>
      </c>
    </row>
    <row r="126" spans="1:38" ht="15" customHeight="1" x14ac:dyDescent="0.15">
      <c r="A126" s="28" t="s">
        <v>1614</v>
      </c>
      <c r="B126" s="28" t="str">
        <f t="shared" si="8"/>
        <v>LNCaP-XIP_DMSO_NCOR1_112921_CWRU</v>
      </c>
      <c r="C126" s="28" t="s">
        <v>1382</v>
      </c>
      <c r="D126" s="30" t="s">
        <v>1621</v>
      </c>
      <c r="E126" s="83" t="s">
        <v>1384</v>
      </c>
      <c r="F126" s="29">
        <v>44544</v>
      </c>
      <c r="G126" s="69" t="s">
        <v>1385</v>
      </c>
      <c r="H126" s="69" t="s">
        <v>388</v>
      </c>
      <c r="I126" s="28" t="s">
        <v>1378</v>
      </c>
      <c r="J126" s="69" t="s">
        <v>32</v>
      </c>
      <c r="K126" s="28" t="s">
        <v>1389</v>
      </c>
      <c r="M126" s="28" t="s">
        <v>1386</v>
      </c>
      <c r="N126" s="28" t="s">
        <v>1406</v>
      </c>
    </row>
    <row r="127" spans="1:38" ht="15" customHeight="1" thickBot="1" x14ac:dyDescent="0.2">
      <c r="A127" s="28" t="s">
        <v>1620</v>
      </c>
      <c r="B127" s="28" t="str">
        <f t="shared" si="8"/>
        <v>LNCaP-XIP_DMSO_RabIgG_112921_CWRU</v>
      </c>
      <c r="C127" s="28" t="s">
        <v>1382</v>
      </c>
      <c r="D127" s="30" t="s">
        <v>1621</v>
      </c>
      <c r="E127" s="83" t="s">
        <v>1384</v>
      </c>
      <c r="F127" s="29">
        <v>44544</v>
      </c>
      <c r="G127" s="69" t="s">
        <v>1385</v>
      </c>
      <c r="H127" s="69" t="s">
        <v>388</v>
      </c>
      <c r="I127" s="28" t="s">
        <v>1378</v>
      </c>
      <c r="J127" s="69" t="s">
        <v>32</v>
      </c>
      <c r="K127" s="28" t="s">
        <v>1619</v>
      </c>
      <c r="M127" s="28" t="s">
        <v>1386</v>
      </c>
      <c r="N127" s="28" t="s">
        <v>1406</v>
      </c>
    </row>
    <row r="128" spans="1:38" ht="15" customHeight="1" thickBot="1" x14ac:dyDescent="0.2">
      <c r="A128" s="90" t="s">
        <v>1622</v>
      </c>
      <c r="B128" s="28" t="str">
        <f t="shared" si="8"/>
        <v>LAPC4_DMSO_NCOR1_9X_112921_CWRU</v>
      </c>
      <c r="C128" s="28" t="s">
        <v>1382</v>
      </c>
      <c r="D128" s="30" t="s">
        <v>1621</v>
      </c>
      <c r="E128" s="83" t="s">
        <v>1384</v>
      </c>
      <c r="F128" s="29">
        <v>44544</v>
      </c>
      <c r="G128" s="69" t="s">
        <v>1385</v>
      </c>
      <c r="H128" s="69" t="s">
        <v>388</v>
      </c>
      <c r="I128" s="28" t="s">
        <v>1378</v>
      </c>
      <c r="J128" s="76" t="s">
        <v>1537</v>
      </c>
      <c r="K128" s="28" t="s">
        <v>1389</v>
      </c>
      <c r="M128" s="28" t="s">
        <v>1544</v>
      </c>
      <c r="N128" s="28" t="s">
        <v>1445</v>
      </c>
    </row>
    <row r="129" spans="1:14" ht="15" customHeight="1" thickBot="1" x14ac:dyDescent="0.2">
      <c r="A129" s="90" t="s">
        <v>1623</v>
      </c>
      <c r="B129" s="28" t="str">
        <f t="shared" ref="B129:B130" si="9">A129&amp;"_"&amp;D129</f>
        <v>LAPC4_BG15n_NCOR1_9X_112921_CWRU</v>
      </c>
      <c r="C129" s="28" t="s">
        <v>1382</v>
      </c>
      <c r="D129" s="30" t="s">
        <v>1621</v>
      </c>
      <c r="E129" s="83" t="s">
        <v>1384</v>
      </c>
      <c r="F129" s="29">
        <v>44544</v>
      </c>
      <c r="G129" s="69" t="s">
        <v>1385</v>
      </c>
      <c r="H129" s="69" t="s">
        <v>388</v>
      </c>
      <c r="I129" s="28" t="s">
        <v>1378</v>
      </c>
      <c r="J129" s="76" t="s">
        <v>1537</v>
      </c>
      <c r="K129" s="28" t="s">
        <v>1389</v>
      </c>
      <c r="M129" s="28" t="s">
        <v>1544</v>
      </c>
      <c r="N129" s="28" t="s">
        <v>1445</v>
      </c>
    </row>
    <row r="130" spans="1:14" ht="15" customHeight="1" x14ac:dyDescent="0.2">
      <c r="A130" s="92" t="s">
        <v>1624</v>
      </c>
      <c r="B130" s="28" t="str">
        <f t="shared" si="9"/>
        <v>VCAP_H3K27ac_HiChIP_Veh_GSE157107</v>
      </c>
      <c r="C130" s="91" t="s">
        <v>1626</v>
      </c>
      <c r="D130" s="31" t="s">
        <v>1625</v>
      </c>
      <c r="E130" s="83" t="s">
        <v>1384</v>
      </c>
      <c r="F130" s="29">
        <v>44547</v>
      </c>
      <c r="G130" s="69" t="s">
        <v>1385</v>
      </c>
      <c r="H130" s="69" t="s">
        <v>388</v>
      </c>
      <c r="I130" s="28" t="s">
        <v>1378</v>
      </c>
      <c r="J130" s="28" t="s">
        <v>1537</v>
      </c>
      <c r="K130" s="28" t="s">
        <v>33</v>
      </c>
      <c r="M130" s="28" t="s">
        <v>34</v>
      </c>
      <c r="N130" s="28" t="s">
        <v>1627</v>
      </c>
    </row>
  </sheetData>
  <sortState xmlns:xlrd2="http://schemas.microsoft.com/office/spreadsheetml/2017/richdata2" ref="A120:AL128">
    <sortCondition ref="A120:A128"/>
  </sortState>
  <phoneticPr fontId="17" type="noConversion"/>
  <pageMargins left="0.7" right="0.7" top="0.75" bottom="0.75" header="0" footer="0"/>
  <pageSetup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8"/>
  <sheetViews>
    <sheetView topLeftCell="A1066" workbookViewId="0">
      <selection activeCell="A1058" sqref="A1058"/>
    </sheetView>
  </sheetViews>
  <sheetFormatPr baseColWidth="10" defaultColWidth="12.5" defaultRowHeight="15" customHeight="1" x14ac:dyDescent="0.15"/>
  <cols>
    <col min="1" max="1" width="64" customWidth="1"/>
    <col min="2" max="26" width="7.5" customWidth="1"/>
  </cols>
  <sheetData>
    <row r="1" spans="1:2" ht="14.25" customHeight="1" x14ac:dyDescent="0.2">
      <c r="A1" s="4" t="s">
        <v>521</v>
      </c>
      <c r="B1" s="4">
        <f>COUNTIF(ChIP_seq_samples!C:C,SampleList!A1)</f>
        <v>0</v>
      </c>
    </row>
    <row r="2" spans="1:2" ht="14.25" customHeight="1" x14ac:dyDescent="0.2">
      <c r="A2" s="4" t="s">
        <v>522</v>
      </c>
      <c r="B2" s="4">
        <f>COUNTIF(ChIP_seq_samples!C:C,SampleList!A2)</f>
        <v>0</v>
      </c>
    </row>
    <row r="3" spans="1:2" ht="14.25" customHeight="1" x14ac:dyDescent="0.2">
      <c r="A3" s="4" t="s">
        <v>94</v>
      </c>
      <c r="B3" s="4">
        <f>COUNTIF(ChIP_seq_samples!C:C,SampleList!A3)</f>
        <v>0</v>
      </c>
    </row>
    <row r="4" spans="1:2" ht="14.25" customHeight="1" x14ac:dyDescent="0.2">
      <c r="A4" s="4" t="s">
        <v>523</v>
      </c>
      <c r="B4" s="4">
        <f>COUNTIF(ChIP_seq_samples!C:C,SampleList!A4)</f>
        <v>0</v>
      </c>
    </row>
    <row r="5" spans="1:2" ht="14.25" customHeight="1" x14ac:dyDescent="0.2">
      <c r="A5" s="4" t="s">
        <v>524</v>
      </c>
      <c r="B5" s="4">
        <f>COUNTIF(ChIP_seq_samples!C:C,SampleList!A5)</f>
        <v>0</v>
      </c>
    </row>
    <row r="6" spans="1:2" ht="14.25" customHeight="1" x14ac:dyDescent="0.2">
      <c r="A6" s="4" t="s">
        <v>525</v>
      </c>
      <c r="B6" s="4">
        <f>COUNTIF(ChIP_seq_samples!C:C,SampleList!A6)</f>
        <v>0</v>
      </c>
    </row>
    <row r="7" spans="1:2" ht="14.25" customHeight="1" x14ac:dyDescent="0.2">
      <c r="A7" s="4" t="s">
        <v>87</v>
      </c>
      <c r="B7" s="4">
        <f>COUNTIF(ChIP_seq_samples!C:C,SampleList!A7)</f>
        <v>0</v>
      </c>
    </row>
    <row r="8" spans="1:2" ht="14.25" customHeight="1" x14ac:dyDescent="0.2">
      <c r="A8" s="4" t="s">
        <v>45</v>
      </c>
      <c r="B8" s="4">
        <f>COUNTIF(ChIP_seq_samples!C:C,SampleList!A8)</f>
        <v>0</v>
      </c>
    </row>
    <row r="9" spans="1:2" ht="14.25" customHeight="1" x14ac:dyDescent="0.2">
      <c r="A9" s="4" t="s">
        <v>46</v>
      </c>
      <c r="B9" s="4">
        <f>COUNTIF(ChIP_seq_samples!C:C,SampleList!A9)</f>
        <v>0</v>
      </c>
    </row>
    <row r="10" spans="1:2" ht="14.25" customHeight="1" x14ac:dyDescent="0.2">
      <c r="A10" s="4" t="s">
        <v>526</v>
      </c>
      <c r="B10" s="4">
        <f>COUNTIF(ChIP_seq_samples!C:C,SampleList!A10)</f>
        <v>0</v>
      </c>
    </row>
    <row r="11" spans="1:2" ht="14.25" customHeight="1" x14ac:dyDescent="0.2">
      <c r="A11" s="4" t="s">
        <v>527</v>
      </c>
      <c r="B11" s="4">
        <f>COUNTIF(ChIP_seq_samples!C:C,SampleList!A11)</f>
        <v>0</v>
      </c>
    </row>
    <row r="12" spans="1:2" ht="14.25" customHeight="1" x14ac:dyDescent="0.2">
      <c r="A12" s="4" t="s">
        <v>528</v>
      </c>
      <c r="B12" s="4">
        <f>COUNTIF(ChIP_seq_samples!C:C,SampleList!A12)</f>
        <v>0</v>
      </c>
    </row>
    <row r="13" spans="1:2" ht="14.25" customHeight="1" x14ac:dyDescent="0.2">
      <c r="A13" s="4" t="s">
        <v>529</v>
      </c>
      <c r="B13" s="4">
        <f>COUNTIF(ChIP_seq_samples!C:C,SampleList!A13)</f>
        <v>0</v>
      </c>
    </row>
    <row r="14" spans="1:2" ht="14.25" customHeight="1" x14ac:dyDescent="0.2">
      <c r="A14" s="4" t="s">
        <v>530</v>
      </c>
      <c r="B14" s="4">
        <f>COUNTIF(ChIP_seq_samples!C:C,SampleList!A14)</f>
        <v>0</v>
      </c>
    </row>
    <row r="15" spans="1:2" ht="14.25" customHeight="1" x14ac:dyDescent="0.2">
      <c r="A15" s="4" t="s">
        <v>531</v>
      </c>
      <c r="B15" s="4">
        <f>COUNTIF(ChIP_seq_samples!C:C,SampleList!A15)</f>
        <v>0</v>
      </c>
    </row>
    <row r="16" spans="1:2" ht="14.25" customHeight="1" x14ac:dyDescent="0.2">
      <c r="A16" s="4" t="s">
        <v>532</v>
      </c>
      <c r="B16" s="4">
        <f>COUNTIF(ChIP_seq_samples!C:C,SampleList!A16)</f>
        <v>0</v>
      </c>
    </row>
    <row r="17" spans="1:2" ht="14.25" customHeight="1" x14ac:dyDescent="0.2">
      <c r="A17" s="4" t="s">
        <v>533</v>
      </c>
      <c r="B17" s="4">
        <f>COUNTIF(ChIP_seq_samples!C:C,SampleList!A17)</f>
        <v>0</v>
      </c>
    </row>
    <row r="18" spans="1:2" ht="14.25" customHeight="1" x14ac:dyDescent="0.2">
      <c r="A18" s="4" t="s">
        <v>534</v>
      </c>
      <c r="B18" s="4">
        <f>COUNTIF(ChIP_seq_samples!C:C,SampleList!A18)</f>
        <v>0</v>
      </c>
    </row>
    <row r="19" spans="1:2" ht="14.25" customHeight="1" x14ac:dyDescent="0.2">
      <c r="A19" s="4" t="s">
        <v>535</v>
      </c>
      <c r="B19" s="4">
        <f>COUNTIF(ChIP_seq_samples!C:C,SampleList!A19)</f>
        <v>0</v>
      </c>
    </row>
    <row r="20" spans="1:2" ht="14.25" customHeight="1" x14ac:dyDescent="0.2">
      <c r="A20" s="4" t="s">
        <v>536</v>
      </c>
      <c r="B20" s="4">
        <f>COUNTIF(ChIP_seq_samples!C:C,SampleList!A20)</f>
        <v>0</v>
      </c>
    </row>
    <row r="21" spans="1:2" ht="14.25" customHeight="1" x14ac:dyDescent="0.2">
      <c r="A21" s="4" t="s">
        <v>537</v>
      </c>
      <c r="B21" s="4">
        <f>COUNTIF(ChIP_seq_samples!C:C,SampleList!A21)</f>
        <v>0</v>
      </c>
    </row>
    <row r="22" spans="1:2" ht="14.25" customHeight="1" x14ac:dyDescent="0.2">
      <c r="A22" s="4" t="s">
        <v>538</v>
      </c>
      <c r="B22" s="4">
        <f>COUNTIF(ChIP_seq_samples!C:C,SampleList!A22)</f>
        <v>0</v>
      </c>
    </row>
    <row r="23" spans="1:2" ht="14.25" customHeight="1" x14ac:dyDescent="0.2">
      <c r="A23" s="4" t="s">
        <v>539</v>
      </c>
      <c r="B23" s="4">
        <f>COUNTIF(ChIP_seq_samples!C:C,SampleList!A23)</f>
        <v>0</v>
      </c>
    </row>
    <row r="24" spans="1:2" ht="14.25" customHeight="1" x14ac:dyDescent="0.2">
      <c r="A24" s="4" t="s">
        <v>540</v>
      </c>
      <c r="B24" s="4">
        <f>COUNTIF(ChIP_seq_samples!C:C,SampleList!A24)</f>
        <v>0</v>
      </c>
    </row>
    <row r="25" spans="1:2" ht="14.25" customHeight="1" x14ac:dyDescent="0.2">
      <c r="A25" s="4" t="s">
        <v>541</v>
      </c>
      <c r="B25" s="4">
        <f>COUNTIF(ChIP_seq_samples!C:C,SampleList!A25)</f>
        <v>0</v>
      </c>
    </row>
    <row r="26" spans="1:2" ht="14.25" customHeight="1" x14ac:dyDescent="0.2">
      <c r="A26" s="4" t="s">
        <v>542</v>
      </c>
      <c r="B26" s="4">
        <f>COUNTIF(ChIP_seq_samples!C:C,SampleList!A26)</f>
        <v>0</v>
      </c>
    </row>
    <row r="27" spans="1:2" ht="14.25" customHeight="1" x14ac:dyDescent="0.2">
      <c r="A27" s="4" t="s">
        <v>543</v>
      </c>
      <c r="B27" s="4">
        <f>COUNTIF(ChIP_seq_samples!C:C,SampleList!A27)</f>
        <v>0</v>
      </c>
    </row>
    <row r="28" spans="1:2" ht="14.25" customHeight="1" x14ac:dyDescent="0.2">
      <c r="A28" s="4" t="s">
        <v>544</v>
      </c>
      <c r="B28" s="4">
        <f>COUNTIF(ChIP_seq_samples!C:C,SampleList!A28)</f>
        <v>0</v>
      </c>
    </row>
    <row r="29" spans="1:2" ht="14.25" customHeight="1" x14ac:dyDescent="0.2">
      <c r="A29" s="4" t="s">
        <v>545</v>
      </c>
      <c r="B29" s="4">
        <f>COUNTIF(ChIP_seq_samples!C:C,SampleList!A29)</f>
        <v>0</v>
      </c>
    </row>
    <row r="30" spans="1:2" ht="14.25" customHeight="1" x14ac:dyDescent="0.2">
      <c r="A30" s="4" t="s">
        <v>546</v>
      </c>
      <c r="B30" s="4">
        <f>COUNTIF(ChIP_seq_samples!C:C,SampleList!A30)</f>
        <v>0</v>
      </c>
    </row>
    <row r="31" spans="1:2" ht="14.25" customHeight="1" x14ac:dyDescent="0.2">
      <c r="A31" s="4" t="s">
        <v>547</v>
      </c>
      <c r="B31" s="4">
        <f>COUNTIF(ChIP_seq_samples!C:C,SampleList!A31)</f>
        <v>0</v>
      </c>
    </row>
    <row r="32" spans="1:2" ht="14.25" customHeight="1" x14ac:dyDescent="0.2">
      <c r="A32" s="4" t="s">
        <v>548</v>
      </c>
      <c r="B32" s="4">
        <f>COUNTIF(ChIP_seq_samples!C:C,SampleList!A32)</f>
        <v>0</v>
      </c>
    </row>
    <row r="33" spans="1:2" ht="14.25" customHeight="1" x14ac:dyDescent="0.2">
      <c r="A33" s="4" t="s">
        <v>549</v>
      </c>
      <c r="B33" s="4">
        <f>COUNTIF(ChIP_seq_samples!C:C,SampleList!A33)</f>
        <v>0</v>
      </c>
    </row>
    <row r="34" spans="1:2" ht="14.25" customHeight="1" x14ac:dyDescent="0.2">
      <c r="A34" s="4" t="s">
        <v>550</v>
      </c>
      <c r="B34" s="4">
        <f>COUNTIF(ChIP_seq_samples!C:C,SampleList!A34)</f>
        <v>0</v>
      </c>
    </row>
    <row r="35" spans="1:2" ht="14.25" customHeight="1" x14ac:dyDescent="0.2">
      <c r="A35" s="4" t="s">
        <v>551</v>
      </c>
      <c r="B35" s="4">
        <f>COUNTIF(ChIP_seq_samples!C:C,SampleList!A35)</f>
        <v>0</v>
      </c>
    </row>
    <row r="36" spans="1:2" ht="14.25" customHeight="1" x14ac:dyDescent="0.2">
      <c r="A36" s="4" t="s">
        <v>552</v>
      </c>
      <c r="B36" s="4">
        <f>COUNTIF(ChIP_seq_samples!C:C,SampleList!A36)</f>
        <v>0</v>
      </c>
    </row>
    <row r="37" spans="1:2" ht="14.25" customHeight="1" x14ac:dyDescent="0.2">
      <c r="A37" s="4" t="s">
        <v>553</v>
      </c>
      <c r="B37" s="4">
        <f>COUNTIF(ChIP_seq_samples!C:C,SampleList!A37)</f>
        <v>0</v>
      </c>
    </row>
    <row r="38" spans="1:2" ht="14.25" customHeight="1" x14ac:dyDescent="0.2">
      <c r="A38" s="4" t="s">
        <v>554</v>
      </c>
      <c r="B38" s="4">
        <f>COUNTIF(ChIP_seq_samples!C:C,SampleList!A38)</f>
        <v>0</v>
      </c>
    </row>
    <row r="39" spans="1:2" ht="14.25" customHeight="1" x14ac:dyDescent="0.2">
      <c r="A39" s="4" t="s">
        <v>555</v>
      </c>
      <c r="B39" s="4">
        <f>COUNTIF(ChIP_seq_samples!C:C,SampleList!A39)</f>
        <v>0</v>
      </c>
    </row>
    <row r="40" spans="1:2" ht="14.25" customHeight="1" x14ac:dyDescent="0.2">
      <c r="A40" s="4" t="s">
        <v>556</v>
      </c>
      <c r="B40" s="4">
        <f>COUNTIF(ChIP_seq_samples!C:C,SampleList!A40)</f>
        <v>0</v>
      </c>
    </row>
    <row r="41" spans="1:2" ht="14.25" customHeight="1" x14ac:dyDescent="0.2">
      <c r="A41" s="4" t="s">
        <v>557</v>
      </c>
      <c r="B41" s="4">
        <f>COUNTIF(ChIP_seq_samples!C:C,SampleList!A41)</f>
        <v>0</v>
      </c>
    </row>
    <row r="42" spans="1:2" ht="14.25" customHeight="1" x14ac:dyDescent="0.2">
      <c r="A42" s="4" t="s">
        <v>558</v>
      </c>
      <c r="B42" s="4">
        <f>COUNTIF(ChIP_seq_samples!C:C,SampleList!A42)</f>
        <v>0</v>
      </c>
    </row>
    <row r="43" spans="1:2" ht="14.25" customHeight="1" x14ac:dyDescent="0.2">
      <c r="A43" s="4" t="s">
        <v>559</v>
      </c>
      <c r="B43" s="4">
        <f>COUNTIF(ChIP_seq_samples!C:C,SampleList!A43)</f>
        <v>0</v>
      </c>
    </row>
    <row r="44" spans="1:2" ht="14.25" customHeight="1" x14ac:dyDescent="0.2">
      <c r="A44" s="4" t="s">
        <v>560</v>
      </c>
      <c r="B44" s="4">
        <f>COUNTIF(ChIP_seq_samples!C:C,SampleList!A44)</f>
        <v>0</v>
      </c>
    </row>
    <row r="45" spans="1:2" ht="14.25" customHeight="1" x14ac:dyDescent="0.2">
      <c r="A45" s="4" t="s">
        <v>561</v>
      </c>
      <c r="B45" s="4">
        <f>COUNTIF(ChIP_seq_samples!C:C,SampleList!A45)</f>
        <v>0</v>
      </c>
    </row>
    <row r="46" spans="1:2" ht="14.25" customHeight="1" x14ac:dyDescent="0.2">
      <c r="A46" s="4" t="s">
        <v>562</v>
      </c>
      <c r="B46" s="4">
        <f>COUNTIF(ChIP_seq_samples!C:C,SampleList!A46)</f>
        <v>0</v>
      </c>
    </row>
    <row r="47" spans="1:2" ht="14.25" customHeight="1" x14ac:dyDescent="0.2">
      <c r="A47" s="4" t="s">
        <v>563</v>
      </c>
      <c r="B47" s="4">
        <f>COUNTIF(ChIP_seq_samples!C:C,SampleList!A47)</f>
        <v>0</v>
      </c>
    </row>
    <row r="48" spans="1:2" ht="14.25" customHeight="1" x14ac:dyDescent="0.2">
      <c r="A48" s="4" t="s">
        <v>564</v>
      </c>
      <c r="B48" s="4">
        <f>COUNTIF(ChIP_seq_samples!C:C,SampleList!A48)</f>
        <v>0</v>
      </c>
    </row>
    <row r="49" spans="1:2" ht="14.25" customHeight="1" x14ac:dyDescent="0.2">
      <c r="A49" s="4" t="s">
        <v>105</v>
      </c>
      <c r="B49" s="4">
        <f>COUNTIF(ChIP_seq_samples!C:C,SampleList!A49)</f>
        <v>0</v>
      </c>
    </row>
    <row r="50" spans="1:2" ht="14.25" customHeight="1" x14ac:dyDescent="0.2">
      <c r="A50" s="4" t="s">
        <v>565</v>
      </c>
      <c r="B50" s="4">
        <f>COUNTIF(ChIP_seq_samples!C:C,SampleList!A50)</f>
        <v>0</v>
      </c>
    </row>
    <row r="51" spans="1:2" ht="14.25" customHeight="1" x14ac:dyDescent="0.2">
      <c r="A51" s="4" t="s">
        <v>566</v>
      </c>
      <c r="B51" s="4">
        <f>COUNTIF(ChIP_seq_samples!C:C,SampleList!A51)</f>
        <v>0</v>
      </c>
    </row>
    <row r="52" spans="1:2" ht="14.25" customHeight="1" x14ac:dyDescent="0.2">
      <c r="A52" s="4" t="s">
        <v>567</v>
      </c>
      <c r="B52" s="4">
        <f>COUNTIF(ChIP_seq_samples!C:C,SampleList!A52)</f>
        <v>0</v>
      </c>
    </row>
    <row r="53" spans="1:2" ht="14.25" customHeight="1" x14ac:dyDescent="0.2">
      <c r="A53" s="4" t="s">
        <v>106</v>
      </c>
      <c r="B53" s="4">
        <f>COUNTIF(ChIP_seq_samples!C:C,SampleList!A53)</f>
        <v>0</v>
      </c>
    </row>
    <row r="54" spans="1:2" ht="14.25" customHeight="1" x14ac:dyDescent="0.2">
      <c r="A54" s="4" t="s">
        <v>568</v>
      </c>
      <c r="B54" s="4">
        <f>COUNTIF(ChIP_seq_samples!C:C,SampleList!A54)</f>
        <v>0</v>
      </c>
    </row>
    <row r="55" spans="1:2" ht="14.25" customHeight="1" x14ac:dyDescent="0.2">
      <c r="A55" s="4" t="s">
        <v>569</v>
      </c>
      <c r="B55" s="4">
        <f>COUNTIF(ChIP_seq_samples!C:C,SampleList!A55)</f>
        <v>0</v>
      </c>
    </row>
    <row r="56" spans="1:2" ht="14.25" customHeight="1" x14ac:dyDescent="0.2">
      <c r="A56" s="4" t="s">
        <v>570</v>
      </c>
      <c r="B56" s="4">
        <f>COUNTIF(ChIP_seq_samples!C:C,SampleList!A56)</f>
        <v>0</v>
      </c>
    </row>
    <row r="57" spans="1:2" ht="14.25" customHeight="1" x14ac:dyDescent="0.2">
      <c r="A57" s="4" t="s">
        <v>571</v>
      </c>
      <c r="B57" s="4">
        <f>COUNTIF(ChIP_seq_samples!C:C,SampleList!A57)</f>
        <v>0</v>
      </c>
    </row>
    <row r="58" spans="1:2" ht="14.25" customHeight="1" x14ac:dyDescent="0.2">
      <c r="A58" s="4" t="s">
        <v>109</v>
      </c>
      <c r="B58" s="4">
        <f>COUNTIF(ChIP_seq_samples!C:C,SampleList!A58)</f>
        <v>0</v>
      </c>
    </row>
    <row r="59" spans="1:2" ht="14.25" customHeight="1" x14ac:dyDescent="0.2">
      <c r="A59" s="4" t="s">
        <v>572</v>
      </c>
      <c r="B59" s="4">
        <f>COUNTIF(ChIP_seq_samples!C:C,SampleList!A59)</f>
        <v>0</v>
      </c>
    </row>
    <row r="60" spans="1:2" ht="14.25" customHeight="1" x14ac:dyDescent="0.2">
      <c r="A60" s="4" t="s">
        <v>573</v>
      </c>
      <c r="B60" s="4">
        <f>COUNTIF(ChIP_seq_samples!C:C,SampleList!A60)</f>
        <v>0</v>
      </c>
    </row>
    <row r="61" spans="1:2" ht="14.25" customHeight="1" x14ac:dyDescent="0.2">
      <c r="A61" s="4" t="s">
        <v>574</v>
      </c>
      <c r="B61" s="4">
        <f>COUNTIF(ChIP_seq_samples!C:C,SampleList!A61)</f>
        <v>0</v>
      </c>
    </row>
    <row r="62" spans="1:2" ht="14.25" customHeight="1" x14ac:dyDescent="0.2">
      <c r="A62" s="4" t="s">
        <v>575</v>
      </c>
      <c r="B62" s="4">
        <f>COUNTIF(ChIP_seq_samples!C:C,SampleList!A62)</f>
        <v>0</v>
      </c>
    </row>
    <row r="63" spans="1:2" ht="14.25" customHeight="1" x14ac:dyDescent="0.2">
      <c r="A63" s="4" t="s">
        <v>576</v>
      </c>
      <c r="B63" s="4">
        <f>COUNTIF(ChIP_seq_samples!C:C,SampleList!A63)</f>
        <v>0</v>
      </c>
    </row>
    <row r="64" spans="1:2" ht="14.25" customHeight="1" x14ac:dyDescent="0.2">
      <c r="A64" s="4" t="s">
        <v>577</v>
      </c>
      <c r="B64" s="4">
        <f>COUNTIF(ChIP_seq_samples!C:C,SampleList!A64)</f>
        <v>0</v>
      </c>
    </row>
    <row r="65" spans="1:2" ht="14.25" customHeight="1" x14ac:dyDescent="0.2">
      <c r="A65" s="4" t="s">
        <v>578</v>
      </c>
      <c r="B65" s="4">
        <f>COUNTIF(ChIP_seq_samples!C:C,SampleList!A65)</f>
        <v>0</v>
      </c>
    </row>
    <row r="66" spans="1:2" ht="14.25" customHeight="1" x14ac:dyDescent="0.2">
      <c r="A66" s="4" t="s">
        <v>579</v>
      </c>
      <c r="B66" s="4">
        <f>COUNTIF(ChIP_seq_samples!C:C,SampleList!A66)</f>
        <v>0</v>
      </c>
    </row>
    <row r="67" spans="1:2" ht="14.25" customHeight="1" x14ac:dyDescent="0.2">
      <c r="A67" s="4" t="s">
        <v>580</v>
      </c>
      <c r="B67" s="4">
        <f>COUNTIF(ChIP_seq_samples!C:C,SampleList!A67)</f>
        <v>0</v>
      </c>
    </row>
    <row r="68" spans="1:2" ht="14.25" customHeight="1" x14ac:dyDescent="0.2">
      <c r="A68" s="4" t="s">
        <v>581</v>
      </c>
      <c r="B68" s="4">
        <f>COUNTIF(ChIP_seq_samples!C:C,SampleList!A68)</f>
        <v>0</v>
      </c>
    </row>
    <row r="69" spans="1:2" ht="14.25" customHeight="1" x14ac:dyDescent="0.2">
      <c r="A69" s="4" t="s">
        <v>582</v>
      </c>
      <c r="B69" s="4">
        <f>COUNTIF(ChIP_seq_samples!C:C,SampleList!A69)</f>
        <v>0</v>
      </c>
    </row>
    <row r="70" spans="1:2" ht="14.25" customHeight="1" x14ac:dyDescent="0.2">
      <c r="A70" s="4" t="s">
        <v>583</v>
      </c>
      <c r="B70" s="4">
        <f>COUNTIF(ChIP_seq_samples!C:C,SampleList!A70)</f>
        <v>0</v>
      </c>
    </row>
    <row r="71" spans="1:2" ht="14.25" customHeight="1" x14ac:dyDescent="0.2">
      <c r="A71" s="4" t="s">
        <v>584</v>
      </c>
      <c r="B71" s="4">
        <f>COUNTIF(ChIP_seq_samples!C:C,SampleList!A71)</f>
        <v>0</v>
      </c>
    </row>
    <row r="72" spans="1:2" ht="14.25" customHeight="1" x14ac:dyDescent="0.2">
      <c r="A72" s="4" t="s">
        <v>585</v>
      </c>
      <c r="B72" s="4">
        <f>COUNTIF(ChIP_seq_samples!C:C,SampleList!A72)</f>
        <v>0</v>
      </c>
    </row>
    <row r="73" spans="1:2" ht="14.25" customHeight="1" x14ac:dyDescent="0.2">
      <c r="A73" s="4" t="s">
        <v>586</v>
      </c>
      <c r="B73" s="4">
        <f>COUNTIF(ChIP_seq_samples!C:C,SampleList!A73)</f>
        <v>0</v>
      </c>
    </row>
    <row r="74" spans="1:2" ht="14.25" customHeight="1" x14ac:dyDescent="0.2">
      <c r="A74" s="4" t="s">
        <v>587</v>
      </c>
      <c r="B74" s="4">
        <f>COUNTIF(ChIP_seq_samples!C:C,SampleList!A74)</f>
        <v>0</v>
      </c>
    </row>
    <row r="75" spans="1:2" ht="14.25" customHeight="1" x14ac:dyDescent="0.2">
      <c r="A75" s="4" t="s">
        <v>588</v>
      </c>
      <c r="B75" s="4">
        <f>COUNTIF(ChIP_seq_samples!C:C,SampleList!A75)</f>
        <v>0</v>
      </c>
    </row>
    <row r="76" spans="1:2" ht="14.25" customHeight="1" x14ac:dyDescent="0.2">
      <c r="A76" s="4" t="s">
        <v>589</v>
      </c>
      <c r="B76" s="4">
        <f>COUNTIF(ChIP_seq_samples!C:C,SampleList!A76)</f>
        <v>0</v>
      </c>
    </row>
    <row r="77" spans="1:2" ht="14.25" customHeight="1" x14ac:dyDescent="0.2">
      <c r="A77" s="4" t="s">
        <v>590</v>
      </c>
      <c r="B77" s="4">
        <f>COUNTIF(ChIP_seq_samples!C:C,SampleList!A77)</f>
        <v>0</v>
      </c>
    </row>
    <row r="78" spans="1:2" ht="14.25" customHeight="1" x14ac:dyDescent="0.2">
      <c r="A78" s="4" t="s">
        <v>591</v>
      </c>
      <c r="B78" s="4">
        <f>COUNTIF(ChIP_seq_samples!C:C,SampleList!A78)</f>
        <v>0</v>
      </c>
    </row>
    <row r="79" spans="1:2" ht="14.25" customHeight="1" x14ac:dyDescent="0.2">
      <c r="A79" s="4" t="s">
        <v>592</v>
      </c>
      <c r="B79" s="4">
        <f>COUNTIF(ChIP_seq_samples!C:C,SampleList!A79)</f>
        <v>0</v>
      </c>
    </row>
    <row r="80" spans="1:2" ht="14.25" customHeight="1" x14ac:dyDescent="0.2">
      <c r="A80" s="4" t="s">
        <v>593</v>
      </c>
      <c r="B80" s="4">
        <f>COUNTIF(ChIP_seq_samples!C:C,SampleList!A80)</f>
        <v>0</v>
      </c>
    </row>
    <row r="81" spans="1:2" ht="14.25" customHeight="1" x14ac:dyDescent="0.2">
      <c r="A81" s="4" t="s">
        <v>594</v>
      </c>
      <c r="B81" s="4">
        <f>COUNTIF(ChIP_seq_samples!C:C,SampleList!A81)</f>
        <v>0</v>
      </c>
    </row>
    <row r="82" spans="1:2" ht="14.25" customHeight="1" x14ac:dyDescent="0.2">
      <c r="A82" s="4" t="s">
        <v>91</v>
      </c>
      <c r="B82" s="4">
        <f>COUNTIF(ChIP_seq_samples!C:C,SampleList!A82)</f>
        <v>0</v>
      </c>
    </row>
    <row r="83" spans="1:2" ht="14.25" customHeight="1" x14ac:dyDescent="0.2">
      <c r="A83" s="4" t="s">
        <v>595</v>
      </c>
      <c r="B83" s="4">
        <f>COUNTIF(ChIP_seq_samples!C:C,SampleList!A83)</f>
        <v>0</v>
      </c>
    </row>
    <row r="84" spans="1:2" ht="14.25" customHeight="1" x14ac:dyDescent="0.2">
      <c r="A84" s="4" t="s">
        <v>90</v>
      </c>
      <c r="B84" s="4">
        <f>COUNTIF(ChIP_seq_samples!C:C,SampleList!A84)</f>
        <v>0</v>
      </c>
    </row>
    <row r="85" spans="1:2" ht="14.25" customHeight="1" x14ac:dyDescent="0.2">
      <c r="A85" s="4" t="s">
        <v>596</v>
      </c>
      <c r="B85" s="4">
        <f>COUNTIF(ChIP_seq_samples!C:C,SampleList!A85)</f>
        <v>0</v>
      </c>
    </row>
    <row r="86" spans="1:2" ht="14.25" customHeight="1" x14ac:dyDescent="0.2">
      <c r="A86" s="4" t="s">
        <v>597</v>
      </c>
      <c r="B86" s="4">
        <f>COUNTIF(ChIP_seq_samples!C:C,SampleList!A86)</f>
        <v>0</v>
      </c>
    </row>
    <row r="87" spans="1:2" ht="14.25" customHeight="1" x14ac:dyDescent="0.2">
      <c r="A87" s="4" t="s">
        <v>598</v>
      </c>
      <c r="B87" s="4">
        <f>COUNTIF(ChIP_seq_samples!C:C,SampleList!A87)</f>
        <v>0</v>
      </c>
    </row>
    <row r="88" spans="1:2" ht="14.25" customHeight="1" x14ac:dyDescent="0.2">
      <c r="A88" s="4" t="s">
        <v>599</v>
      </c>
      <c r="B88" s="4">
        <f>COUNTIF(ChIP_seq_samples!C:C,SampleList!A88)</f>
        <v>0</v>
      </c>
    </row>
    <row r="89" spans="1:2" ht="14.25" customHeight="1" x14ac:dyDescent="0.2">
      <c r="A89" s="4" t="s">
        <v>600</v>
      </c>
      <c r="B89" s="4">
        <f>COUNTIF(ChIP_seq_samples!C:C,SampleList!A89)</f>
        <v>0</v>
      </c>
    </row>
    <row r="90" spans="1:2" ht="14.25" customHeight="1" x14ac:dyDescent="0.2">
      <c r="A90" s="4" t="s">
        <v>601</v>
      </c>
      <c r="B90" s="4">
        <f>COUNTIF(ChIP_seq_samples!C:C,SampleList!A90)</f>
        <v>0</v>
      </c>
    </row>
    <row r="91" spans="1:2" ht="14.25" customHeight="1" x14ac:dyDescent="0.2">
      <c r="A91" s="4" t="s">
        <v>602</v>
      </c>
      <c r="B91" s="4">
        <f>COUNTIF(ChIP_seq_samples!C:C,SampleList!A91)</f>
        <v>0</v>
      </c>
    </row>
    <row r="92" spans="1:2" ht="14.25" customHeight="1" x14ac:dyDescent="0.2">
      <c r="A92" s="4" t="s">
        <v>603</v>
      </c>
      <c r="B92" s="4">
        <f>COUNTIF(ChIP_seq_samples!C:C,SampleList!A92)</f>
        <v>0</v>
      </c>
    </row>
    <row r="93" spans="1:2" ht="14.25" customHeight="1" x14ac:dyDescent="0.2">
      <c r="A93" s="4" t="s">
        <v>44</v>
      </c>
      <c r="B93" s="4">
        <f>COUNTIF(ChIP_seq_samples!C:C,SampleList!A93)</f>
        <v>0</v>
      </c>
    </row>
    <row r="94" spans="1:2" ht="14.25" customHeight="1" x14ac:dyDescent="0.2">
      <c r="A94" s="4" t="s">
        <v>604</v>
      </c>
      <c r="B94" s="4">
        <f>COUNTIF(ChIP_seq_samples!C:C,SampleList!A94)</f>
        <v>0</v>
      </c>
    </row>
    <row r="95" spans="1:2" ht="14.25" customHeight="1" x14ac:dyDescent="0.2">
      <c r="A95" s="4" t="s">
        <v>98</v>
      </c>
      <c r="B95" s="4">
        <f>COUNTIF(ChIP_seq_samples!C:C,SampleList!A95)</f>
        <v>0</v>
      </c>
    </row>
    <row r="96" spans="1:2" ht="14.25" customHeight="1" x14ac:dyDescent="0.2">
      <c r="A96" s="4" t="s">
        <v>101</v>
      </c>
      <c r="B96" s="4">
        <f>COUNTIF(ChIP_seq_samples!C:C,SampleList!A96)</f>
        <v>0</v>
      </c>
    </row>
    <row r="97" spans="1:2" ht="14.25" customHeight="1" x14ac:dyDescent="0.2">
      <c r="A97" s="4" t="s">
        <v>103</v>
      </c>
      <c r="B97" s="4">
        <f>COUNTIF(ChIP_seq_samples!C:C,SampleList!A97)</f>
        <v>0</v>
      </c>
    </row>
    <row r="98" spans="1:2" ht="14.25" customHeight="1" x14ac:dyDescent="0.2">
      <c r="A98" s="4" t="s">
        <v>100</v>
      </c>
      <c r="B98" s="4">
        <f>COUNTIF(ChIP_seq_samples!C:C,SampleList!A98)</f>
        <v>0</v>
      </c>
    </row>
    <row r="99" spans="1:2" ht="14.25" customHeight="1" x14ac:dyDescent="0.2">
      <c r="A99" s="4" t="s">
        <v>99</v>
      </c>
      <c r="B99" s="4">
        <f>COUNTIF(ChIP_seq_samples!C:C,SampleList!A99)</f>
        <v>0</v>
      </c>
    </row>
    <row r="100" spans="1:2" ht="14.25" customHeight="1" x14ac:dyDescent="0.2">
      <c r="A100" s="4" t="s">
        <v>102</v>
      </c>
      <c r="B100" s="4">
        <f>COUNTIF(ChIP_seq_samples!C:C,SampleList!A100)</f>
        <v>0</v>
      </c>
    </row>
    <row r="101" spans="1:2" ht="14.25" customHeight="1" x14ac:dyDescent="0.2">
      <c r="A101" s="4" t="s">
        <v>104</v>
      </c>
      <c r="B101" s="4">
        <f>COUNTIF(ChIP_seq_samples!C:C,SampleList!A101)</f>
        <v>0</v>
      </c>
    </row>
    <row r="102" spans="1:2" ht="14.25" customHeight="1" x14ac:dyDescent="0.2">
      <c r="A102" s="4" t="s">
        <v>97</v>
      </c>
      <c r="B102" s="4">
        <f>COUNTIF(ChIP_seq_samples!C:C,SampleList!A102)</f>
        <v>0</v>
      </c>
    </row>
    <row r="103" spans="1:2" ht="14.25" customHeight="1" x14ac:dyDescent="0.2">
      <c r="A103" s="4" t="s">
        <v>605</v>
      </c>
      <c r="B103" s="4">
        <f>COUNTIF(ChIP_seq_samples!C:C,SampleList!A103)</f>
        <v>0</v>
      </c>
    </row>
    <row r="104" spans="1:2" ht="14.25" customHeight="1" x14ac:dyDescent="0.2">
      <c r="A104" s="4" t="s">
        <v>606</v>
      </c>
      <c r="B104" s="4">
        <f>COUNTIF(ChIP_seq_samples!C:C,SampleList!A104)</f>
        <v>0</v>
      </c>
    </row>
    <row r="105" spans="1:2" ht="14.25" customHeight="1" x14ac:dyDescent="0.2">
      <c r="A105" s="4" t="s">
        <v>607</v>
      </c>
      <c r="B105" s="4">
        <f>COUNTIF(ChIP_seq_samples!C:C,SampleList!A105)</f>
        <v>0</v>
      </c>
    </row>
    <row r="106" spans="1:2" ht="14.25" customHeight="1" x14ac:dyDescent="0.2">
      <c r="A106" s="4" t="s">
        <v>608</v>
      </c>
      <c r="B106" s="4">
        <f>COUNTIF(ChIP_seq_samples!C:C,SampleList!A106)</f>
        <v>0</v>
      </c>
    </row>
    <row r="107" spans="1:2" ht="14.25" customHeight="1" x14ac:dyDescent="0.2">
      <c r="A107" s="4" t="s">
        <v>609</v>
      </c>
      <c r="B107" s="4">
        <f>COUNTIF(ChIP_seq_samples!C:C,SampleList!A107)</f>
        <v>0</v>
      </c>
    </row>
    <row r="108" spans="1:2" ht="14.25" customHeight="1" x14ac:dyDescent="0.2">
      <c r="A108" s="4" t="s">
        <v>610</v>
      </c>
      <c r="B108" s="4">
        <f>COUNTIF(ChIP_seq_samples!C:C,SampleList!A108)</f>
        <v>0</v>
      </c>
    </row>
    <row r="109" spans="1:2" ht="14.25" customHeight="1" x14ac:dyDescent="0.2">
      <c r="A109" s="4" t="s">
        <v>611</v>
      </c>
      <c r="B109" s="4">
        <f>COUNTIF(ChIP_seq_samples!C:C,SampleList!A109)</f>
        <v>0</v>
      </c>
    </row>
    <row r="110" spans="1:2" ht="14.25" customHeight="1" x14ac:dyDescent="0.2">
      <c r="A110" s="4" t="s">
        <v>612</v>
      </c>
      <c r="B110" s="4">
        <f>COUNTIF(ChIP_seq_samples!C:C,SampleList!A110)</f>
        <v>0</v>
      </c>
    </row>
    <row r="111" spans="1:2" ht="14.25" customHeight="1" x14ac:dyDescent="0.2">
      <c r="A111" s="4" t="s">
        <v>613</v>
      </c>
      <c r="B111" s="4">
        <f>COUNTIF(ChIP_seq_samples!C:C,SampleList!A111)</f>
        <v>0</v>
      </c>
    </row>
    <row r="112" spans="1:2" ht="14.25" customHeight="1" x14ac:dyDescent="0.2">
      <c r="A112" s="4" t="s">
        <v>614</v>
      </c>
      <c r="B112" s="4">
        <f>COUNTIF(ChIP_seq_samples!C:C,SampleList!A112)</f>
        <v>0</v>
      </c>
    </row>
    <row r="113" spans="1:2" ht="14.25" customHeight="1" x14ac:dyDescent="0.2">
      <c r="A113" s="4" t="s">
        <v>615</v>
      </c>
      <c r="B113" s="4">
        <f>COUNTIF(ChIP_seq_samples!C:C,SampleList!A113)</f>
        <v>0</v>
      </c>
    </row>
    <row r="114" spans="1:2" ht="14.25" customHeight="1" x14ac:dyDescent="0.2">
      <c r="A114" s="4" t="s">
        <v>616</v>
      </c>
      <c r="B114" s="4">
        <f>COUNTIF(ChIP_seq_samples!C:C,SampleList!A114)</f>
        <v>0</v>
      </c>
    </row>
    <row r="115" spans="1:2" ht="14.25" customHeight="1" x14ac:dyDescent="0.2">
      <c r="A115" s="4" t="s">
        <v>617</v>
      </c>
      <c r="B115" s="4">
        <f>COUNTIF(ChIP_seq_samples!C:C,SampleList!A115)</f>
        <v>0</v>
      </c>
    </row>
    <row r="116" spans="1:2" ht="14.25" customHeight="1" x14ac:dyDescent="0.2">
      <c r="A116" s="4" t="s">
        <v>618</v>
      </c>
      <c r="B116" s="4">
        <f>COUNTIF(ChIP_seq_samples!C:C,SampleList!A116)</f>
        <v>0</v>
      </c>
    </row>
    <row r="117" spans="1:2" ht="14.25" customHeight="1" x14ac:dyDescent="0.2">
      <c r="A117" s="4" t="s">
        <v>619</v>
      </c>
      <c r="B117" s="4">
        <f>COUNTIF(ChIP_seq_samples!C:C,SampleList!A117)</f>
        <v>0</v>
      </c>
    </row>
    <row r="118" spans="1:2" ht="14.25" customHeight="1" x14ac:dyDescent="0.2">
      <c r="A118" s="4" t="s">
        <v>620</v>
      </c>
      <c r="B118" s="4">
        <f>COUNTIF(ChIP_seq_samples!C:C,SampleList!A118)</f>
        <v>0</v>
      </c>
    </row>
    <row r="119" spans="1:2" ht="14.25" customHeight="1" x14ac:dyDescent="0.2">
      <c r="A119" s="4" t="s">
        <v>621</v>
      </c>
      <c r="B119" s="4">
        <f>COUNTIF(ChIP_seq_samples!C:C,SampleList!A119)</f>
        <v>0</v>
      </c>
    </row>
    <row r="120" spans="1:2" ht="14.25" customHeight="1" x14ac:dyDescent="0.2">
      <c r="A120" s="4" t="s">
        <v>516</v>
      </c>
      <c r="B120" s="4">
        <f>COUNTIF(ChIP_seq_samples!C:C,SampleList!A120)</f>
        <v>0</v>
      </c>
    </row>
    <row r="121" spans="1:2" ht="14.25" customHeight="1" x14ac:dyDescent="0.2">
      <c r="A121" s="4" t="s">
        <v>622</v>
      </c>
      <c r="B121" s="4">
        <f>COUNTIF(ChIP_seq_samples!C:C,SampleList!A121)</f>
        <v>0</v>
      </c>
    </row>
    <row r="122" spans="1:2" ht="14.25" customHeight="1" x14ac:dyDescent="0.2">
      <c r="A122" s="4" t="s">
        <v>67</v>
      </c>
      <c r="B122" s="4">
        <f>COUNTIF(ChIP_seq_samples!C:C,SampleList!A122)</f>
        <v>0</v>
      </c>
    </row>
    <row r="123" spans="1:2" ht="14.25" customHeight="1" x14ac:dyDescent="0.2">
      <c r="A123" s="4" t="s">
        <v>68</v>
      </c>
      <c r="B123" s="4">
        <f>COUNTIF(ChIP_seq_samples!C:C,SampleList!A123)</f>
        <v>0</v>
      </c>
    </row>
    <row r="124" spans="1:2" ht="14.25" customHeight="1" x14ac:dyDescent="0.2">
      <c r="A124" s="4" t="s">
        <v>623</v>
      </c>
      <c r="B124" s="4">
        <f>COUNTIF(ChIP_seq_samples!C:C,SampleList!A124)</f>
        <v>0</v>
      </c>
    </row>
    <row r="125" spans="1:2" ht="14.25" customHeight="1" x14ac:dyDescent="0.2">
      <c r="A125" s="4" t="s">
        <v>624</v>
      </c>
      <c r="B125" s="4">
        <f>COUNTIF(ChIP_seq_samples!C:C,SampleList!A125)</f>
        <v>0</v>
      </c>
    </row>
    <row r="126" spans="1:2" ht="14.25" customHeight="1" x14ac:dyDescent="0.2">
      <c r="A126" s="4" t="s">
        <v>625</v>
      </c>
      <c r="B126" s="4">
        <f>COUNTIF(ChIP_seq_samples!C:C,SampleList!A126)</f>
        <v>0</v>
      </c>
    </row>
    <row r="127" spans="1:2" ht="14.25" customHeight="1" x14ac:dyDescent="0.2">
      <c r="A127" s="4" t="s">
        <v>626</v>
      </c>
      <c r="B127" s="4">
        <f>COUNTIF(ChIP_seq_samples!C:C,SampleList!A127)</f>
        <v>0</v>
      </c>
    </row>
    <row r="128" spans="1:2" ht="14.25" customHeight="1" x14ac:dyDescent="0.2">
      <c r="A128" s="4" t="s">
        <v>627</v>
      </c>
      <c r="B128" s="4">
        <f>COUNTIF(ChIP_seq_samples!C:C,SampleList!A128)</f>
        <v>0</v>
      </c>
    </row>
    <row r="129" spans="1:2" ht="14.25" customHeight="1" x14ac:dyDescent="0.2">
      <c r="A129" s="4" t="s">
        <v>628</v>
      </c>
      <c r="B129" s="4">
        <f>COUNTIF(ChIP_seq_samples!C:C,SampleList!A129)</f>
        <v>0</v>
      </c>
    </row>
    <row r="130" spans="1:2" ht="14.25" customHeight="1" x14ac:dyDescent="0.2">
      <c r="A130" s="4" t="s">
        <v>629</v>
      </c>
      <c r="B130" s="4">
        <f>COUNTIF(ChIP_seq_samples!C:C,SampleList!A130)</f>
        <v>0</v>
      </c>
    </row>
    <row r="131" spans="1:2" ht="14.25" customHeight="1" x14ac:dyDescent="0.2">
      <c r="A131" s="4" t="s">
        <v>630</v>
      </c>
      <c r="B131" s="4">
        <f>COUNTIF(ChIP_seq_samples!C:C,SampleList!A131)</f>
        <v>0</v>
      </c>
    </row>
    <row r="132" spans="1:2" ht="14.25" customHeight="1" x14ac:dyDescent="0.2">
      <c r="A132" s="4" t="s">
        <v>631</v>
      </c>
      <c r="B132" s="4">
        <f>COUNTIF(ChIP_seq_samples!C:C,SampleList!A132)</f>
        <v>0</v>
      </c>
    </row>
    <row r="133" spans="1:2" ht="14.25" customHeight="1" x14ac:dyDescent="0.2">
      <c r="A133" s="4" t="s">
        <v>632</v>
      </c>
      <c r="B133" s="4">
        <f>COUNTIF(ChIP_seq_samples!C:C,SampleList!A133)</f>
        <v>0</v>
      </c>
    </row>
    <row r="134" spans="1:2" ht="14.25" customHeight="1" x14ac:dyDescent="0.2">
      <c r="A134" s="4" t="s">
        <v>633</v>
      </c>
      <c r="B134" s="4">
        <f>COUNTIF(ChIP_seq_samples!C:C,SampleList!A134)</f>
        <v>0</v>
      </c>
    </row>
    <row r="135" spans="1:2" ht="14.25" customHeight="1" x14ac:dyDescent="0.2">
      <c r="A135" s="4" t="s">
        <v>634</v>
      </c>
      <c r="B135" s="4">
        <f>COUNTIF(ChIP_seq_samples!C:C,SampleList!A135)</f>
        <v>0</v>
      </c>
    </row>
    <row r="136" spans="1:2" ht="14.25" customHeight="1" x14ac:dyDescent="0.2">
      <c r="A136" s="4" t="s">
        <v>635</v>
      </c>
      <c r="B136" s="4">
        <f>COUNTIF(ChIP_seq_samples!C:C,SampleList!A136)</f>
        <v>0</v>
      </c>
    </row>
    <row r="137" spans="1:2" ht="14.25" customHeight="1" x14ac:dyDescent="0.2">
      <c r="A137" s="4" t="s">
        <v>636</v>
      </c>
      <c r="B137" s="4">
        <f>COUNTIF(ChIP_seq_samples!C:C,SampleList!A137)</f>
        <v>0</v>
      </c>
    </row>
    <row r="138" spans="1:2" ht="14.25" customHeight="1" x14ac:dyDescent="0.2">
      <c r="A138" s="4" t="s">
        <v>637</v>
      </c>
      <c r="B138" s="4">
        <f>COUNTIF(ChIP_seq_samples!C:C,SampleList!A138)</f>
        <v>0</v>
      </c>
    </row>
    <row r="139" spans="1:2" ht="14.25" customHeight="1" x14ac:dyDescent="0.2">
      <c r="A139" s="4" t="s">
        <v>638</v>
      </c>
      <c r="B139" s="4">
        <f>COUNTIF(ChIP_seq_samples!C:C,SampleList!A139)</f>
        <v>0</v>
      </c>
    </row>
    <row r="140" spans="1:2" ht="14.25" customHeight="1" x14ac:dyDescent="0.2">
      <c r="A140" s="4" t="s">
        <v>639</v>
      </c>
      <c r="B140" s="4">
        <f>COUNTIF(ChIP_seq_samples!C:C,SampleList!A140)</f>
        <v>0</v>
      </c>
    </row>
    <row r="141" spans="1:2" ht="14.25" customHeight="1" x14ac:dyDescent="0.2">
      <c r="A141" s="4" t="s">
        <v>640</v>
      </c>
      <c r="B141" s="4">
        <f>COUNTIF(ChIP_seq_samples!C:C,SampleList!A141)</f>
        <v>0</v>
      </c>
    </row>
    <row r="142" spans="1:2" ht="14.25" customHeight="1" x14ac:dyDescent="0.2">
      <c r="A142" s="4" t="s">
        <v>641</v>
      </c>
      <c r="B142" s="4">
        <f>COUNTIF(ChIP_seq_samples!C:C,SampleList!A142)</f>
        <v>0</v>
      </c>
    </row>
    <row r="143" spans="1:2" ht="14.25" customHeight="1" x14ac:dyDescent="0.2">
      <c r="A143" s="4" t="s">
        <v>642</v>
      </c>
      <c r="B143" s="4">
        <f>COUNTIF(ChIP_seq_samples!C:C,SampleList!A143)</f>
        <v>0</v>
      </c>
    </row>
    <row r="144" spans="1:2" ht="14.25" customHeight="1" x14ac:dyDescent="0.2">
      <c r="A144" s="4" t="s">
        <v>643</v>
      </c>
      <c r="B144" s="4">
        <f>COUNTIF(ChIP_seq_samples!C:C,SampleList!A144)</f>
        <v>0</v>
      </c>
    </row>
    <row r="145" spans="1:2" ht="14.25" customHeight="1" x14ac:dyDescent="0.2">
      <c r="A145" s="4" t="s">
        <v>644</v>
      </c>
      <c r="B145" s="4">
        <f>COUNTIF(ChIP_seq_samples!C:C,SampleList!A145)</f>
        <v>0</v>
      </c>
    </row>
    <row r="146" spans="1:2" ht="14.25" customHeight="1" x14ac:dyDescent="0.2">
      <c r="A146" s="4" t="s">
        <v>645</v>
      </c>
      <c r="B146" s="4">
        <f>COUNTIF(ChIP_seq_samples!C:C,SampleList!A146)</f>
        <v>0</v>
      </c>
    </row>
    <row r="147" spans="1:2" ht="14.25" customHeight="1" x14ac:dyDescent="0.2">
      <c r="A147" s="4" t="s">
        <v>646</v>
      </c>
      <c r="B147" s="4">
        <f>COUNTIF(ChIP_seq_samples!C:C,SampleList!A147)</f>
        <v>0</v>
      </c>
    </row>
    <row r="148" spans="1:2" ht="14.25" customHeight="1" x14ac:dyDescent="0.2">
      <c r="A148" s="4" t="s">
        <v>647</v>
      </c>
      <c r="B148" s="4">
        <f>COUNTIF(ChIP_seq_samples!C:C,SampleList!A148)</f>
        <v>0</v>
      </c>
    </row>
    <row r="149" spans="1:2" ht="14.25" customHeight="1" x14ac:dyDescent="0.2">
      <c r="A149" s="4" t="s">
        <v>121</v>
      </c>
      <c r="B149" s="4">
        <f>COUNTIF(ChIP_seq_samples!C:C,SampleList!A149)</f>
        <v>0</v>
      </c>
    </row>
    <row r="150" spans="1:2" ht="14.25" customHeight="1" x14ac:dyDescent="0.2">
      <c r="A150" s="4" t="s">
        <v>122</v>
      </c>
      <c r="B150" s="4">
        <f>COUNTIF(ChIP_seq_samples!C:C,SampleList!A150)</f>
        <v>0</v>
      </c>
    </row>
    <row r="151" spans="1:2" ht="14.25" customHeight="1" x14ac:dyDescent="0.2">
      <c r="A151" s="4" t="s">
        <v>123</v>
      </c>
      <c r="B151" s="4">
        <f>COUNTIF(ChIP_seq_samples!C:C,SampleList!A151)</f>
        <v>0</v>
      </c>
    </row>
    <row r="152" spans="1:2" ht="14.25" customHeight="1" x14ac:dyDescent="0.2">
      <c r="A152" s="4" t="s">
        <v>124</v>
      </c>
      <c r="B152" s="4">
        <f>COUNTIF(ChIP_seq_samples!C:C,SampleList!A152)</f>
        <v>0</v>
      </c>
    </row>
    <row r="153" spans="1:2" ht="14.25" customHeight="1" x14ac:dyDescent="0.2">
      <c r="A153" s="4" t="s">
        <v>125</v>
      </c>
      <c r="B153" s="4">
        <f>COUNTIF(ChIP_seq_samples!C:C,SampleList!A153)</f>
        <v>0</v>
      </c>
    </row>
    <row r="154" spans="1:2" ht="14.25" customHeight="1" x14ac:dyDescent="0.2">
      <c r="A154" s="4" t="s">
        <v>126</v>
      </c>
      <c r="B154" s="4">
        <f>COUNTIF(ChIP_seq_samples!C:C,SampleList!A154)</f>
        <v>0</v>
      </c>
    </row>
    <row r="155" spans="1:2" ht="14.25" customHeight="1" x14ac:dyDescent="0.2">
      <c r="A155" s="4" t="s">
        <v>127</v>
      </c>
      <c r="B155" s="4">
        <f>COUNTIF(ChIP_seq_samples!C:C,SampleList!A155)</f>
        <v>0</v>
      </c>
    </row>
    <row r="156" spans="1:2" ht="14.25" customHeight="1" x14ac:dyDescent="0.2">
      <c r="A156" s="4" t="s">
        <v>128</v>
      </c>
      <c r="B156" s="4">
        <f>COUNTIF(ChIP_seq_samples!C:C,SampleList!A156)</f>
        <v>0</v>
      </c>
    </row>
    <row r="157" spans="1:2" ht="14.25" customHeight="1" x14ac:dyDescent="0.2">
      <c r="A157" s="4" t="s">
        <v>129</v>
      </c>
      <c r="B157" s="4">
        <f>COUNTIF(ChIP_seq_samples!C:C,SampleList!A157)</f>
        <v>0</v>
      </c>
    </row>
    <row r="158" spans="1:2" ht="14.25" customHeight="1" x14ac:dyDescent="0.2">
      <c r="A158" s="4" t="s">
        <v>115</v>
      </c>
      <c r="B158" s="4">
        <f>COUNTIF(ChIP_seq_samples!C:C,SampleList!A158)</f>
        <v>0</v>
      </c>
    </row>
    <row r="159" spans="1:2" ht="14.25" customHeight="1" x14ac:dyDescent="0.2">
      <c r="A159" s="4" t="s">
        <v>116</v>
      </c>
      <c r="B159" s="4">
        <f>COUNTIF(ChIP_seq_samples!C:C,SampleList!A159)</f>
        <v>0</v>
      </c>
    </row>
    <row r="160" spans="1:2" ht="14.25" customHeight="1" x14ac:dyDescent="0.2">
      <c r="A160" s="4" t="s">
        <v>117</v>
      </c>
      <c r="B160" s="4">
        <f>COUNTIF(ChIP_seq_samples!C:C,SampleList!A160)</f>
        <v>0</v>
      </c>
    </row>
    <row r="161" spans="1:2" ht="14.25" customHeight="1" x14ac:dyDescent="0.2">
      <c r="A161" s="4" t="s">
        <v>118</v>
      </c>
      <c r="B161" s="4">
        <f>COUNTIF(ChIP_seq_samples!C:C,SampleList!A161)</f>
        <v>0</v>
      </c>
    </row>
    <row r="162" spans="1:2" ht="14.25" customHeight="1" x14ac:dyDescent="0.2">
      <c r="A162" s="4" t="s">
        <v>119</v>
      </c>
      <c r="B162" s="4">
        <f>COUNTIF(ChIP_seq_samples!C:C,SampleList!A162)</f>
        <v>0</v>
      </c>
    </row>
    <row r="163" spans="1:2" ht="14.25" customHeight="1" x14ac:dyDescent="0.2">
      <c r="A163" s="4" t="s">
        <v>120</v>
      </c>
      <c r="B163" s="4">
        <f>COUNTIF(ChIP_seq_samples!C:C,SampleList!A163)</f>
        <v>0</v>
      </c>
    </row>
    <row r="164" spans="1:2" ht="14.25" customHeight="1" x14ac:dyDescent="0.2">
      <c r="A164" s="4" t="s">
        <v>130</v>
      </c>
      <c r="B164" s="4">
        <f>COUNTIF(ChIP_seq_samples!C:C,SampleList!A164)</f>
        <v>0</v>
      </c>
    </row>
    <row r="165" spans="1:2" ht="14.25" customHeight="1" x14ac:dyDescent="0.2">
      <c r="A165" s="4" t="s">
        <v>131</v>
      </c>
      <c r="B165" s="4">
        <f>COUNTIF(ChIP_seq_samples!C:C,SampleList!A165)</f>
        <v>0</v>
      </c>
    </row>
    <row r="166" spans="1:2" ht="14.25" customHeight="1" x14ac:dyDescent="0.2">
      <c r="A166" s="4" t="s">
        <v>132</v>
      </c>
      <c r="B166" s="4">
        <f>COUNTIF(ChIP_seq_samples!C:C,SampleList!A166)</f>
        <v>0</v>
      </c>
    </row>
    <row r="167" spans="1:2" ht="14.25" customHeight="1" x14ac:dyDescent="0.2">
      <c r="A167" s="4" t="s">
        <v>111</v>
      </c>
      <c r="B167" s="4">
        <f>COUNTIF(ChIP_seq_samples!C:C,SampleList!A167)</f>
        <v>0</v>
      </c>
    </row>
    <row r="168" spans="1:2" ht="14.25" customHeight="1" x14ac:dyDescent="0.2">
      <c r="A168" s="4" t="s">
        <v>113</v>
      </c>
      <c r="B168" s="4">
        <f>COUNTIF(ChIP_seq_samples!C:C,SampleList!A168)</f>
        <v>0</v>
      </c>
    </row>
    <row r="169" spans="1:2" ht="14.25" customHeight="1" x14ac:dyDescent="0.2">
      <c r="A169" s="4" t="s">
        <v>114</v>
      </c>
      <c r="B169" s="4">
        <f>COUNTIF(ChIP_seq_samples!C:C,SampleList!A169)</f>
        <v>0</v>
      </c>
    </row>
    <row r="170" spans="1:2" ht="14.25" customHeight="1" x14ac:dyDescent="0.2">
      <c r="A170" s="4" t="s">
        <v>133</v>
      </c>
      <c r="B170" s="4">
        <f>COUNTIF(ChIP_seq_samples!C:C,SampleList!A170)</f>
        <v>0</v>
      </c>
    </row>
    <row r="171" spans="1:2" ht="14.25" customHeight="1" x14ac:dyDescent="0.2">
      <c r="A171" s="4" t="s">
        <v>134</v>
      </c>
      <c r="B171" s="4">
        <f>COUNTIF(ChIP_seq_samples!C:C,SampleList!A171)</f>
        <v>0</v>
      </c>
    </row>
    <row r="172" spans="1:2" ht="14.25" customHeight="1" x14ac:dyDescent="0.2">
      <c r="A172" s="4" t="s">
        <v>135</v>
      </c>
      <c r="B172" s="4">
        <f>COUNTIF(ChIP_seq_samples!C:C,SampleList!A172)</f>
        <v>0</v>
      </c>
    </row>
    <row r="173" spans="1:2" ht="14.25" customHeight="1" x14ac:dyDescent="0.2">
      <c r="A173" s="4" t="s">
        <v>648</v>
      </c>
      <c r="B173" s="4">
        <f>COUNTIF(ChIP_seq_samples!C:C,SampleList!A173)</f>
        <v>0</v>
      </c>
    </row>
    <row r="174" spans="1:2" ht="14.25" customHeight="1" x14ac:dyDescent="0.2">
      <c r="A174" s="4" t="s">
        <v>649</v>
      </c>
      <c r="B174" s="4">
        <f>COUNTIF(ChIP_seq_samples!C:C,SampleList!A174)</f>
        <v>0</v>
      </c>
    </row>
    <row r="175" spans="1:2" ht="14.25" customHeight="1" x14ac:dyDescent="0.2">
      <c r="A175" s="4" t="s">
        <v>650</v>
      </c>
      <c r="B175" s="4">
        <f>COUNTIF(ChIP_seq_samples!C:C,SampleList!A175)</f>
        <v>0</v>
      </c>
    </row>
    <row r="176" spans="1:2" ht="14.25" customHeight="1" x14ac:dyDescent="0.2">
      <c r="A176" s="4" t="s">
        <v>651</v>
      </c>
      <c r="B176" s="4">
        <f>COUNTIF(ChIP_seq_samples!C:C,SampleList!A176)</f>
        <v>0</v>
      </c>
    </row>
    <row r="177" spans="1:2" ht="14.25" customHeight="1" x14ac:dyDescent="0.2">
      <c r="A177" s="4" t="s">
        <v>652</v>
      </c>
      <c r="B177" s="4">
        <f>COUNTIF(ChIP_seq_samples!C:C,SampleList!A177)</f>
        <v>0</v>
      </c>
    </row>
    <row r="178" spans="1:2" ht="14.25" customHeight="1" x14ac:dyDescent="0.2">
      <c r="A178" s="4" t="s">
        <v>653</v>
      </c>
      <c r="B178" s="4">
        <f>COUNTIF(ChIP_seq_samples!C:C,SampleList!A178)</f>
        <v>0</v>
      </c>
    </row>
    <row r="179" spans="1:2" ht="14.25" customHeight="1" x14ac:dyDescent="0.2">
      <c r="A179" s="4" t="s">
        <v>654</v>
      </c>
      <c r="B179" s="4">
        <f>COUNTIF(ChIP_seq_samples!C:C,SampleList!A179)</f>
        <v>0</v>
      </c>
    </row>
    <row r="180" spans="1:2" ht="14.25" customHeight="1" x14ac:dyDescent="0.2">
      <c r="A180" s="4" t="s">
        <v>655</v>
      </c>
      <c r="B180" s="4">
        <f>COUNTIF(ChIP_seq_samples!C:C,SampleList!A180)</f>
        <v>0</v>
      </c>
    </row>
    <row r="181" spans="1:2" ht="14.25" customHeight="1" x14ac:dyDescent="0.2">
      <c r="A181" s="4" t="s">
        <v>656</v>
      </c>
      <c r="B181" s="4">
        <f>COUNTIF(ChIP_seq_samples!C:C,SampleList!A181)</f>
        <v>0</v>
      </c>
    </row>
    <row r="182" spans="1:2" ht="14.25" customHeight="1" x14ac:dyDescent="0.2">
      <c r="A182" s="4" t="s">
        <v>657</v>
      </c>
      <c r="B182" s="4">
        <f>COUNTIF(ChIP_seq_samples!C:C,SampleList!A182)</f>
        <v>0</v>
      </c>
    </row>
    <row r="183" spans="1:2" ht="14.25" customHeight="1" x14ac:dyDescent="0.2">
      <c r="A183" s="4" t="s">
        <v>658</v>
      </c>
      <c r="B183" s="4">
        <f>COUNTIF(ChIP_seq_samples!C:C,SampleList!A183)</f>
        <v>0</v>
      </c>
    </row>
    <row r="184" spans="1:2" ht="14.25" customHeight="1" x14ac:dyDescent="0.2">
      <c r="A184" s="4" t="s">
        <v>659</v>
      </c>
      <c r="B184" s="4">
        <f>COUNTIF(ChIP_seq_samples!C:C,SampleList!A184)</f>
        <v>0</v>
      </c>
    </row>
    <row r="185" spans="1:2" ht="14.25" customHeight="1" x14ac:dyDescent="0.2">
      <c r="A185" s="4" t="s">
        <v>660</v>
      </c>
      <c r="B185" s="4">
        <f>COUNTIF(ChIP_seq_samples!C:C,SampleList!A185)</f>
        <v>0</v>
      </c>
    </row>
    <row r="186" spans="1:2" ht="14.25" customHeight="1" x14ac:dyDescent="0.2">
      <c r="A186" s="4" t="s">
        <v>661</v>
      </c>
      <c r="B186" s="4">
        <f>COUNTIF(ChIP_seq_samples!C:C,SampleList!A186)</f>
        <v>0</v>
      </c>
    </row>
    <row r="187" spans="1:2" ht="14.25" customHeight="1" x14ac:dyDescent="0.2">
      <c r="A187" s="4" t="s">
        <v>662</v>
      </c>
      <c r="B187" s="4">
        <f>COUNTIF(ChIP_seq_samples!C:C,SampleList!A187)</f>
        <v>0</v>
      </c>
    </row>
    <row r="188" spans="1:2" ht="14.25" customHeight="1" x14ac:dyDescent="0.2">
      <c r="A188" s="4" t="s">
        <v>663</v>
      </c>
      <c r="B188" s="4">
        <f>COUNTIF(ChIP_seq_samples!C:C,SampleList!A188)</f>
        <v>0</v>
      </c>
    </row>
    <row r="189" spans="1:2" ht="14.25" customHeight="1" x14ac:dyDescent="0.2">
      <c r="A189" s="4" t="s">
        <v>664</v>
      </c>
      <c r="B189" s="4">
        <f>COUNTIF(ChIP_seq_samples!C:C,SampleList!A189)</f>
        <v>0</v>
      </c>
    </row>
    <row r="190" spans="1:2" ht="14.25" customHeight="1" x14ac:dyDescent="0.2">
      <c r="A190" s="4" t="s">
        <v>665</v>
      </c>
      <c r="B190" s="4">
        <f>COUNTIF(ChIP_seq_samples!C:C,SampleList!A190)</f>
        <v>0</v>
      </c>
    </row>
    <row r="191" spans="1:2" ht="14.25" customHeight="1" x14ac:dyDescent="0.2">
      <c r="A191" s="4" t="s">
        <v>666</v>
      </c>
      <c r="B191" s="4">
        <f>COUNTIF(ChIP_seq_samples!C:C,SampleList!A191)</f>
        <v>0</v>
      </c>
    </row>
    <row r="192" spans="1:2" ht="14.25" customHeight="1" x14ac:dyDescent="0.2">
      <c r="A192" s="4" t="s">
        <v>667</v>
      </c>
      <c r="B192" s="4">
        <f>COUNTIF(ChIP_seq_samples!C:C,SampleList!A192)</f>
        <v>0</v>
      </c>
    </row>
    <row r="193" spans="1:2" ht="14.25" customHeight="1" x14ac:dyDescent="0.2">
      <c r="A193" s="4" t="s">
        <v>668</v>
      </c>
      <c r="B193" s="4">
        <f>COUNTIF(ChIP_seq_samples!C:C,SampleList!A193)</f>
        <v>0</v>
      </c>
    </row>
    <row r="194" spans="1:2" ht="14.25" customHeight="1" x14ac:dyDescent="0.2">
      <c r="A194" s="4" t="s">
        <v>669</v>
      </c>
      <c r="B194" s="4">
        <f>COUNTIF(ChIP_seq_samples!C:C,SampleList!A194)</f>
        <v>0</v>
      </c>
    </row>
    <row r="195" spans="1:2" ht="14.25" customHeight="1" x14ac:dyDescent="0.2">
      <c r="A195" s="4" t="s">
        <v>670</v>
      </c>
      <c r="B195" s="4">
        <f>COUNTIF(ChIP_seq_samples!C:C,SampleList!A195)</f>
        <v>0</v>
      </c>
    </row>
    <row r="196" spans="1:2" ht="14.25" customHeight="1" x14ac:dyDescent="0.2">
      <c r="A196" s="4" t="s">
        <v>671</v>
      </c>
      <c r="B196" s="4">
        <f>COUNTIF(ChIP_seq_samples!C:C,SampleList!A196)</f>
        <v>0</v>
      </c>
    </row>
    <row r="197" spans="1:2" ht="14.25" customHeight="1" x14ac:dyDescent="0.2">
      <c r="A197" s="4" t="s">
        <v>672</v>
      </c>
      <c r="B197" s="4">
        <f>COUNTIF(ChIP_seq_samples!C:C,SampleList!A197)</f>
        <v>0</v>
      </c>
    </row>
    <row r="198" spans="1:2" ht="14.25" customHeight="1" x14ac:dyDescent="0.2">
      <c r="A198" s="4" t="s">
        <v>673</v>
      </c>
      <c r="B198" s="4">
        <f>COUNTIF(ChIP_seq_samples!C:C,SampleList!A198)</f>
        <v>0</v>
      </c>
    </row>
    <row r="199" spans="1:2" ht="14.25" customHeight="1" x14ac:dyDescent="0.2">
      <c r="A199" s="4" t="s">
        <v>674</v>
      </c>
      <c r="B199" s="4">
        <f>COUNTIF(ChIP_seq_samples!C:C,SampleList!A199)</f>
        <v>0</v>
      </c>
    </row>
    <row r="200" spans="1:2" ht="14.25" customHeight="1" x14ac:dyDescent="0.2">
      <c r="A200" s="4" t="s">
        <v>675</v>
      </c>
      <c r="B200" s="4">
        <f>COUNTIF(ChIP_seq_samples!C:C,SampleList!A200)</f>
        <v>0</v>
      </c>
    </row>
    <row r="201" spans="1:2" ht="14.25" customHeight="1" x14ac:dyDescent="0.2">
      <c r="A201" s="4" t="s">
        <v>676</v>
      </c>
      <c r="B201" s="4">
        <f>COUNTIF(ChIP_seq_samples!C:C,SampleList!A201)</f>
        <v>0</v>
      </c>
    </row>
    <row r="202" spans="1:2" ht="14.25" customHeight="1" x14ac:dyDescent="0.2">
      <c r="A202" s="4" t="s">
        <v>677</v>
      </c>
      <c r="B202" s="4">
        <f>COUNTIF(ChIP_seq_samples!C:C,SampleList!A202)</f>
        <v>0</v>
      </c>
    </row>
    <row r="203" spans="1:2" ht="14.25" customHeight="1" x14ac:dyDescent="0.2">
      <c r="A203" s="4" t="s">
        <v>678</v>
      </c>
      <c r="B203" s="4">
        <f>COUNTIF(ChIP_seq_samples!C:C,SampleList!A203)</f>
        <v>0</v>
      </c>
    </row>
    <row r="204" spans="1:2" ht="14.25" customHeight="1" x14ac:dyDescent="0.2">
      <c r="A204" s="4" t="s">
        <v>679</v>
      </c>
      <c r="B204" s="4">
        <f>COUNTIF(ChIP_seq_samples!C:C,SampleList!A204)</f>
        <v>0</v>
      </c>
    </row>
    <row r="205" spans="1:2" ht="14.25" customHeight="1" x14ac:dyDescent="0.2">
      <c r="A205" s="4" t="s">
        <v>162</v>
      </c>
      <c r="B205" s="4">
        <f>COUNTIF(ChIP_seq_samples!C:C,SampleList!A205)</f>
        <v>0</v>
      </c>
    </row>
    <row r="206" spans="1:2" ht="14.25" customHeight="1" x14ac:dyDescent="0.2">
      <c r="A206" s="4" t="s">
        <v>680</v>
      </c>
      <c r="B206" s="4">
        <f>COUNTIF(ChIP_seq_samples!C:C,SampleList!A206)</f>
        <v>0</v>
      </c>
    </row>
    <row r="207" spans="1:2" ht="14.25" customHeight="1" x14ac:dyDescent="0.2">
      <c r="A207" s="4" t="s">
        <v>681</v>
      </c>
      <c r="B207" s="4">
        <f>COUNTIF(ChIP_seq_samples!C:C,SampleList!A207)</f>
        <v>0</v>
      </c>
    </row>
    <row r="208" spans="1:2" ht="14.25" customHeight="1" x14ac:dyDescent="0.2">
      <c r="A208" s="4" t="s">
        <v>164</v>
      </c>
      <c r="B208" s="4">
        <f>COUNTIF(ChIP_seq_samples!C:C,SampleList!A208)</f>
        <v>0</v>
      </c>
    </row>
    <row r="209" spans="1:2" ht="14.25" customHeight="1" x14ac:dyDescent="0.2">
      <c r="A209" s="4" t="s">
        <v>682</v>
      </c>
      <c r="B209" s="4">
        <f>COUNTIF(ChIP_seq_samples!C:C,SampleList!A209)</f>
        <v>0</v>
      </c>
    </row>
    <row r="210" spans="1:2" ht="14.25" customHeight="1" x14ac:dyDescent="0.2">
      <c r="A210" s="4" t="s">
        <v>683</v>
      </c>
      <c r="B210" s="4">
        <f>COUNTIF(ChIP_seq_samples!C:C,SampleList!A210)</f>
        <v>0</v>
      </c>
    </row>
    <row r="211" spans="1:2" ht="14.25" customHeight="1" x14ac:dyDescent="0.2">
      <c r="A211" s="4" t="s">
        <v>165</v>
      </c>
      <c r="B211" s="4">
        <f>COUNTIF(ChIP_seq_samples!C:C,SampleList!A211)</f>
        <v>0</v>
      </c>
    </row>
    <row r="212" spans="1:2" ht="14.25" customHeight="1" x14ac:dyDescent="0.2">
      <c r="A212" s="4" t="s">
        <v>684</v>
      </c>
      <c r="B212" s="4">
        <f>COUNTIF(ChIP_seq_samples!C:C,SampleList!A212)</f>
        <v>0</v>
      </c>
    </row>
    <row r="213" spans="1:2" ht="14.25" customHeight="1" x14ac:dyDescent="0.2">
      <c r="A213" s="4" t="s">
        <v>685</v>
      </c>
      <c r="B213" s="4">
        <f>COUNTIF(ChIP_seq_samples!C:C,SampleList!A213)</f>
        <v>0</v>
      </c>
    </row>
    <row r="214" spans="1:2" ht="14.25" customHeight="1" x14ac:dyDescent="0.2">
      <c r="A214" s="4" t="s">
        <v>163</v>
      </c>
      <c r="B214" s="4">
        <f>COUNTIF(ChIP_seq_samples!C:C,SampleList!A214)</f>
        <v>0</v>
      </c>
    </row>
    <row r="215" spans="1:2" ht="14.25" customHeight="1" x14ac:dyDescent="0.2">
      <c r="A215" s="4" t="s">
        <v>686</v>
      </c>
      <c r="B215" s="4">
        <f>COUNTIF(ChIP_seq_samples!C:C,SampleList!A215)</f>
        <v>0</v>
      </c>
    </row>
    <row r="216" spans="1:2" ht="14.25" customHeight="1" x14ac:dyDescent="0.2">
      <c r="A216" s="4" t="s">
        <v>161</v>
      </c>
      <c r="B216" s="4">
        <f>COUNTIF(ChIP_seq_samples!C:C,SampleList!A216)</f>
        <v>0</v>
      </c>
    </row>
    <row r="217" spans="1:2" ht="14.25" customHeight="1" x14ac:dyDescent="0.2">
      <c r="A217" s="4" t="s">
        <v>687</v>
      </c>
      <c r="B217" s="4">
        <f>COUNTIF(ChIP_seq_samples!C:C,SampleList!A217)</f>
        <v>0</v>
      </c>
    </row>
    <row r="218" spans="1:2" ht="14.25" customHeight="1" x14ac:dyDescent="0.2">
      <c r="A218" s="4" t="s">
        <v>688</v>
      </c>
      <c r="B218" s="4">
        <f>COUNTIF(ChIP_seq_samples!C:C,SampleList!A218)</f>
        <v>0</v>
      </c>
    </row>
    <row r="219" spans="1:2" ht="14.25" customHeight="1" x14ac:dyDescent="0.2">
      <c r="A219" s="4" t="s">
        <v>689</v>
      </c>
      <c r="B219" s="4">
        <f>COUNTIF(ChIP_seq_samples!C:C,SampleList!A219)</f>
        <v>0</v>
      </c>
    </row>
    <row r="220" spans="1:2" ht="14.25" customHeight="1" x14ac:dyDescent="0.2">
      <c r="A220" s="4" t="s">
        <v>690</v>
      </c>
      <c r="B220" s="4">
        <f>COUNTIF(ChIP_seq_samples!C:C,SampleList!A220)</f>
        <v>0</v>
      </c>
    </row>
    <row r="221" spans="1:2" ht="14.25" customHeight="1" x14ac:dyDescent="0.2">
      <c r="A221" s="4" t="s">
        <v>691</v>
      </c>
      <c r="B221" s="4">
        <f>COUNTIF(ChIP_seq_samples!C:C,SampleList!A221)</f>
        <v>0</v>
      </c>
    </row>
    <row r="222" spans="1:2" ht="14.25" customHeight="1" x14ac:dyDescent="0.2">
      <c r="A222" s="4" t="s">
        <v>692</v>
      </c>
      <c r="B222" s="4">
        <f>COUNTIF(ChIP_seq_samples!C:C,SampleList!A222)</f>
        <v>0</v>
      </c>
    </row>
    <row r="223" spans="1:2" ht="14.25" customHeight="1" x14ac:dyDescent="0.2">
      <c r="A223" s="4" t="s">
        <v>693</v>
      </c>
      <c r="B223" s="4">
        <f>COUNTIF(ChIP_seq_samples!C:C,SampleList!A223)</f>
        <v>0</v>
      </c>
    </row>
    <row r="224" spans="1:2" ht="14.25" customHeight="1" x14ac:dyDescent="0.2">
      <c r="A224" s="4" t="s">
        <v>694</v>
      </c>
      <c r="B224" s="4">
        <f>COUNTIF(ChIP_seq_samples!C:C,SampleList!A224)</f>
        <v>0</v>
      </c>
    </row>
    <row r="225" spans="1:2" ht="14.25" customHeight="1" x14ac:dyDescent="0.2">
      <c r="A225" s="4" t="s">
        <v>695</v>
      </c>
      <c r="B225" s="4">
        <f>COUNTIF(ChIP_seq_samples!C:C,SampleList!A225)</f>
        <v>0</v>
      </c>
    </row>
    <row r="226" spans="1:2" ht="14.25" customHeight="1" x14ac:dyDescent="0.2">
      <c r="A226" s="4" t="s">
        <v>696</v>
      </c>
      <c r="B226" s="4">
        <f>COUNTIF(ChIP_seq_samples!C:C,SampleList!A226)</f>
        <v>0</v>
      </c>
    </row>
    <row r="227" spans="1:2" ht="14.25" customHeight="1" x14ac:dyDescent="0.2">
      <c r="A227" s="4" t="s">
        <v>697</v>
      </c>
      <c r="B227" s="4">
        <f>COUNTIF(ChIP_seq_samples!C:C,SampleList!A227)</f>
        <v>0</v>
      </c>
    </row>
    <row r="228" spans="1:2" ht="14.25" customHeight="1" x14ac:dyDescent="0.2">
      <c r="A228" s="4" t="s">
        <v>698</v>
      </c>
      <c r="B228" s="4">
        <f>COUNTIF(ChIP_seq_samples!C:C,SampleList!A228)</f>
        <v>0</v>
      </c>
    </row>
    <row r="229" spans="1:2" ht="14.25" customHeight="1" x14ac:dyDescent="0.2">
      <c r="A229" s="4" t="s">
        <v>699</v>
      </c>
      <c r="B229" s="4">
        <f>COUNTIF(ChIP_seq_samples!C:C,SampleList!A229)</f>
        <v>0</v>
      </c>
    </row>
    <row r="230" spans="1:2" ht="14.25" customHeight="1" x14ac:dyDescent="0.2">
      <c r="A230" s="4" t="s">
        <v>700</v>
      </c>
      <c r="B230" s="4">
        <f>COUNTIF(ChIP_seq_samples!C:C,SampleList!A230)</f>
        <v>0</v>
      </c>
    </row>
    <row r="231" spans="1:2" ht="14.25" customHeight="1" x14ac:dyDescent="0.2">
      <c r="A231" s="4" t="s">
        <v>701</v>
      </c>
      <c r="B231" s="4">
        <f>COUNTIF(ChIP_seq_samples!C:C,SampleList!A231)</f>
        <v>0</v>
      </c>
    </row>
    <row r="232" spans="1:2" ht="14.25" customHeight="1" x14ac:dyDescent="0.2">
      <c r="A232" s="4" t="s">
        <v>702</v>
      </c>
      <c r="B232" s="4">
        <f>COUNTIF(ChIP_seq_samples!C:C,SampleList!A232)</f>
        <v>0</v>
      </c>
    </row>
    <row r="233" spans="1:2" ht="14.25" customHeight="1" x14ac:dyDescent="0.2">
      <c r="A233" s="4" t="s">
        <v>703</v>
      </c>
      <c r="B233" s="4">
        <f>COUNTIF(ChIP_seq_samples!C:C,SampleList!A233)</f>
        <v>0</v>
      </c>
    </row>
    <row r="234" spans="1:2" ht="14.25" customHeight="1" x14ac:dyDescent="0.2">
      <c r="A234" s="4" t="s">
        <v>704</v>
      </c>
      <c r="B234" s="4">
        <f>COUNTIF(ChIP_seq_samples!C:C,SampleList!A234)</f>
        <v>0</v>
      </c>
    </row>
    <row r="235" spans="1:2" ht="14.25" customHeight="1" x14ac:dyDescent="0.2">
      <c r="A235" s="4" t="s">
        <v>705</v>
      </c>
      <c r="B235" s="4">
        <f>COUNTIF(ChIP_seq_samples!C:C,SampleList!A235)</f>
        <v>0</v>
      </c>
    </row>
    <row r="236" spans="1:2" ht="14.25" customHeight="1" x14ac:dyDescent="0.2">
      <c r="A236" s="4" t="s">
        <v>706</v>
      </c>
      <c r="B236" s="4">
        <f>COUNTIF(ChIP_seq_samples!C:C,SampleList!A236)</f>
        <v>0</v>
      </c>
    </row>
    <row r="237" spans="1:2" ht="14.25" customHeight="1" x14ac:dyDescent="0.2">
      <c r="A237" s="4" t="s">
        <v>707</v>
      </c>
      <c r="B237" s="4">
        <f>COUNTIF(ChIP_seq_samples!C:C,SampleList!A237)</f>
        <v>0</v>
      </c>
    </row>
    <row r="238" spans="1:2" ht="14.25" customHeight="1" x14ac:dyDescent="0.2">
      <c r="A238" s="4" t="s">
        <v>708</v>
      </c>
      <c r="B238" s="4">
        <f>COUNTIF(ChIP_seq_samples!C:C,SampleList!A238)</f>
        <v>0</v>
      </c>
    </row>
    <row r="239" spans="1:2" ht="14.25" customHeight="1" x14ac:dyDescent="0.2">
      <c r="A239" s="4" t="s">
        <v>709</v>
      </c>
      <c r="B239" s="4">
        <f>COUNTIF(ChIP_seq_samples!C:C,SampleList!A239)</f>
        <v>0</v>
      </c>
    </row>
    <row r="240" spans="1:2" ht="14.25" customHeight="1" x14ac:dyDescent="0.2">
      <c r="A240" s="4" t="s">
        <v>710</v>
      </c>
      <c r="B240" s="4">
        <f>COUNTIF(ChIP_seq_samples!C:C,SampleList!A240)</f>
        <v>0</v>
      </c>
    </row>
    <row r="241" spans="1:2" ht="14.25" customHeight="1" x14ac:dyDescent="0.2">
      <c r="A241" s="4" t="s">
        <v>711</v>
      </c>
      <c r="B241" s="4">
        <f>COUNTIF(ChIP_seq_samples!C:C,SampleList!A241)</f>
        <v>0</v>
      </c>
    </row>
    <row r="242" spans="1:2" ht="14.25" customHeight="1" x14ac:dyDescent="0.2">
      <c r="A242" s="4" t="s">
        <v>712</v>
      </c>
      <c r="B242" s="4">
        <f>COUNTIF(ChIP_seq_samples!C:C,SampleList!A242)</f>
        <v>0</v>
      </c>
    </row>
    <row r="243" spans="1:2" ht="14.25" customHeight="1" x14ac:dyDescent="0.2">
      <c r="A243" s="4" t="s">
        <v>713</v>
      </c>
      <c r="B243" s="4">
        <f>COUNTIF(ChIP_seq_samples!C:C,SampleList!A243)</f>
        <v>0</v>
      </c>
    </row>
    <row r="244" spans="1:2" ht="14.25" customHeight="1" x14ac:dyDescent="0.2">
      <c r="A244" s="4" t="s">
        <v>714</v>
      </c>
      <c r="B244" s="4">
        <f>COUNTIF(ChIP_seq_samples!C:C,SampleList!A244)</f>
        <v>0</v>
      </c>
    </row>
    <row r="245" spans="1:2" ht="14.25" customHeight="1" x14ac:dyDescent="0.2">
      <c r="A245" s="4" t="s">
        <v>715</v>
      </c>
      <c r="B245" s="4">
        <f>COUNTIF(ChIP_seq_samples!C:C,SampleList!A245)</f>
        <v>0</v>
      </c>
    </row>
    <row r="246" spans="1:2" ht="14.25" customHeight="1" x14ac:dyDescent="0.2">
      <c r="A246" s="4" t="s">
        <v>716</v>
      </c>
      <c r="B246" s="4">
        <f>COUNTIF(ChIP_seq_samples!C:C,SampleList!A246)</f>
        <v>0</v>
      </c>
    </row>
    <row r="247" spans="1:2" ht="14.25" customHeight="1" x14ac:dyDescent="0.2">
      <c r="A247" s="4" t="s">
        <v>717</v>
      </c>
      <c r="B247" s="4">
        <f>COUNTIF(ChIP_seq_samples!C:C,SampleList!A247)</f>
        <v>0</v>
      </c>
    </row>
    <row r="248" spans="1:2" ht="14.25" customHeight="1" x14ac:dyDescent="0.2">
      <c r="A248" s="4" t="s">
        <v>718</v>
      </c>
      <c r="B248" s="4">
        <f>COUNTIF(ChIP_seq_samples!C:C,SampleList!A248)</f>
        <v>0</v>
      </c>
    </row>
    <row r="249" spans="1:2" ht="14.25" customHeight="1" x14ac:dyDescent="0.2">
      <c r="A249" s="4" t="s">
        <v>719</v>
      </c>
      <c r="B249" s="4">
        <f>COUNTIF(ChIP_seq_samples!C:C,SampleList!A249)</f>
        <v>0</v>
      </c>
    </row>
    <row r="250" spans="1:2" ht="14.25" customHeight="1" x14ac:dyDescent="0.2">
      <c r="A250" s="4" t="s">
        <v>720</v>
      </c>
      <c r="B250" s="4">
        <f>COUNTIF(ChIP_seq_samples!C:C,SampleList!A250)</f>
        <v>0</v>
      </c>
    </row>
    <row r="251" spans="1:2" ht="14.25" customHeight="1" x14ac:dyDescent="0.2">
      <c r="A251" s="4" t="s">
        <v>721</v>
      </c>
      <c r="B251" s="4">
        <f>COUNTIF(ChIP_seq_samples!C:C,SampleList!A251)</f>
        <v>0</v>
      </c>
    </row>
    <row r="252" spans="1:2" ht="14.25" customHeight="1" x14ac:dyDescent="0.2">
      <c r="A252" s="4" t="s">
        <v>722</v>
      </c>
      <c r="B252" s="4">
        <f>COUNTIF(ChIP_seq_samples!C:C,SampleList!A252)</f>
        <v>0</v>
      </c>
    </row>
    <row r="253" spans="1:2" ht="14.25" customHeight="1" x14ac:dyDescent="0.2">
      <c r="A253" s="4" t="s">
        <v>723</v>
      </c>
      <c r="B253" s="4">
        <f>COUNTIF(ChIP_seq_samples!C:C,SampleList!A253)</f>
        <v>0</v>
      </c>
    </row>
    <row r="254" spans="1:2" ht="14.25" customHeight="1" x14ac:dyDescent="0.2">
      <c r="A254" s="4" t="s">
        <v>724</v>
      </c>
      <c r="B254" s="4">
        <f>COUNTIF(ChIP_seq_samples!C:C,SampleList!A254)</f>
        <v>0</v>
      </c>
    </row>
    <row r="255" spans="1:2" ht="14.25" customHeight="1" x14ac:dyDescent="0.2">
      <c r="A255" s="4" t="s">
        <v>725</v>
      </c>
      <c r="B255" s="4">
        <f>COUNTIF(ChIP_seq_samples!C:C,SampleList!A255)</f>
        <v>0</v>
      </c>
    </row>
    <row r="256" spans="1:2" ht="14.25" customHeight="1" x14ac:dyDescent="0.2">
      <c r="A256" s="4" t="s">
        <v>726</v>
      </c>
      <c r="B256" s="4">
        <f>COUNTIF(ChIP_seq_samples!C:C,SampleList!A256)</f>
        <v>0</v>
      </c>
    </row>
    <row r="257" spans="1:2" ht="14.25" customHeight="1" x14ac:dyDescent="0.2">
      <c r="A257" s="4" t="s">
        <v>727</v>
      </c>
      <c r="B257" s="4">
        <f>COUNTIF(ChIP_seq_samples!C:C,SampleList!A257)</f>
        <v>0</v>
      </c>
    </row>
    <row r="258" spans="1:2" ht="14.25" customHeight="1" x14ac:dyDescent="0.2">
      <c r="A258" s="4" t="s">
        <v>728</v>
      </c>
      <c r="B258" s="4">
        <f>COUNTIF(ChIP_seq_samples!C:C,SampleList!A258)</f>
        <v>0</v>
      </c>
    </row>
    <row r="259" spans="1:2" ht="14.25" customHeight="1" x14ac:dyDescent="0.2">
      <c r="A259" s="4" t="s">
        <v>729</v>
      </c>
      <c r="B259" s="4">
        <f>COUNTIF(ChIP_seq_samples!C:C,SampleList!A259)</f>
        <v>0</v>
      </c>
    </row>
    <row r="260" spans="1:2" ht="14.25" customHeight="1" x14ac:dyDescent="0.2">
      <c r="A260" s="4" t="s">
        <v>730</v>
      </c>
      <c r="B260" s="4">
        <f>COUNTIF(ChIP_seq_samples!C:C,SampleList!A260)</f>
        <v>0</v>
      </c>
    </row>
    <row r="261" spans="1:2" ht="14.25" customHeight="1" x14ac:dyDescent="0.2">
      <c r="A261" s="4" t="s">
        <v>731</v>
      </c>
      <c r="B261" s="4">
        <f>COUNTIF(ChIP_seq_samples!C:C,SampleList!A261)</f>
        <v>0</v>
      </c>
    </row>
    <row r="262" spans="1:2" ht="14.25" customHeight="1" x14ac:dyDescent="0.2">
      <c r="A262" s="4" t="s">
        <v>732</v>
      </c>
      <c r="B262" s="4">
        <f>COUNTIF(ChIP_seq_samples!C:C,SampleList!A262)</f>
        <v>0</v>
      </c>
    </row>
    <row r="263" spans="1:2" ht="14.25" customHeight="1" x14ac:dyDescent="0.2">
      <c r="A263" s="4" t="s">
        <v>733</v>
      </c>
      <c r="B263" s="4">
        <f>COUNTIF(ChIP_seq_samples!C:C,SampleList!A263)</f>
        <v>0</v>
      </c>
    </row>
    <row r="264" spans="1:2" ht="14.25" customHeight="1" x14ac:dyDescent="0.2">
      <c r="A264" s="4" t="s">
        <v>734</v>
      </c>
      <c r="B264" s="4">
        <f>COUNTIF(ChIP_seq_samples!C:C,SampleList!A264)</f>
        <v>0</v>
      </c>
    </row>
    <row r="265" spans="1:2" ht="14.25" customHeight="1" x14ac:dyDescent="0.2">
      <c r="A265" s="4" t="s">
        <v>735</v>
      </c>
      <c r="B265" s="4">
        <f>COUNTIF(ChIP_seq_samples!C:C,SampleList!A265)</f>
        <v>0</v>
      </c>
    </row>
    <row r="266" spans="1:2" ht="14.25" customHeight="1" x14ac:dyDescent="0.2">
      <c r="A266" s="4" t="s">
        <v>736</v>
      </c>
      <c r="B266" s="4">
        <f>COUNTIF(ChIP_seq_samples!C:C,SampleList!A266)</f>
        <v>0</v>
      </c>
    </row>
    <row r="267" spans="1:2" ht="14.25" customHeight="1" x14ac:dyDescent="0.2">
      <c r="A267" s="4" t="s">
        <v>737</v>
      </c>
      <c r="B267" s="4">
        <f>COUNTIF(ChIP_seq_samples!C:C,SampleList!A267)</f>
        <v>0</v>
      </c>
    </row>
    <row r="268" spans="1:2" ht="14.25" customHeight="1" x14ac:dyDescent="0.2">
      <c r="A268" s="4" t="s">
        <v>738</v>
      </c>
      <c r="B268" s="4">
        <f>COUNTIF(ChIP_seq_samples!C:C,SampleList!A268)</f>
        <v>0</v>
      </c>
    </row>
    <row r="269" spans="1:2" ht="14.25" customHeight="1" x14ac:dyDescent="0.2">
      <c r="A269" s="4" t="s">
        <v>739</v>
      </c>
      <c r="B269" s="4">
        <f>COUNTIF(ChIP_seq_samples!C:C,SampleList!A269)</f>
        <v>0</v>
      </c>
    </row>
    <row r="270" spans="1:2" ht="14.25" customHeight="1" x14ac:dyDescent="0.2">
      <c r="A270" s="4" t="s">
        <v>740</v>
      </c>
      <c r="B270" s="4">
        <f>COUNTIF(ChIP_seq_samples!C:C,SampleList!A270)</f>
        <v>0</v>
      </c>
    </row>
    <row r="271" spans="1:2" ht="14.25" customHeight="1" x14ac:dyDescent="0.2">
      <c r="A271" s="4" t="s">
        <v>741</v>
      </c>
      <c r="B271" s="4">
        <f>COUNTIF(ChIP_seq_samples!C:C,SampleList!A271)</f>
        <v>0</v>
      </c>
    </row>
    <row r="272" spans="1:2" ht="14.25" customHeight="1" x14ac:dyDescent="0.2">
      <c r="A272" s="4" t="s">
        <v>742</v>
      </c>
      <c r="B272" s="4">
        <f>COUNTIF(ChIP_seq_samples!C:C,SampleList!A272)</f>
        <v>0</v>
      </c>
    </row>
    <row r="273" spans="1:2" ht="14.25" customHeight="1" x14ac:dyDescent="0.2">
      <c r="A273" s="4" t="s">
        <v>743</v>
      </c>
      <c r="B273" s="4">
        <f>COUNTIF(ChIP_seq_samples!C:C,SampleList!A273)</f>
        <v>0</v>
      </c>
    </row>
    <row r="274" spans="1:2" ht="14.25" customHeight="1" x14ac:dyDescent="0.2">
      <c r="A274" s="4" t="s">
        <v>77</v>
      </c>
      <c r="B274" s="4">
        <f>COUNTIF(ChIP_seq_samples!C:C,SampleList!A274)</f>
        <v>0</v>
      </c>
    </row>
    <row r="275" spans="1:2" ht="14.25" customHeight="1" x14ac:dyDescent="0.2">
      <c r="A275" s="4" t="s">
        <v>78</v>
      </c>
      <c r="B275" s="4">
        <f>COUNTIF(ChIP_seq_samples!C:C,SampleList!A275)</f>
        <v>0</v>
      </c>
    </row>
    <row r="276" spans="1:2" ht="14.25" customHeight="1" x14ac:dyDescent="0.2">
      <c r="A276" s="4" t="s">
        <v>744</v>
      </c>
      <c r="B276" s="4">
        <f>COUNTIF(ChIP_seq_samples!C:C,SampleList!A276)</f>
        <v>0</v>
      </c>
    </row>
    <row r="277" spans="1:2" ht="14.25" customHeight="1" x14ac:dyDescent="0.2">
      <c r="A277" s="4" t="s">
        <v>745</v>
      </c>
      <c r="B277" s="4">
        <f>COUNTIF(ChIP_seq_samples!C:C,SampleList!A277)</f>
        <v>0</v>
      </c>
    </row>
    <row r="278" spans="1:2" ht="14.25" customHeight="1" x14ac:dyDescent="0.2">
      <c r="A278" s="4" t="s">
        <v>746</v>
      </c>
      <c r="B278" s="4">
        <f>COUNTIF(ChIP_seq_samples!C:C,SampleList!A278)</f>
        <v>0</v>
      </c>
    </row>
    <row r="279" spans="1:2" ht="14.25" customHeight="1" x14ac:dyDescent="0.2">
      <c r="A279" s="4" t="s">
        <v>747</v>
      </c>
      <c r="B279" s="4">
        <f>COUNTIF(ChIP_seq_samples!C:C,SampleList!A279)</f>
        <v>0</v>
      </c>
    </row>
    <row r="280" spans="1:2" ht="14.25" customHeight="1" x14ac:dyDescent="0.2">
      <c r="A280" s="4" t="s">
        <v>748</v>
      </c>
      <c r="B280" s="4">
        <f>COUNTIF(ChIP_seq_samples!C:C,SampleList!A280)</f>
        <v>0</v>
      </c>
    </row>
    <row r="281" spans="1:2" ht="14.25" customHeight="1" x14ac:dyDescent="0.2">
      <c r="A281" s="4" t="s">
        <v>75</v>
      </c>
      <c r="B281" s="4">
        <f>COUNTIF(ChIP_seq_samples!C:C,SampleList!A281)</f>
        <v>0</v>
      </c>
    </row>
    <row r="282" spans="1:2" ht="14.25" customHeight="1" x14ac:dyDescent="0.2">
      <c r="A282" s="4" t="s">
        <v>74</v>
      </c>
      <c r="B282" s="4">
        <f>COUNTIF(ChIP_seq_samples!C:C,SampleList!A282)</f>
        <v>0</v>
      </c>
    </row>
    <row r="283" spans="1:2" ht="14.25" customHeight="1" x14ac:dyDescent="0.2">
      <c r="A283" s="4" t="s">
        <v>749</v>
      </c>
      <c r="B283" s="4">
        <f>COUNTIF(ChIP_seq_samples!C:C,SampleList!A283)</f>
        <v>0</v>
      </c>
    </row>
    <row r="284" spans="1:2" ht="14.25" customHeight="1" x14ac:dyDescent="0.2">
      <c r="A284" s="4" t="s">
        <v>750</v>
      </c>
      <c r="B284" s="4">
        <f>COUNTIF(ChIP_seq_samples!C:C,SampleList!A284)</f>
        <v>0</v>
      </c>
    </row>
    <row r="285" spans="1:2" ht="14.25" customHeight="1" x14ac:dyDescent="0.2">
      <c r="A285" s="4" t="s">
        <v>76</v>
      </c>
      <c r="B285" s="4">
        <f>COUNTIF(ChIP_seq_samples!C:C,SampleList!A285)</f>
        <v>0</v>
      </c>
    </row>
    <row r="286" spans="1:2" ht="14.25" customHeight="1" x14ac:dyDescent="0.2">
      <c r="A286" s="4" t="s">
        <v>751</v>
      </c>
      <c r="B286" s="4">
        <f>COUNTIF(ChIP_seq_samples!C:C,SampleList!A286)</f>
        <v>0</v>
      </c>
    </row>
    <row r="287" spans="1:2" ht="14.25" customHeight="1" x14ac:dyDescent="0.2">
      <c r="A287" s="4" t="s">
        <v>752</v>
      </c>
      <c r="B287" s="4">
        <f>COUNTIF(ChIP_seq_samples!C:C,SampleList!A287)</f>
        <v>0</v>
      </c>
    </row>
    <row r="288" spans="1:2" ht="14.25" customHeight="1" x14ac:dyDescent="0.2">
      <c r="A288" s="4" t="s">
        <v>753</v>
      </c>
      <c r="B288" s="4">
        <f>COUNTIF(ChIP_seq_samples!C:C,SampleList!A288)</f>
        <v>0</v>
      </c>
    </row>
    <row r="289" spans="1:2" ht="14.25" customHeight="1" x14ac:dyDescent="0.2">
      <c r="A289" s="4" t="s">
        <v>754</v>
      </c>
      <c r="B289" s="4">
        <f>COUNTIF(ChIP_seq_samples!C:C,SampleList!A289)</f>
        <v>0</v>
      </c>
    </row>
    <row r="290" spans="1:2" ht="14.25" customHeight="1" x14ac:dyDescent="0.2">
      <c r="A290" s="4" t="s">
        <v>755</v>
      </c>
      <c r="B290" s="4">
        <f>COUNTIF(ChIP_seq_samples!C:C,SampleList!A290)</f>
        <v>0</v>
      </c>
    </row>
    <row r="291" spans="1:2" ht="14.25" customHeight="1" x14ac:dyDescent="0.2">
      <c r="A291" s="4" t="s">
        <v>141</v>
      </c>
      <c r="B291" s="4">
        <f>COUNTIF(ChIP_seq_samples!C:C,SampleList!A291)</f>
        <v>0</v>
      </c>
    </row>
    <row r="292" spans="1:2" ht="14.25" customHeight="1" x14ac:dyDescent="0.2">
      <c r="A292" s="4" t="s">
        <v>138</v>
      </c>
      <c r="B292" s="4">
        <f>COUNTIF(ChIP_seq_samples!C:C,SampleList!A292)</f>
        <v>0</v>
      </c>
    </row>
    <row r="293" spans="1:2" ht="14.25" customHeight="1" x14ac:dyDescent="0.2">
      <c r="A293" s="4" t="s">
        <v>148</v>
      </c>
      <c r="B293" s="4">
        <f>COUNTIF(ChIP_seq_samples!C:C,SampleList!A293)</f>
        <v>0</v>
      </c>
    </row>
    <row r="294" spans="1:2" ht="14.25" customHeight="1" x14ac:dyDescent="0.2">
      <c r="A294" s="4" t="s">
        <v>146</v>
      </c>
      <c r="B294" s="4">
        <f>COUNTIF(ChIP_seq_samples!C:C,SampleList!A294)</f>
        <v>0</v>
      </c>
    </row>
    <row r="295" spans="1:2" ht="14.25" customHeight="1" x14ac:dyDescent="0.2">
      <c r="A295" s="4" t="s">
        <v>147</v>
      </c>
      <c r="B295" s="4">
        <f>COUNTIF(ChIP_seq_samples!C:C,SampleList!A295)</f>
        <v>0</v>
      </c>
    </row>
    <row r="296" spans="1:2" ht="14.25" customHeight="1" x14ac:dyDescent="0.2">
      <c r="A296" s="4" t="s">
        <v>756</v>
      </c>
      <c r="B296" s="4">
        <f>COUNTIF(ChIP_seq_samples!C:C,SampleList!A296)</f>
        <v>0</v>
      </c>
    </row>
    <row r="297" spans="1:2" ht="14.25" customHeight="1" x14ac:dyDescent="0.2">
      <c r="A297" s="4" t="s">
        <v>757</v>
      </c>
      <c r="B297" s="4">
        <f>COUNTIF(ChIP_seq_samples!C:C,SampleList!A297)</f>
        <v>0</v>
      </c>
    </row>
    <row r="298" spans="1:2" ht="14.25" customHeight="1" x14ac:dyDescent="0.2">
      <c r="A298" s="4" t="s">
        <v>49</v>
      </c>
      <c r="B298" s="4">
        <f>COUNTIF(ChIP_seq_samples!C:C,SampleList!A298)</f>
        <v>0</v>
      </c>
    </row>
    <row r="299" spans="1:2" ht="14.25" customHeight="1" x14ac:dyDescent="0.2">
      <c r="A299" s="4" t="s">
        <v>48</v>
      </c>
      <c r="B299" s="4">
        <f>COUNTIF(ChIP_seq_samples!C:C,SampleList!A299)</f>
        <v>0</v>
      </c>
    </row>
    <row r="300" spans="1:2" ht="14.25" customHeight="1" x14ac:dyDescent="0.2">
      <c r="A300" s="4" t="s">
        <v>758</v>
      </c>
      <c r="B300" s="4">
        <f>COUNTIF(ChIP_seq_samples!C:C,SampleList!A300)</f>
        <v>0</v>
      </c>
    </row>
    <row r="301" spans="1:2" ht="14.25" customHeight="1" x14ac:dyDescent="0.2">
      <c r="A301" s="4" t="s">
        <v>166</v>
      </c>
      <c r="B301" s="4">
        <f>COUNTIF(ChIP_seq_samples!C:C,SampleList!A301)</f>
        <v>0</v>
      </c>
    </row>
    <row r="302" spans="1:2" ht="14.25" customHeight="1" x14ac:dyDescent="0.2">
      <c r="A302" s="4" t="s">
        <v>759</v>
      </c>
      <c r="B302" s="4">
        <f>COUNTIF(ChIP_seq_samples!C:C,SampleList!A302)</f>
        <v>0</v>
      </c>
    </row>
    <row r="303" spans="1:2" ht="14.25" customHeight="1" x14ac:dyDescent="0.2">
      <c r="A303" s="4" t="s">
        <v>760</v>
      </c>
      <c r="B303" s="4">
        <f>COUNTIF(ChIP_seq_samples!C:C,SampleList!A303)</f>
        <v>0</v>
      </c>
    </row>
    <row r="304" spans="1:2" ht="14.25" customHeight="1" x14ac:dyDescent="0.2">
      <c r="A304" s="4" t="s">
        <v>761</v>
      </c>
      <c r="B304" s="4">
        <f>COUNTIF(ChIP_seq_samples!C:C,SampleList!A304)</f>
        <v>0</v>
      </c>
    </row>
    <row r="305" spans="1:2" ht="14.25" customHeight="1" x14ac:dyDescent="0.2">
      <c r="A305" s="4" t="s">
        <v>762</v>
      </c>
      <c r="B305" s="4">
        <f>COUNTIF(ChIP_seq_samples!C:C,SampleList!A305)</f>
        <v>0</v>
      </c>
    </row>
    <row r="306" spans="1:2" ht="14.25" customHeight="1" x14ac:dyDescent="0.2">
      <c r="A306" s="4" t="s">
        <v>172</v>
      </c>
      <c r="B306" s="4">
        <f>COUNTIF(ChIP_seq_samples!C:C,SampleList!A306)</f>
        <v>0</v>
      </c>
    </row>
    <row r="307" spans="1:2" ht="14.25" customHeight="1" x14ac:dyDescent="0.2">
      <c r="A307" s="4" t="s">
        <v>763</v>
      </c>
      <c r="B307" s="4">
        <f>COUNTIF(ChIP_seq_samples!C:C,SampleList!A307)</f>
        <v>0</v>
      </c>
    </row>
    <row r="308" spans="1:2" ht="14.25" customHeight="1" x14ac:dyDescent="0.2">
      <c r="A308" s="4" t="s">
        <v>168</v>
      </c>
      <c r="B308" s="4">
        <f>COUNTIF(ChIP_seq_samples!C:C,SampleList!A308)</f>
        <v>0</v>
      </c>
    </row>
    <row r="309" spans="1:2" ht="14.25" customHeight="1" x14ac:dyDescent="0.2">
      <c r="A309" s="4" t="s">
        <v>173</v>
      </c>
      <c r="B309" s="4">
        <f>COUNTIF(ChIP_seq_samples!C:C,SampleList!A309)</f>
        <v>0</v>
      </c>
    </row>
    <row r="310" spans="1:2" ht="14.25" customHeight="1" x14ac:dyDescent="0.2">
      <c r="A310" s="4" t="s">
        <v>174</v>
      </c>
      <c r="B310" s="4">
        <f>COUNTIF(ChIP_seq_samples!C:C,SampleList!A310)</f>
        <v>0</v>
      </c>
    </row>
    <row r="311" spans="1:2" ht="14.25" customHeight="1" x14ac:dyDescent="0.2">
      <c r="A311" s="4" t="s">
        <v>764</v>
      </c>
      <c r="B311" s="4">
        <f>COUNTIF(ChIP_seq_samples!C:C,SampleList!A311)</f>
        <v>0</v>
      </c>
    </row>
    <row r="312" spans="1:2" ht="14.25" customHeight="1" x14ac:dyDescent="0.2">
      <c r="A312" s="4" t="s">
        <v>171</v>
      </c>
      <c r="B312" s="4">
        <f>COUNTIF(ChIP_seq_samples!C:C,SampleList!A312)</f>
        <v>0</v>
      </c>
    </row>
    <row r="313" spans="1:2" ht="14.25" customHeight="1" x14ac:dyDescent="0.2">
      <c r="A313" s="4" t="s">
        <v>765</v>
      </c>
      <c r="B313" s="4">
        <f>COUNTIF(ChIP_seq_samples!C:C,SampleList!A313)</f>
        <v>0</v>
      </c>
    </row>
    <row r="314" spans="1:2" ht="14.25" customHeight="1" x14ac:dyDescent="0.2">
      <c r="A314" s="4" t="s">
        <v>169</v>
      </c>
      <c r="B314" s="4">
        <f>COUNTIF(ChIP_seq_samples!C:C,SampleList!A314)</f>
        <v>0</v>
      </c>
    </row>
    <row r="315" spans="1:2" ht="14.25" customHeight="1" x14ac:dyDescent="0.2">
      <c r="A315" s="4" t="s">
        <v>766</v>
      </c>
      <c r="B315" s="4">
        <f>COUNTIF(ChIP_seq_samples!C:C,SampleList!A315)</f>
        <v>0</v>
      </c>
    </row>
    <row r="316" spans="1:2" ht="14.25" customHeight="1" x14ac:dyDescent="0.2">
      <c r="A316" s="4" t="s">
        <v>167</v>
      </c>
      <c r="B316" s="4">
        <f>COUNTIF(ChIP_seq_samples!C:C,SampleList!A316)</f>
        <v>0</v>
      </c>
    </row>
    <row r="317" spans="1:2" ht="14.25" customHeight="1" x14ac:dyDescent="0.2">
      <c r="A317" s="4" t="s">
        <v>170</v>
      </c>
      <c r="B317" s="4">
        <f>COUNTIF(ChIP_seq_samples!C:C,SampleList!A317)</f>
        <v>0</v>
      </c>
    </row>
    <row r="318" spans="1:2" ht="14.25" customHeight="1" x14ac:dyDescent="0.2">
      <c r="A318" s="4" t="s">
        <v>767</v>
      </c>
      <c r="B318" s="4">
        <f>COUNTIF(ChIP_seq_samples!C:C,SampleList!A318)</f>
        <v>0</v>
      </c>
    </row>
    <row r="319" spans="1:2" ht="14.25" customHeight="1" x14ac:dyDescent="0.2">
      <c r="A319" s="4" t="s">
        <v>175</v>
      </c>
      <c r="B319" s="4">
        <f>COUNTIF(ChIP_seq_samples!C:C,SampleList!A319)</f>
        <v>0</v>
      </c>
    </row>
    <row r="320" spans="1:2" ht="14.25" customHeight="1" x14ac:dyDescent="0.2">
      <c r="A320" s="4" t="s">
        <v>31</v>
      </c>
      <c r="B320" s="4">
        <f>COUNTIF(ChIP_seq_samples!C:C,SampleList!A320)</f>
        <v>0</v>
      </c>
    </row>
    <row r="321" spans="1:2" ht="14.25" customHeight="1" x14ac:dyDescent="0.2">
      <c r="A321" s="4" t="s">
        <v>38</v>
      </c>
      <c r="B321" s="4">
        <f>COUNTIF(ChIP_seq_samples!C:C,SampleList!A321)</f>
        <v>0</v>
      </c>
    </row>
    <row r="322" spans="1:2" ht="14.25" customHeight="1" x14ac:dyDescent="0.2">
      <c r="A322" s="4" t="s">
        <v>39</v>
      </c>
      <c r="B322" s="4">
        <f>COUNTIF(ChIP_seq_samples!C:C,SampleList!A322)</f>
        <v>0</v>
      </c>
    </row>
    <row r="323" spans="1:2" ht="14.25" customHeight="1" x14ac:dyDescent="0.2">
      <c r="A323" s="4" t="s">
        <v>768</v>
      </c>
      <c r="B323" s="4">
        <f>COUNTIF(ChIP_seq_samples!C:C,SampleList!A323)</f>
        <v>0</v>
      </c>
    </row>
    <row r="324" spans="1:2" ht="14.25" customHeight="1" x14ac:dyDescent="0.2">
      <c r="A324" s="4" t="s">
        <v>769</v>
      </c>
      <c r="B324" s="4">
        <f>COUNTIF(ChIP_seq_samples!C:C,SampleList!A324)</f>
        <v>0</v>
      </c>
    </row>
    <row r="325" spans="1:2" ht="14.25" customHeight="1" x14ac:dyDescent="0.2">
      <c r="A325" s="4" t="s">
        <v>770</v>
      </c>
      <c r="B325" s="4">
        <f>COUNTIF(ChIP_seq_samples!C:C,SampleList!A325)</f>
        <v>0</v>
      </c>
    </row>
    <row r="326" spans="1:2" ht="14.25" customHeight="1" x14ac:dyDescent="0.2">
      <c r="A326" s="4" t="s">
        <v>771</v>
      </c>
      <c r="B326" s="4">
        <f>COUNTIF(ChIP_seq_samples!C:C,SampleList!A326)</f>
        <v>0</v>
      </c>
    </row>
    <row r="327" spans="1:2" ht="14.25" customHeight="1" x14ac:dyDescent="0.2">
      <c r="A327" s="4" t="s">
        <v>772</v>
      </c>
      <c r="B327" s="4">
        <f>COUNTIF(ChIP_seq_samples!C:C,SampleList!A327)</f>
        <v>0</v>
      </c>
    </row>
    <row r="328" spans="1:2" ht="14.25" customHeight="1" x14ac:dyDescent="0.2">
      <c r="A328" s="4" t="s">
        <v>61</v>
      </c>
      <c r="B328" s="4">
        <f>COUNTIF(ChIP_seq_samples!C:C,SampleList!A328)</f>
        <v>0</v>
      </c>
    </row>
    <row r="329" spans="1:2" ht="14.25" customHeight="1" x14ac:dyDescent="0.2">
      <c r="A329" s="4" t="s">
        <v>773</v>
      </c>
      <c r="B329" s="4">
        <f>COUNTIF(ChIP_seq_samples!C:C,SampleList!A329)</f>
        <v>0</v>
      </c>
    </row>
    <row r="330" spans="1:2" ht="14.25" customHeight="1" x14ac:dyDescent="0.2">
      <c r="A330" s="4" t="s">
        <v>774</v>
      </c>
      <c r="B330" s="4">
        <f>COUNTIF(ChIP_seq_samples!C:C,SampleList!A330)</f>
        <v>0</v>
      </c>
    </row>
    <row r="331" spans="1:2" ht="14.25" customHeight="1" x14ac:dyDescent="0.2">
      <c r="A331" s="4" t="s">
        <v>775</v>
      </c>
      <c r="B331" s="4">
        <f>COUNTIF(ChIP_seq_samples!C:C,SampleList!A331)</f>
        <v>0</v>
      </c>
    </row>
    <row r="332" spans="1:2" ht="14.25" customHeight="1" x14ac:dyDescent="0.2">
      <c r="A332" s="4" t="s">
        <v>776</v>
      </c>
      <c r="B332" s="4">
        <f>COUNTIF(ChIP_seq_samples!C:C,SampleList!A332)</f>
        <v>0</v>
      </c>
    </row>
    <row r="333" spans="1:2" ht="14.25" customHeight="1" x14ac:dyDescent="0.2">
      <c r="A333" s="4" t="s">
        <v>182</v>
      </c>
      <c r="B333" s="4">
        <f>COUNTIF(ChIP_seq_samples!C:C,SampleList!A333)</f>
        <v>0</v>
      </c>
    </row>
    <row r="334" spans="1:2" ht="14.25" customHeight="1" x14ac:dyDescent="0.2">
      <c r="A334" s="4" t="s">
        <v>777</v>
      </c>
      <c r="B334" s="4">
        <f>COUNTIF(ChIP_seq_samples!C:C,SampleList!A334)</f>
        <v>0</v>
      </c>
    </row>
    <row r="335" spans="1:2" ht="14.25" customHeight="1" x14ac:dyDescent="0.2">
      <c r="A335" s="4" t="s">
        <v>778</v>
      </c>
      <c r="B335" s="4">
        <f>COUNTIF(ChIP_seq_samples!C:C,SampleList!A335)</f>
        <v>0</v>
      </c>
    </row>
    <row r="336" spans="1:2" ht="14.25" customHeight="1" x14ac:dyDescent="0.2">
      <c r="A336" s="4" t="s">
        <v>779</v>
      </c>
      <c r="B336" s="4">
        <f>COUNTIF(ChIP_seq_samples!C:C,SampleList!A336)</f>
        <v>0</v>
      </c>
    </row>
    <row r="337" spans="1:2" ht="14.25" customHeight="1" x14ac:dyDescent="0.2">
      <c r="A337" s="4" t="s">
        <v>181</v>
      </c>
      <c r="B337" s="4">
        <f>COUNTIF(ChIP_seq_samples!C:C,SampleList!A337)</f>
        <v>0</v>
      </c>
    </row>
    <row r="338" spans="1:2" ht="14.25" customHeight="1" x14ac:dyDescent="0.2">
      <c r="A338" s="4" t="s">
        <v>780</v>
      </c>
      <c r="B338" s="4">
        <f>COUNTIF(ChIP_seq_samples!C:C,SampleList!A338)</f>
        <v>0</v>
      </c>
    </row>
    <row r="339" spans="1:2" ht="14.25" customHeight="1" x14ac:dyDescent="0.2">
      <c r="A339" s="4" t="s">
        <v>781</v>
      </c>
      <c r="B339" s="4">
        <f>COUNTIF(ChIP_seq_samples!C:C,SampleList!A339)</f>
        <v>0</v>
      </c>
    </row>
    <row r="340" spans="1:2" ht="14.25" customHeight="1" x14ac:dyDescent="0.2">
      <c r="A340" s="4" t="s">
        <v>145</v>
      </c>
      <c r="B340" s="4">
        <f>COUNTIF(ChIP_seq_samples!C:C,SampleList!A340)</f>
        <v>0</v>
      </c>
    </row>
    <row r="341" spans="1:2" ht="14.25" customHeight="1" x14ac:dyDescent="0.2">
      <c r="A341" s="4" t="s">
        <v>143</v>
      </c>
      <c r="B341" s="4">
        <f>COUNTIF(ChIP_seq_samples!C:C,SampleList!A341)</f>
        <v>0</v>
      </c>
    </row>
    <row r="342" spans="1:2" ht="14.25" customHeight="1" x14ac:dyDescent="0.2">
      <c r="A342" s="4" t="s">
        <v>144</v>
      </c>
      <c r="B342" s="4">
        <f>COUNTIF(ChIP_seq_samples!C:C,SampleList!A342)</f>
        <v>0</v>
      </c>
    </row>
    <row r="343" spans="1:2" ht="14.25" customHeight="1" x14ac:dyDescent="0.2">
      <c r="A343" s="4" t="s">
        <v>149</v>
      </c>
      <c r="B343" s="4">
        <f>COUNTIF(ChIP_seq_samples!C:C,SampleList!A343)</f>
        <v>0</v>
      </c>
    </row>
    <row r="344" spans="1:2" ht="14.25" customHeight="1" x14ac:dyDescent="0.2">
      <c r="A344" s="4" t="s">
        <v>142</v>
      </c>
      <c r="B344" s="4">
        <f>COUNTIF(ChIP_seq_samples!C:C,SampleList!A344)</f>
        <v>0</v>
      </c>
    </row>
    <row r="345" spans="1:2" ht="14.25" customHeight="1" x14ac:dyDescent="0.2">
      <c r="A345" s="4" t="s">
        <v>150</v>
      </c>
      <c r="B345" s="4">
        <f>COUNTIF(ChIP_seq_samples!C:C,SampleList!A345)</f>
        <v>0</v>
      </c>
    </row>
    <row r="346" spans="1:2" ht="14.25" customHeight="1" x14ac:dyDescent="0.2">
      <c r="A346" s="4" t="s">
        <v>782</v>
      </c>
      <c r="B346" s="4">
        <f>COUNTIF(ChIP_seq_samples!C:C,SampleList!A346)</f>
        <v>0</v>
      </c>
    </row>
    <row r="347" spans="1:2" ht="14.25" customHeight="1" x14ac:dyDescent="0.2">
      <c r="A347" s="4" t="s">
        <v>783</v>
      </c>
      <c r="B347" s="4">
        <f>COUNTIF(ChIP_seq_samples!C:C,SampleList!A347)</f>
        <v>0</v>
      </c>
    </row>
    <row r="348" spans="1:2" ht="14.25" customHeight="1" x14ac:dyDescent="0.2">
      <c r="A348" s="4" t="s">
        <v>784</v>
      </c>
      <c r="B348" s="4">
        <f>COUNTIF(ChIP_seq_samples!C:C,SampleList!A348)</f>
        <v>0</v>
      </c>
    </row>
    <row r="349" spans="1:2" ht="14.25" customHeight="1" x14ac:dyDescent="0.2">
      <c r="A349" s="4" t="s">
        <v>785</v>
      </c>
      <c r="B349" s="4">
        <f>COUNTIF(ChIP_seq_samples!C:C,SampleList!A349)</f>
        <v>0</v>
      </c>
    </row>
    <row r="350" spans="1:2" ht="14.25" customHeight="1" x14ac:dyDescent="0.2">
      <c r="A350" s="4" t="s">
        <v>786</v>
      </c>
      <c r="B350" s="4">
        <f>COUNTIF(ChIP_seq_samples!C:C,SampleList!A350)</f>
        <v>0</v>
      </c>
    </row>
    <row r="351" spans="1:2" ht="14.25" customHeight="1" x14ac:dyDescent="0.2">
      <c r="A351" s="4" t="s">
        <v>787</v>
      </c>
      <c r="B351" s="4">
        <f>COUNTIF(ChIP_seq_samples!C:C,SampleList!A351)</f>
        <v>0</v>
      </c>
    </row>
    <row r="352" spans="1:2" ht="14.25" customHeight="1" x14ac:dyDescent="0.2">
      <c r="A352" s="4" t="s">
        <v>788</v>
      </c>
      <c r="B352" s="4">
        <f>COUNTIF(ChIP_seq_samples!C:C,SampleList!A352)</f>
        <v>0</v>
      </c>
    </row>
    <row r="353" spans="1:2" ht="14.25" customHeight="1" x14ac:dyDescent="0.2">
      <c r="A353" s="4" t="s">
        <v>71</v>
      </c>
      <c r="B353" s="4">
        <f>COUNTIF(ChIP_seq_samples!C:C,SampleList!A353)</f>
        <v>0</v>
      </c>
    </row>
    <row r="354" spans="1:2" ht="14.25" customHeight="1" x14ac:dyDescent="0.2">
      <c r="A354" s="4" t="s">
        <v>73</v>
      </c>
      <c r="B354" s="4">
        <f>COUNTIF(ChIP_seq_samples!C:C,SampleList!A354)</f>
        <v>0</v>
      </c>
    </row>
    <row r="355" spans="1:2" ht="14.25" customHeight="1" x14ac:dyDescent="0.2">
      <c r="A355" s="4" t="s">
        <v>789</v>
      </c>
      <c r="B355" s="4">
        <f>COUNTIF(ChIP_seq_samples!C:C,SampleList!A355)</f>
        <v>0</v>
      </c>
    </row>
    <row r="356" spans="1:2" ht="14.25" customHeight="1" x14ac:dyDescent="0.2">
      <c r="A356" s="4" t="s">
        <v>790</v>
      </c>
      <c r="B356" s="4">
        <f>COUNTIF(ChIP_seq_samples!C:C,SampleList!A356)</f>
        <v>0</v>
      </c>
    </row>
    <row r="357" spans="1:2" ht="14.25" customHeight="1" x14ac:dyDescent="0.2">
      <c r="A357" s="4" t="s">
        <v>70</v>
      </c>
      <c r="B357" s="4">
        <f>COUNTIF(ChIP_seq_samples!C:C,SampleList!A357)</f>
        <v>0</v>
      </c>
    </row>
    <row r="358" spans="1:2" ht="14.25" customHeight="1" x14ac:dyDescent="0.2">
      <c r="A358" s="4" t="s">
        <v>791</v>
      </c>
      <c r="B358" s="4">
        <f>COUNTIF(ChIP_seq_samples!C:C,SampleList!A358)</f>
        <v>0</v>
      </c>
    </row>
    <row r="359" spans="1:2" ht="14.25" customHeight="1" x14ac:dyDescent="0.2">
      <c r="A359" s="4" t="s">
        <v>792</v>
      </c>
      <c r="B359" s="4">
        <f>COUNTIF(ChIP_seq_samples!C:C,SampleList!A359)</f>
        <v>0</v>
      </c>
    </row>
    <row r="360" spans="1:2" ht="14.25" customHeight="1" x14ac:dyDescent="0.2">
      <c r="A360" s="4" t="s">
        <v>793</v>
      </c>
      <c r="B360" s="4">
        <f>COUNTIF(ChIP_seq_samples!C:C,SampleList!A360)</f>
        <v>0</v>
      </c>
    </row>
    <row r="361" spans="1:2" ht="14.25" customHeight="1" x14ac:dyDescent="0.2">
      <c r="A361" s="4" t="s">
        <v>140</v>
      </c>
      <c r="B361" s="4">
        <f>COUNTIF(ChIP_seq_samples!C:C,SampleList!A361)</f>
        <v>0</v>
      </c>
    </row>
    <row r="362" spans="1:2" ht="14.25" customHeight="1" x14ac:dyDescent="0.2">
      <c r="A362" s="4" t="s">
        <v>136</v>
      </c>
      <c r="B362" s="4">
        <f>COUNTIF(ChIP_seq_samples!C:C,SampleList!A362)</f>
        <v>0</v>
      </c>
    </row>
    <row r="363" spans="1:2" ht="14.25" customHeight="1" x14ac:dyDescent="0.2">
      <c r="A363" s="4" t="s">
        <v>137</v>
      </c>
      <c r="B363" s="4">
        <f>COUNTIF(ChIP_seq_samples!C:C,SampleList!A363)</f>
        <v>0</v>
      </c>
    </row>
    <row r="364" spans="1:2" ht="14.25" customHeight="1" x14ac:dyDescent="0.2">
      <c r="A364" s="4" t="s">
        <v>794</v>
      </c>
      <c r="B364" s="4">
        <f>COUNTIF(ChIP_seq_samples!C:C,SampleList!A364)</f>
        <v>0</v>
      </c>
    </row>
    <row r="365" spans="1:2" ht="14.25" customHeight="1" x14ac:dyDescent="0.2">
      <c r="A365" s="4" t="s">
        <v>795</v>
      </c>
      <c r="B365" s="4">
        <f>COUNTIF(ChIP_seq_samples!C:C,SampleList!A365)</f>
        <v>0</v>
      </c>
    </row>
    <row r="366" spans="1:2" ht="14.25" customHeight="1" x14ac:dyDescent="0.2">
      <c r="A366" s="4" t="s">
        <v>796</v>
      </c>
      <c r="B366" s="4">
        <f>COUNTIF(ChIP_seq_samples!C:C,SampleList!A366)</f>
        <v>0</v>
      </c>
    </row>
    <row r="367" spans="1:2" ht="14.25" customHeight="1" x14ac:dyDescent="0.2">
      <c r="A367" s="4" t="s">
        <v>797</v>
      </c>
      <c r="B367" s="4">
        <f>COUNTIF(ChIP_seq_samples!C:C,SampleList!A367)</f>
        <v>0</v>
      </c>
    </row>
    <row r="368" spans="1:2" ht="14.25" customHeight="1" x14ac:dyDescent="0.2">
      <c r="A368" s="4" t="s">
        <v>798</v>
      </c>
      <c r="B368" s="4">
        <f>COUNTIF(ChIP_seq_samples!C:C,SampleList!A368)</f>
        <v>0</v>
      </c>
    </row>
    <row r="369" spans="1:2" ht="14.25" customHeight="1" x14ac:dyDescent="0.2">
      <c r="A369" s="4" t="s">
        <v>799</v>
      </c>
      <c r="B369" s="4">
        <f>COUNTIF(ChIP_seq_samples!C:C,SampleList!A369)</f>
        <v>0</v>
      </c>
    </row>
    <row r="370" spans="1:2" ht="14.25" customHeight="1" x14ac:dyDescent="0.2">
      <c r="A370" s="4" t="s">
        <v>800</v>
      </c>
      <c r="B370" s="4">
        <f>COUNTIF(ChIP_seq_samples!C:C,SampleList!A370)</f>
        <v>0</v>
      </c>
    </row>
    <row r="371" spans="1:2" ht="14.25" customHeight="1" x14ac:dyDescent="0.2">
      <c r="A371" s="4" t="s">
        <v>801</v>
      </c>
      <c r="B371" s="4">
        <f>COUNTIF(ChIP_seq_samples!C:C,SampleList!A371)</f>
        <v>0</v>
      </c>
    </row>
    <row r="372" spans="1:2" ht="14.25" customHeight="1" x14ac:dyDescent="0.2">
      <c r="A372" s="4" t="s">
        <v>802</v>
      </c>
      <c r="B372" s="4">
        <f>COUNTIF(ChIP_seq_samples!C:C,SampleList!A372)</f>
        <v>0</v>
      </c>
    </row>
    <row r="373" spans="1:2" ht="14.25" customHeight="1" x14ac:dyDescent="0.2">
      <c r="A373" s="4" t="s">
        <v>803</v>
      </c>
      <c r="B373" s="4">
        <f>COUNTIF(ChIP_seq_samples!C:C,SampleList!A373)</f>
        <v>0</v>
      </c>
    </row>
    <row r="374" spans="1:2" ht="14.25" customHeight="1" x14ac:dyDescent="0.2">
      <c r="A374" s="4" t="s">
        <v>804</v>
      </c>
      <c r="B374" s="4">
        <f>COUNTIF(ChIP_seq_samples!C:C,SampleList!A374)</f>
        <v>0</v>
      </c>
    </row>
    <row r="375" spans="1:2" ht="14.25" customHeight="1" x14ac:dyDescent="0.2">
      <c r="A375" s="4" t="s">
        <v>805</v>
      </c>
      <c r="B375" s="4">
        <f>COUNTIF(ChIP_seq_samples!C:C,SampleList!A375)</f>
        <v>0</v>
      </c>
    </row>
    <row r="376" spans="1:2" ht="14.25" customHeight="1" x14ac:dyDescent="0.2">
      <c r="A376" s="4" t="s">
        <v>806</v>
      </c>
      <c r="B376" s="4">
        <f>COUNTIF(ChIP_seq_samples!C:C,SampleList!A376)</f>
        <v>0</v>
      </c>
    </row>
    <row r="377" spans="1:2" ht="14.25" customHeight="1" x14ac:dyDescent="0.2">
      <c r="A377" s="4" t="s">
        <v>807</v>
      </c>
      <c r="B377" s="4">
        <f>COUNTIF(ChIP_seq_samples!C:C,SampleList!A377)</f>
        <v>0</v>
      </c>
    </row>
    <row r="378" spans="1:2" ht="14.25" customHeight="1" x14ac:dyDescent="0.2">
      <c r="A378" s="4" t="s">
        <v>808</v>
      </c>
      <c r="B378" s="4">
        <f>COUNTIF(ChIP_seq_samples!C:C,SampleList!A378)</f>
        <v>0</v>
      </c>
    </row>
    <row r="379" spans="1:2" ht="14.25" customHeight="1" x14ac:dyDescent="0.2">
      <c r="A379" s="4" t="s">
        <v>809</v>
      </c>
      <c r="B379" s="4">
        <f>COUNTIF(ChIP_seq_samples!C:C,SampleList!A379)</f>
        <v>0</v>
      </c>
    </row>
    <row r="380" spans="1:2" ht="14.25" customHeight="1" x14ac:dyDescent="0.2">
      <c r="A380" s="4" t="s">
        <v>810</v>
      </c>
      <c r="B380" s="4">
        <f>COUNTIF(ChIP_seq_samples!C:C,SampleList!A380)</f>
        <v>0</v>
      </c>
    </row>
    <row r="381" spans="1:2" ht="14.25" customHeight="1" x14ac:dyDescent="0.2">
      <c r="A381" s="4" t="s">
        <v>186</v>
      </c>
      <c r="B381" s="4">
        <f>COUNTIF(ChIP_seq_samples!C:C,SampleList!A381)</f>
        <v>0</v>
      </c>
    </row>
    <row r="382" spans="1:2" ht="14.25" customHeight="1" x14ac:dyDescent="0.2">
      <c r="A382" s="4" t="s">
        <v>811</v>
      </c>
      <c r="B382" s="4">
        <f>COUNTIF(ChIP_seq_samples!C:C,SampleList!A382)</f>
        <v>0</v>
      </c>
    </row>
    <row r="383" spans="1:2" ht="14.25" customHeight="1" x14ac:dyDescent="0.2">
      <c r="A383" s="4" t="s">
        <v>812</v>
      </c>
      <c r="B383" s="4">
        <f>COUNTIF(ChIP_seq_samples!C:C,SampleList!A383)</f>
        <v>0</v>
      </c>
    </row>
    <row r="384" spans="1:2" ht="14.25" customHeight="1" x14ac:dyDescent="0.2">
      <c r="A384" s="4" t="s">
        <v>187</v>
      </c>
      <c r="B384" s="4">
        <f>COUNTIF(ChIP_seq_samples!C:C,SampleList!A384)</f>
        <v>0</v>
      </c>
    </row>
    <row r="385" spans="1:2" ht="14.25" customHeight="1" x14ac:dyDescent="0.2">
      <c r="A385" s="4" t="s">
        <v>813</v>
      </c>
      <c r="B385" s="4">
        <f>COUNTIF(ChIP_seq_samples!C:C,SampleList!A385)</f>
        <v>0</v>
      </c>
    </row>
    <row r="386" spans="1:2" ht="14.25" customHeight="1" x14ac:dyDescent="0.2">
      <c r="A386" s="4" t="s">
        <v>814</v>
      </c>
      <c r="B386" s="4">
        <f>COUNTIF(ChIP_seq_samples!C:C,SampleList!A386)</f>
        <v>0</v>
      </c>
    </row>
    <row r="387" spans="1:2" ht="14.25" customHeight="1" x14ac:dyDescent="0.2">
      <c r="A387" s="4" t="s">
        <v>815</v>
      </c>
      <c r="B387" s="4">
        <f>COUNTIF(ChIP_seq_samples!C:C,SampleList!A387)</f>
        <v>0</v>
      </c>
    </row>
    <row r="388" spans="1:2" ht="14.25" customHeight="1" x14ac:dyDescent="0.2">
      <c r="A388" s="4" t="s">
        <v>816</v>
      </c>
      <c r="B388" s="4">
        <f>COUNTIF(ChIP_seq_samples!C:C,SampleList!A388)</f>
        <v>0</v>
      </c>
    </row>
    <row r="389" spans="1:2" ht="14.25" customHeight="1" x14ac:dyDescent="0.2">
      <c r="A389" s="4" t="s">
        <v>817</v>
      </c>
      <c r="B389" s="4">
        <f>COUNTIF(ChIP_seq_samples!C:C,SampleList!A389)</f>
        <v>0</v>
      </c>
    </row>
    <row r="390" spans="1:2" ht="14.25" customHeight="1" x14ac:dyDescent="0.2">
      <c r="A390" s="4" t="s">
        <v>818</v>
      </c>
      <c r="B390" s="4">
        <f>COUNTIF(ChIP_seq_samples!C:C,SampleList!A390)</f>
        <v>0</v>
      </c>
    </row>
    <row r="391" spans="1:2" ht="14.25" customHeight="1" x14ac:dyDescent="0.2">
      <c r="A391" s="4" t="s">
        <v>819</v>
      </c>
      <c r="B391" s="4">
        <f>COUNTIF(ChIP_seq_samples!C:C,SampleList!A391)</f>
        <v>0</v>
      </c>
    </row>
    <row r="392" spans="1:2" ht="14.25" customHeight="1" x14ac:dyDescent="0.2">
      <c r="A392" s="4" t="s">
        <v>820</v>
      </c>
      <c r="B392" s="4">
        <f>COUNTIF(ChIP_seq_samples!C:C,SampleList!A392)</f>
        <v>0</v>
      </c>
    </row>
    <row r="393" spans="1:2" ht="14.25" customHeight="1" x14ac:dyDescent="0.2">
      <c r="A393" s="4" t="s">
        <v>821</v>
      </c>
      <c r="B393" s="4">
        <f>COUNTIF(ChIP_seq_samples!C:C,SampleList!A393)</f>
        <v>0</v>
      </c>
    </row>
    <row r="394" spans="1:2" ht="14.25" customHeight="1" x14ac:dyDescent="0.2">
      <c r="A394" s="4" t="s">
        <v>822</v>
      </c>
      <c r="B394" s="4">
        <f>COUNTIF(ChIP_seq_samples!C:C,SampleList!A394)</f>
        <v>0</v>
      </c>
    </row>
    <row r="395" spans="1:2" ht="14.25" customHeight="1" x14ac:dyDescent="0.2">
      <c r="A395" s="4" t="s">
        <v>823</v>
      </c>
      <c r="B395" s="4">
        <f>COUNTIF(ChIP_seq_samples!C:C,SampleList!A395)</f>
        <v>0</v>
      </c>
    </row>
    <row r="396" spans="1:2" ht="14.25" customHeight="1" x14ac:dyDescent="0.2">
      <c r="A396" s="4" t="s">
        <v>824</v>
      </c>
      <c r="B396" s="4">
        <f>COUNTIF(ChIP_seq_samples!C:C,SampleList!A396)</f>
        <v>0</v>
      </c>
    </row>
    <row r="397" spans="1:2" ht="14.25" customHeight="1" x14ac:dyDescent="0.2">
      <c r="A397" s="4" t="s">
        <v>825</v>
      </c>
      <c r="B397" s="4">
        <f>COUNTIF(ChIP_seq_samples!C:C,SampleList!A397)</f>
        <v>0</v>
      </c>
    </row>
    <row r="398" spans="1:2" ht="14.25" customHeight="1" x14ac:dyDescent="0.2">
      <c r="A398" s="4" t="s">
        <v>826</v>
      </c>
      <c r="B398" s="4">
        <f>COUNTIF(ChIP_seq_samples!C:C,SampleList!A398)</f>
        <v>0</v>
      </c>
    </row>
    <row r="399" spans="1:2" ht="14.25" customHeight="1" x14ac:dyDescent="0.2">
      <c r="A399" s="4" t="s">
        <v>827</v>
      </c>
      <c r="B399" s="4">
        <f>COUNTIF(ChIP_seq_samples!C:C,SampleList!A399)</f>
        <v>0</v>
      </c>
    </row>
    <row r="400" spans="1:2" ht="14.25" customHeight="1" x14ac:dyDescent="0.2">
      <c r="A400" s="4" t="s">
        <v>828</v>
      </c>
      <c r="B400" s="4">
        <f>COUNTIF(ChIP_seq_samples!C:C,SampleList!A400)</f>
        <v>0</v>
      </c>
    </row>
    <row r="401" spans="1:2" ht="14.25" customHeight="1" x14ac:dyDescent="0.2">
      <c r="A401" s="4" t="s">
        <v>829</v>
      </c>
      <c r="B401" s="4">
        <f>COUNTIF(ChIP_seq_samples!C:C,SampleList!A401)</f>
        <v>0</v>
      </c>
    </row>
    <row r="402" spans="1:2" ht="14.25" customHeight="1" x14ac:dyDescent="0.2">
      <c r="A402" s="4" t="s">
        <v>830</v>
      </c>
      <c r="B402" s="4">
        <f>COUNTIF(ChIP_seq_samples!C:C,SampleList!A402)</f>
        <v>0</v>
      </c>
    </row>
    <row r="403" spans="1:2" ht="14.25" customHeight="1" x14ac:dyDescent="0.2">
      <c r="A403" s="4" t="s">
        <v>831</v>
      </c>
      <c r="B403" s="4">
        <f>COUNTIF(ChIP_seq_samples!C:C,SampleList!A403)</f>
        <v>0</v>
      </c>
    </row>
    <row r="404" spans="1:2" ht="14.25" customHeight="1" x14ac:dyDescent="0.2">
      <c r="A404" s="4" t="s">
        <v>832</v>
      </c>
      <c r="B404" s="4">
        <f>COUNTIF(ChIP_seq_samples!C:C,SampleList!A404)</f>
        <v>0</v>
      </c>
    </row>
    <row r="405" spans="1:2" ht="14.25" customHeight="1" x14ac:dyDescent="0.2">
      <c r="A405" s="4" t="s">
        <v>833</v>
      </c>
      <c r="B405" s="4">
        <f>COUNTIF(ChIP_seq_samples!C:C,SampleList!A405)</f>
        <v>0</v>
      </c>
    </row>
    <row r="406" spans="1:2" ht="14.25" customHeight="1" x14ac:dyDescent="0.2">
      <c r="A406" s="4" t="s">
        <v>834</v>
      </c>
      <c r="B406" s="4">
        <f>COUNTIF(ChIP_seq_samples!C:C,SampleList!A406)</f>
        <v>0</v>
      </c>
    </row>
    <row r="407" spans="1:2" ht="14.25" customHeight="1" x14ac:dyDescent="0.2">
      <c r="A407" s="4" t="s">
        <v>835</v>
      </c>
      <c r="B407" s="4">
        <f>COUNTIF(ChIP_seq_samples!C:C,SampleList!A407)</f>
        <v>0</v>
      </c>
    </row>
    <row r="408" spans="1:2" ht="14.25" customHeight="1" x14ac:dyDescent="0.2">
      <c r="A408" s="4" t="s">
        <v>836</v>
      </c>
      <c r="B408" s="4">
        <f>COUNTIF(ChIP_seq_samples!C:C,SampleList!A408)</f>
        <v>0</v>
      </c>
    </row>
    <row r="409" spans="1:2" ht="14.25" customHeight="1" x14ac:dyDescent="0.2">
      <c r="A409" s="4" t="s">
        <v>837</v>
      </c>
      <c r="B409" s="4">
        <f>COUNTIF(ChIP_seq_samples!C:C,SampleList!A409)</f>
        <v>0</v>
      </c>
    </row>
    <row r="410" spans="1:2" ht="14.25" customHeight="1" x14ac:dyDescent="0.2">
      <c r="A410" s="4" t="s">
        <v>838</v>
      </c>
      <c r="B410" s="4">
        <f>COUNTIF(ChIP_seq_samples!C:C,SampleList!A410)</f>
        <v>0</v>
      </c>
    </row>
    <row r="411" spans="1:2" ht="14.25" customHeight="1" x14ac:dyDescent="0.2">
      <c r="A411" s="4" t="s">
        <v>839</v>
      </c>
      <c r="B411" s="4">
        <f>COUNTIF(ChIP_seq_samples!C:C,SampleList!A411)</f>
        <v>0</v>
      </c>
    </row>
    <row r="412" spans="1:2" ht="14.25" customHeight="1" x14ac:dyDescent="0.2">
      <c r="A412" s="4" t="s">
        <v>840</v>
      </c>
      <c r="B412" s="4">
        <f>COUNTIF(ChIP_seq_samples!C:C,SampleList!A412)</f>
        <v>0</v>
      </c>
    </row>
    <row r="413" spans="1:2" ht="14.25" customHeight="1" x14ac:dyDescent="0.2">
      <c r="A413" s="4" t="s">
        <v>841</v>
      </c>
      <c r="B413" s="4">
        <f>COUNTIF(ChIP_seq_samples!C:C,SampleList!A413)</f>
        <v>0</v>
      </c>
    </row>
    <row r="414" spans="1:2" ht="14.25" customHeight="1" x14ac:dyDescent="0.2">
      <c r="A414" s="4" t="s">
        <v>842</v>
      </c>
      <c r="B414" s="4">
        <f>COUNTIF(ChIP_seq_samples!C:C,SampleList!A414)</f>
        <v>0</v>
      </c>
    </row>
    <row r="415" spans="1:2" ht="14.25" customHeight="1" x14ac:dyDescent="0.2">
      <c r="A415" s="4" t="s">
        <v>843</v>
      </c>
      <c r="B415" s="4">
        <f>COUNTIF(ChIP_seq_samples!C:C,SampleList!A415)</f>
        <v>0</v>
      </c>
    </row>
    <row r="416" spans="1:2" ht="14.25" customHeight="1" x14ac:dyDescent="0.2">
      <c r="A416" s="4" t="s">
        <v>844</v>
      </c>
      <c r="B416" s="4">
        <f>COUNTIF(ChIP_seq_samples!C:C,SampleList!A416)</f>
        <v>0</v>
      </c>
    </row>
    <row r="417" spans="1:2" ht="14.25" customHeight="1" x14ac:dyDescent="0.2">
      <c r="A417" s="4" t="s">
        <v>845</v>
      </c>
      <c r="B417" s="4">
        <f>COUNTIF(ChIP_seq_samples!C:C,SampleList!A417)</f>
        <v>0</v>
      </c>
    </row>
    <row r="418" spans="1:2" ht="14.25" customHeight="1" x14ac:dyDescent="0.2">
      <c r="A418" s="4" t="s">
        <v>846</v>
      </c>
      <c r="B418" s="4">
        <f>COUNTIF(ChIP_seq_samples!C:C,SampleList!A418)</f>
        <v>0</v>
      </c>
    </row>
    <row r="419" spans="1:2" ht="14.25" customHeight="1" x14ac:dyDescent="0.2">
      <c r="A419" s="4" t="s">
        <v>847</v>
      </c>
      <c r="B419" s="4">
        <f>COUNTIF(ChIP_seq_samples!C:C,SampleList!A419)</f>
        <v>0</v>
      </c>
    </row>
    <row r="420" spans="1:2" ht="14.25" customHeight="1" x14ac:dyDescent="0.2">
      <c r="A420" s="4" t="s">
        <v>848</v>
      </c>
      <c r="B420" s="4">
        <f>COUNTIF(ChIP_seq_samples!C:C,SampleList!A420)</f>
        <v>0</v>
      </c>
    </row>
    <row r="421" spans="1:2" ht="14.25" customHeight="1" x14ac:dyDescent="0.2">
      <c r="A421" s="4" t="s">
        <v>849</v>
      </c>
      <c r="B421" s="4">
        <f>COUNTIF(ChIP_seq_samples!C:C,SampleList!A421)</f>
        <v>0</v>
      </c>
    </row>
    <row r="422" spans="1:2" ht="14.25" customHeight="1" x14ac:dyDescent="0.2">
      <c r="A422" s="4" t="s">
        <v>850</v>
      </c>
      <c r="B422" s="4">
        <f>COUNTIF(ChIP_seq_samples!C:C,SampleList!A422)</f>
        <v>0</v>
      </c>
    </row>
    <row r="423" spans="1:2" ht="14.25" customHeight="1" x14ac:dyDescent="0.2">
      <c r="A423" s="4" t="s">
        <v>851</v>
      </c>
      <c r="B423" s="4">
        <f>COUNTIF(ChIP_seq_samples!C:C,SampleList!A423)</f>
        <v>0</v>
      </c>
    </row>
    <row r="424" spans="1:2" ht="14.25" customHeight="1" x14ac:dyDescent="0.2">
      <c r="A424" s="4" t="s">
        <v>852</v>
      </c>
      <c r="B424" s="4">
        <f>COUNTIF(ChIP_seq_samples!C:C,SampleList!A424)</f>
        <v>0</v>
      </c>
    </row>
    <row r="425" spans="1:2" ht="14.25" customHeight="1" x14ac:dyDescent="0.2">
      <c r="A425" s="4" t="s">
        <v>853</v>
      </c>
      <c r="B425" s="4">
        <f>COUNTIF(ChIP_seq_samples!C:C,SampleList!A425)</f>
        <v>0</v>
      </c>
    </row>
    <row r="426" spans="1:2" ht="14.25" customHeight="1" x14ac:dyDescent="0.2">
      <c r="A426" s="4" t="s">
        <v>854</v>
      </c>
      <c r="B426" s="4">
        <f>COUNTIF(ChIP_seq_samples!C:C,SampleList!A426)</f>
        <v>0</v>
      </c>
    </row>
    <row r="427" spans="1:2" ht="14.25" customHeight="1" x14ac:dyDescent="0.2">
      <c r="A427" s="4" t="s">
        <v>855</v>
      </c>
      <c r="B427" s="4">
        <f>COUNTIF(ChIP_seq_samples!C:C,SampleList!A427)</f>
        <v>0</v>
      </c>
    </row>
    <row r="428" spans="1:2" ht="14.25" customHeight="1" x14ac:dyDescent="0.2">
      <c r="A428" s="4" t="s">
        <v>856</v>
      </c>
      <c r="B428" s="4">
        <f>COUNTIF(ChIP_seq_samples!C:C,SampleList!A428)</f>
        <v>0</v>
      </c>
    </row>
    <row r="429" spans="1:2" ht="14.25" customHeight="1" x14ac:dyDescent="0.2">
      <c r="A429" s="4" t="s">
        <v>857</v>
      </c>
      <c r="B429" s="4">
        <f>COUNTIF(ChIP_seq_samples!C:C,SampleList!A429)</f>
        <v>0</v>
      </c>
    </row>
    <row r="430" spans="1:2" ht="14.25" customHeight="1" x14ac:dyDescent="0.2">
      <c r="A430" s="4" t="s">
        <v>858</v>
      </c>
      <c r="B430" s="4">
        <f>COUNTIF(ChIP_seq_samples!C:C,SampleList!A430)</f>
        <v>0</v>
      </c>
    </row>
    <row r="431" spans="1:2" ht="14.25" customHeight="1" x14ac:dyDescent="0.2">
      <c r="A431" s="4" t="s">
        <v>859</v>
      </c>
      <c r="B431" s="4">
        <f>COUNTIF(ChIP_seq_samples!C:C,SampleList!A431)</f>
        <v>0</v>
      </c>
    </row>
    <row r="432" spans="1:2" ht="14.25" customHeight="1" x14ac:dyDescent="0.2">
      <c r="A432" s="4" t="s">
        <v>860</v>
      </c>
      <c r="B432" s="4">
        <f>COUNTIF(ChIP_seq_samples!C:C,SampleList!A432)</f>
        <v>0</v>
      </c>
    </row>
    <row r="433" spans="1:2" ht="14.25" customHeight="1" x14ac:dyDescent="0.2">
      <c r="A433" s="4" t="s">
        <v>861</v>
      </c>
      <c r="B433" s="4">
        <f>COUNTIF(ChIP_seq_samples!C:C,SampleList!A433)</f>
        <v>0</v>
      </c>
    </row>
    <row r="434" spans="1:2" ht="14.25" customHeight="1" x14ac:dyDescent="0.2">
      <c r="A434" s="4" t="s">
        <v>862</v>
      </c>
      <c r="B434" s="4">
        <f>COUNTIF(ChIP_seq_samples!C:C,SampleList!A434)</f>
        <v>0</v>
      </c>
    </row>
    <row r="435" spans="1:2" ht="14.25" customHeight="1" x14ac:dyDescent="0.2">
      <c r="A435" s="4" t="s">
        <v>863</v>
      </c>
      <c r="B435" s="4">
        <f>COUNTIF(ChIP_seq_samples!C:C,SampleList!A435)</f>
        <v>0</v>
      </c>
    </row>
    <row r="436" spans="1:2" ht="14.25" customHeight="1" x14ac:dyDescent="0.2">
      <c r="A436" s="4" t="s">
        <v>864</v>
      </c>
      <c r="B436" s="4">
        <f>COUNTIF(ChIP_seq_samples!C:C,SampleList!A436)</f>
        <v>0</v>
      </c>
    </row>
    <row r="437" spans="1:2" ht="14.25" customHeight="1" x14ac:dyDescent="0.2">
      <c r="A437" s="4" t="s">
        <v>865</v>
      </c>
      <c r="B437" s="4">
        <f>COUNTIF(ChIP_seq_samples!C:C,SampleList!A437)</f>
        <v>0</v>
      </c>
    </row>
    <row r="438" spans="1:2" ht="14.25" customHeight="1" x14ac:dyDescent="0.2">
      <c r="A438" s="4" t="s">
        <v>866</v>
      </c>
      <c r="B438" s="4">
        <f>COUNTIF(ChIP_seq_samples!C:C,SampleList!A438)</f>
        <v>0</v>
      </c>
    </row>
    <row r="439" spans="1:2" ht="14.25" customHeight="1" x14ac:dyDescent="0.2">
      <c r="A439" s="4" t="s">
        <v>867</v>
      </c>
      <c r="B439" s="4">
        <f>COUNTIF(ChIP_seq_samples!C:C,SampleList!A439)</f>
        <v>0</v>
      </c>
    </row>
    <row r="440" spans="1:2" ht="14.25" customHeight="1" x14ac:dyDescent="0.2">
      <c r="A440" s="4" t="s">
        <v>868</v>
      </c>
      <c r="B440" s="4">
        <f>COUNTIF(ChIP_seq_samples!C:C,SampleList!A440)</f>
        <v>0</v>
      </c>
    </row>
    <row r="441" spans="1:2" ht="14.25" customHeight="1" x14ac:dyDescent="0.2">
      <c r="A441" s="4" t="s">
        <v>869</v>
      </c>
      <c r="B441" s="4">
        <f>COUNTIF(ChIP_seq_samples!C:C,SampleList!A441)</f>
        <v>0</v>
      </c>
    </row>
    <row r="442" spans="1:2" ht="14.25" customHeight="1" x14ac:dyDescent="0.2">
      <c r="A442" s="4" t="s">
        <v>870</v>
      </c>
      <c r="B442" s="4">
        <f>COUNTIF(ChIP_seq_samples!C:C,SampleList!A442)</f>
        <v>0</v>
      </c>
    </row>
    <row r="443" spans="1:2" ht="14.25" customHeight="1" x14ac:dyDescent="0.2">
      <c r="A443" s="4" t="s">
        <v>871</v>
      </c>
      <c r="B443" s="4">
        <f>COUNTIF(ChIP_seq_samples!C:C,SampleList!A443)</f>
        <v>0</v>
      </c>
    </row>
    <row r="444" spans="1:2" ht="14.25" customHeight="1" x14ac:dyDescent="0.2">
      <c r="A444" s="4" t="s">
        <v>872</v>
      </c>
      <c r="B444" s="4">
        <f>COUNTIF(ChIP_seq_samples!C:C,SampleList!A444)</f>
        <v>0</v>
      </c>
    </row>
    <row r="445" spans="1:2" ht="14.25" customHeight="1" x14ac:dyDescent="0.2">
      <c r="A445" s="4" t="s">
        <v>873</v>
      </c>
      <c r="B445" s="4">
        <f>COUNTIF(ChIP_seq_samples!C:C,SampleList!A445)</f>
        <v>0</v>
      </c>
    </row>
    <row r="446" spans="1:2" ht="14.25" customHeight="1" x14ac:dyDescent="0.2">
      <c r="A446" s="4" t="s">
        <v>874</v>
      </c>
      <c r="B446" s="4">
        <f>COUNTIF(ChIP_seq_samples!C:C,SampleList!A446)</f>
        <v>0</v>
      </c>
    </row>
    <row r="447" spans="1:2" ht="14.25" customHeight="1" x14ac:dyDescent="0.2">
      <c r="A447" s="4" t="s">
        <v>875</v>
      </c>
      <c r="B447" s="4">
        <f>COUNTIF(ChIP_seq_samples!C:C,SampleList!A447)</f>
        <v>0</v>
      </c>
    </row>
    <row r="448" spans="1:2" ht="14.25" customHeight="1" x14ac:dyDescent="0.2">
      <c r="A448" s="4" t="s">
        <v>876</v>
      </c>
      <c r="B448" s="4">
        <f>COUNTIF(ChIP_seq_samples!C:C,SampleList!A448)</f>
        <v>0</v>
      </c>
    </row>
    <row r="449" spans="1:2" ht="14.25" customHeight="1" x14ac:dyDescent="0.2">
      <c r="A449" s="4" t="s">
        <v>877</v>
      </c>
      <c r="B449" s="4">
        <f>COUNTIF(ChIP_seq_samples!C:C,SampleList!A449)</f>
        <v>0</v>
      </c>
    </row>
    <row r="450" spans="1:2" ht="14.25" customHeight="1" x14ac:dyDescent="0.2">
      <c r="A450" s="4" t="s">
        <v>878</v>
      </c>
      <c r="B450" s="4">
        <f>COUNTIF(ChIP_seq_samples!C:C,SampleList!A450)</f>
        <v>0</v>
      </c>
    </row>
    <row r="451" spans="1:2" ht="14.25" customHeight="1" x14ac:dyDescent="0.2">
      <c r="A451" s="4" t="s">
        <v>879</v>
      </c>
      <c r="B451" s="4">
        <f>COUNTIF(ChIP_seq_samples!C:C,SampleList!A451)</f>
        <v>0</v>
      </c>
    </row>
    <row r="452" spans="1:2" ht="14.25" customHeight="1" x14ac:dyDescent="0.2">
      <c r="A452" s="4" t="s">
        <v>880</v>
      </c>
      <c r="B452" s="4">
        <f>COUNTIF(ChIP_seq_samples!C:C,SampleList!A452)</f>
        <v>0</v>
      </c>
    </row>
    <row r="453" spans="1:2" ht="14.25" customHeight="1" x14ac:dyDescent="0.2">
      <c r="A453" s="4" t="s">
        <v>881</v>
      </c>
      <c r="B453" s="4">
        <f>COUNTIF(ChIP_seq_samples!C:C,SampleList!A453)</f>
        <v>0</v>
      </c>
    </row>
    <row r="454" spans="1:2" ht="14.25" customHeight="1" x14ac:dyDescent="0.2">
      <c r="A454" s="4" t="s">
        <v>882</v>
      </c>
      <c r="B454" s="4">
        <f>COUNTIF(ChIP_seq_samples!C:C,SampleList!A454)</f>
        <v>0</v>
      </c>
    </row>
    <row r="455" spans="1:2" ht="14.25" customHeight="1" x14ac:dyDescent="0.2">
      <c r="A455" s="4" t="s">
        <v>883</v>
      </c>
      <c r="B455" s="4">
        <f>COUNTIF(ChIP_seq_samples!C:C,SampleList!A455)</f>
        <v>0</v>
      </c>
    </row>
    <row r="456" spans="1:2" ht="14.25" customHeight="1" x14ac:dyDescent="0.2">
      <c r="A456" s="4" t="s">
        <v>884</v>
      </c>
      <c r="B456" s="4">
        <f>COUNTIF(ChIP_seq_samples!C:C,SampleList!A456)</f>
        <v>0</v>
      </c>
    </row>
    <row r="457" spans="1:2" ht="14.25" customHeight="1" x14ac:dyDescent="0.2">
      <c r="A457" s="4" t="s">
        <v>885</v>
      </c>
      <c r="B457" s="4">
        <f>COUNTIF(ChIP_seq_samples!C:C,SampleList!A457)</f>
        <v>0</v>
      </c>
    </row>
    <row r="458" spans="1:2" ht="14.25" customHeight="1" x14ac:dyDescent="0.2">
      <c r="A458" s="4" t="s">
        <v>886</v>
      </c>
      <c r="B458" s="4">
        <f>COUNTIF(ChIP_seq_samples!C:C,SampleList!A458)</f>
        <v>0</v>
      </c>
    </row>
    <row r="459" spans="1:2" ht="14.25" customHeight="1" x14ac:dyDescent="0.2">
      <c r="A459" s="4" t="s">
        <v>887</v>
      </c>
      <c r="B459" s="4">
        <f>COUNTIF(ChIP_seq_samples!C:C,SampleList!A459)</f>
        <v>0</v>
      </c>
    </row>
    <row r="460" spans="1:2" ht="14.25" customHeight="1" x14ac:dyDescent="0.2">
      <c r="A460" s="4" t="s">
        <v>888</v>
      </c>
      <c r="B460" s="4">
        <f>COUNTIF(ChIP_seq_samples!C:C,SampleList!A460)</f>
        <v>0</v>
      </c>
    </row>
    <row r="461" spans="1:2" ht="14.25" customHeight="1" x14ac:dyDescent="0.2">
      <c r="A461" s="4" t="s">
        <v>889</v>
      </c>
      <c r="B461" s="4">
        <f>COUNTIF(ChIP_seq_samples!C:C,SampleList!A461)</f>
        <v>0</v>
      </c>
    </row>
    <row r="462" spans="1:2" ht="14.25" customHeight="1" x14ac:dyDescent="0.2">
      <c r="A462" s="4" t="s">
        <v>890</v>
      </c>
      <c r="B462" s="4">
        <f>COUNTIF(ChIP_seq_samples!C:C,SampleList!A462)</f>
        <v>0</v>
      </c>
    </row>
    <row r="463" spans="1:2" ht="14.25" customHeight="1" x14ac:dyDescent="0.2">
      <c r="A463" s="4" t="s">
        <v>891</v>
      </c>
      <c r="B463" s="4">
        <f>COUNTIF(ChIP_seq_samples!C:C,SampleList!A463)</f>
        <v>0</v>
      </c>
    </row>
    <row r="464" spans="1:2" ht="14.25" customHeight="1" x14ac:dyDescent="0.2">
      <c r="A464" s="4" t="s">
        <v>189</v>
      </c>
      <c r="B464" s="4">
        <f>COUNTIF(ChIP_seq_samples!C:C,SampleList!A464)</f>
        <v>0</v>
      </c>
    </row>
    <row r="465" spans="1:2" ht="14.25" customHeight="1" x14ac:dyDescent="0.2">
      <c r="A465" s="4" t="s">
        <v>892</v>
      </c>
      <c r="B465" s="4">
        <f>COUNTIF(ChIP_seq_samples!C:C,SampleList!A465)</f>
        <v>0</v>
      </c>
    </row>
    <row r="466" spans="1:2" ht="14.25" customHeight="1" x14ac:dyDescent="0.2">
      <c r="A466" s="4" t="s">
        <v>893</v>
      </c>
      <c r="B466" s="4">
        <f>COUNTIF(ChIP_seq_samples!C:C,SampleList!A466)</f>
        <v>0</v>
      </c>
    </row>
    <row r="467" spans="1:2" ht="14.25" customHeight="1" x14ac:dyDescent="0.2">
      <c r="A467" s="4" t="s">
        <v>190</v>
      </c>
      <c r="B467" s="4">
        <f>COUNTIF(ChIP_seq_samples!C:C,SampleList!A467)</f>
        <v>0</v>
      </c>
    </row>
    <row r="468" spans="1:2" ht="14.25" customHeight="1" x14ac:dyDescent="0.2">
      <c r="A468" s="4" t="s">
        <v>894</v>
      </c>
      <c r="B468" s="4">
        <f>COUNTIF(ChIP_seq_samples!C:C,SampleList!A468)</f>
        <v>0</v>
      </c>
    </row>
    <row r="469" spans="1:2" ht="14.25" customHeight="1" x14ac:dyDescent="0.2">
      <c r="A469" s="4" t="s">
        <v>895</v>
      </c>
      <c r="B469" s="4">
        <f>COUNTIF(ChIP_seq_samples!C:C,SampleList!A469)</f>
        <v>0</v>
      </c>
    </row>
    <row r="470" spans="1:2" ht="14.25" customHeight="1" x14ac:dyDescent="0.2">
      <c r="A470" s="4" t="s">
        <v>192</v>
      </c>
      <c r="B470" s="4">
        <f>COUNTIF(ChIP_seq_samples!C:C,SampleList!A470)</f>
        <v>0</v>
      </c>
    </row>
    <row r="471" spans="1:2" ht="14.25" customHeight="1" x14ac:dyDescent="0.2">
      <c r="A471" s="4" t="s">
        <v>896</v>
      </c>
      <c r="B471" s="4">
        <f>COUNTIF(ChIP_seq_samples!C:C,SampleList!A471)</f>
        <v>0</v>
      </c>
    </row>
    <row r="472" spans="1:2" ht="14.25" customHeight="1" x14ac:dyDescent="0.2">
      <c r="A472" s="4" t="s">
        <v>897</v>
      </c>
      <c r="B472" s="4">
        <f>COUNTIF(ChIP_seq_samples!C:C,SampleList!A472)</f>
        <v>0</v>
      </c>
    </row>
    <row r="473" spans="1:2" ht="14.25" customHeight="1" x14ac:dyDescent="0.2">
      <c r="A473" s="4" t="s">
        <v>193</v>
      </c>
      <c r="B473" s="4">
        <f>COUNTIF(ChIP_seq_samples!C:C,SampleList!A473)</f>
        <v>0</v>
      </c>
    </row>
    <row r="474" spans="1:2" ht="14.25" customHeight="1" x14ac:dyDescent="0.2">
      <c r="A474" s="4" t="s">
        <v>898</v>
      </c>
      <c r="B474" s="4">
        <f>COUNTIF(ChIP_seq_samples!C:C,SampleList!A474)</f>
        <v>0</v>
      </c>
    </row>
    <row r="475" spans="1:2" ht="14.25" customHeight="1" x14ac:dyDescent="0.2">
      <c r="A475" s="4" t="s">
        <v>899</v>
      </c>
      <c r="B475" s="4">
        <f>COUNTIF(ChIP_seq_samples!C:C,SampleList!A475)</f>
        <v>0</v>
      </c>
    </row>
    <row r="476" spans="1:2" ht="14.25" customHeight="1" x14ac:dyDescent="0.2">
      <c r="A476" s="4" t="s">
        <v>900</v>
      </c>
      <c r="B476" s="4">
        <f>COUNTIF(ChIP_seq_samples!C:C,SampleList!A476)</f>
        <v>0</v>
      </c>
    </row>
    <row r="477" spans="1:2" ht="14.25" customHeight="1" x14ac:dyDescent="0.2">
      <c r="A477" s="4" t="s">
        <v>901</v>
      </c>
      <c r="B477" s="4">
        <f>COUNTIF(ChIP_seq_samples!C:C,SampleList!A477)</f>
        <v>0</v>
      </c>
    </row>
    <row r="478" spans="1:2" ht="14.25" customHeight="1" x14ac:dyDescent="0.2">
      <c r="A478" s="4" t="s">
        <v>194</v>
      </c>
      <c r="B478" s="4">
        <f>COUNTIF(ChIP_seq_samples!C:C,SampleList!A478)</f>
        <v>0</v>
      </c>
    </row>
    <row r="479" spans="1:2" ht="14.25" customHeight="1" x14ac:dyDescent="0.2">
      <c r="A479" s="4" t="s">
        <v>902</v>
      </c>
      <c r="B479" s="4">
        <f>COUNTIF(ChIP_seq_samples!C:C,SampleList!A479)</f>
        <v>0</v>
      </c>
    </row>
    <row r="480" spans="1:2" ht="14.25" customHeight="1" x14ac:dyDescent="0.2">
      <c r="A480" s="4" t="s">
        <v>195</v>
      </c>
      <c r="B480" s="4">
        <f>COUNTIF(ChIP_seq_samples!C:C,SampleList!A480)</f>
        <v>0</v>
      </c>
    </row>
    <row r="481" spans="1:2" ht="14.25" customHeight="1" x14ac:dyDescent="0.2">
      <c r="A481" s="4" t="s">
        <v>903</v>
      </c>
      <c r="B481" s="4">
        <f>COUNTIF(ChIP_seq_samples!C:C,SampleList!A481)</f>
        <v>0</v>
      </c>
    </row>
    <row r="482" spans="1:2" ht="14.25" customHeight="1" x14ac:dyDescent="0.2">
      <c r="A482" s="4" t="s">
        <v>199</v>
      </c>
      <c r="B482" s="4">
        <f>COUNTIF(ChIP_seq_samples!C:C,SampleList!A482)</f>
        <v>0</v>
      </c>
    </row>
    <row r="483" spans="1:2" ht="14.25" customHeight="1" x14ac:dyDescent="0.2">
      <c r="A483" s="4" t="s">
        <v>904</v>
      </c>
      <c r="B483" s="4">
        <f>COUNTIF(ChIP_seq_samples!C:C,SampleList!A483)</f>
        <v>0</v>
      </c>
    </row>
    <row r="484" spans="1:2" ht="14.25" customHeight="1" x14ac:dyDescent="0.2">
      <c r="A484" s="4" t="s">
        <v>905</v>
      </c>
      <c r="B484" s="4">
        <f>COUNTIF(ChIP_seq_samples!C:C,SampleList!A484)</f>
        <v>0</v>
      </c>
    </row>
    <row r="485" spans="1:2" ht="14.25" customHeight="1" x14ac:dyDescent="0.2">
      <c r="A485" s="4" t="s">
        <v>906</v>
      </c>
      <c r="B485" s="4">
        <f>COUNTIF(ChIP_seq_samples!C:C,SampleList!A485)</f>
        <v>0</v>
      </c>
    </row>
    <row r="486" spans="1:2" ht="14.25" customHeight="1" x14ac:dyDescent="0.2">
      <c r="A486" s="4" t="s">
        <v>907</v>
      </c>
      <c r="B486" s="4">
        <f>COUNTIF(ChIP_seq_samples!C:C,SampleList!A486)</f>
        <v>0</v>
      </c>
    </row>
    <row r="487" spans="1:2" ht="14.25" customHeight="1" x14ac:dyDescent="0.2">
      <c r="A487" s="4" t="s">
        <v>908</v>
      </c>
      <c r="B487" s="4">
        <f>COUNTIF(ChIP_seq_samples!C:C,SampleList!A487)</f>
        <v>0</v>
      </c>
    </row>
    <row r="488" spans="1:2" ht="14.25" customHeight="1" x14ac:dyDescent="0.2">
      <c r="A488" s="4" t="s">
        <v>909</v>
      </c>
      <c r="B488" s="4">
        <f>COUNTIF(ChIP_seq_samples!C:C,SampleList!A488)</f>
        <v>0</v>
      </c>
    </row>
    <row r="489" spans="1:2" ht="14.25" customHeight="1" x14ac:dyDescent="0.2">
      <c r="A489" s="4" t="s">
        <v>200</v>
      </c>
      <c r="B489" s="4">
        <f>COUNTIF(ChIP_seq_samples!C:C,SampleList!A489)</f>
        <v>0</v>
      </c>
    </row>
    <row r="490" spans="1:2" ht="14.25" customHeight="1" x14ac:dyDescent="0.2">
      <c r="A490" s="4" t="s">
        <v>910</v>
      </c>
      <c r="B490" s="4">
        <f>COUNTIF(ChIP_seq_samples!C:C,SampleList!A490)</f>
        <v>0</v>
      </c>
    </row>
    <row r="491" spans="1:2" ht="14.25" customHeight="1" x14ac:dyDescent="0.2">
      <c r="A491" s="4" t="s">
        <v>911</v>
      </c>
      <c r="B491" s="4">
        <f>COUNTIF(ChIP_seq_samples!C:C,SampleList!A491)</f>
        <v>0</v>
      </c>
    </row>
    <row r="492" spans="1:2" ht="14.25" customHeight="1" x14ac:dyDescent="0.2">
      <c r="A492" s="4" t="s">
        <v>912</v>
      </c>
      <c r="B492" s="4">
        <f>COUNTIF(ChIP_seq_samples!C:C,SampleList!A492)</f>
        <v>0</v>
      </c>
    </row>
    <row r="493" spans="1:2" ht="14.25" customHeight="1" x14ac:dyDescent="0.2">
      <c r="A493" s="4" t="s">
        <v>913</v>
      </c>
      <c r="B493" s="4">
        <f>COUNTIF(ChIP_seq_samples!C:C,SampleList!A493)</f>
        <v>0</v>
      </c>
    </row>
    <row r="494" spans="1:2" ht="14.25" customHeight="1" x14ac:dyDescent="0.2">
      <c r="A494" s="4" t="s">
        <v>203</v>
      </c>
      <c r="B494" s="4">
        <f>COUNTIF(ChIP_seq_samples!C:C,SampleList!A494)</f>
        <v>0</v>
      </c>
    </row>
    <row r="495" spans="1:2" ht="14.25" customHeight="1" x14ac:dyDescent="0.2">
      <c r="A495" s="4" t="s">
        <v>204</v>
      </c>
      <c r="B495" s="4">
        <f>COUNTIF(ChIP_seq_samples!C:C,SampleList!A495)</f>
        <v>0</v>
      </c>
    </row>
    <row r="496" spans="1:2" ht="14.25" customHeight="1" x14ac:dyDescent="0.2">
      <c r="A496" s="4" t="s">
        <v>205</v>
      </c>
      <c r="B496" s="4">
        <f>COUNTIF(ChIP_seq_samples!C:C,SampleList!A496)</f>
        <v>0</v>
      </c>
    </row>
    <row r="497" spans="1:2" ht="14.25" customHeight="1" x14ac:dyDescent="0.2">
      <c r="A497" s="4" t="s">
        <v>206</v>
      </c>
      <c r="B497" s="4">
        <f>COUNTIF(ChIP_seq_samples!C:C,SampleList!A497)</f>
        <v>0</v>
      </c>
    </row>
    <row r="498" spans="1:2" ht="14.25" customHeight="1" x14ac:dyDescent="0.2">
      <c r="A498" s="4" t="s">
        <v>207</v>
      </c>
      <c r="B498" s="4">
        <f>COUNTIF(ChIP_seq_samples!C:C,SampleList!A498)</f>
        <v>0</v>
      </c>
    </row>
    <row r="499" spans="1:2" ht="14.25" customHeight="1" x14ac:dyDescent="0.2">
      <c r="A499" s="4" t="s">
        <v>208</v>
      </c>
      <c r="B499" s="4">
        <f>COUNTIF(ChIP_seq_samples!C:C,SampleList!A499)</f>
        <v>0</v>
      </c>
    </row>
    <row r="500" spans="1:2" ht="14.25" customHeight="1" x14ac:dyDescent="0.2">
      <c r="A500" s="4" t="s">
        <v>209</v>
      </c>
      <c r="B500" s="4">
        <f>COUNTIF(ChIP_seq_samples!C:C,SampleList!A500)</f>
        <v>0</v>
      </c>
    </row>
    <row r="501" spans="1:2" ht="14.25" customHeight="1" x14ac:dyDescent="0.2">
      <c r="A501" s="4" t="s">
        <v>210</v>
      </c>
      <c r="B501" s="4">
        <f>COUNTIF(ChIP_seq_samples!C:C,SampleList!A501)</f>
        <v>0</v>
      </c>
    </row>
    <row r="502" spans="1:2" ht="14.25" customHeight="1" x14ac:dyDescent="0.2">
      <c r="A502" s="4" t="s">
        <v>914</v>
      </c>
      <c r="B502" s="4">
        <f>COUNTIF(ChIP_seq_samples!C:C,SampleList!A502)</f>
        <v>0</v>
      </c>
    </row>
    <row r="503" spans="1:2" ht="14.25" customHeight="1" x14ac:dyDescent="0.2">
      <c r="A503" s="4" t="s">
        <v>915</v>
      </c>
      <c r="B503" s="4">
        <f>COUNTIF(ChIP_seq_samples!C:C,SampleList!A503)</f>
        <v>0</v>
      </c>
    </row>
    <row r="504" spans="1:2" ht="14.25" customHeight="1" x14ac:dyDescent="0.2">
      <c r="A504" s="4" t="s">
        <v>916</v>
      </c>
      <c r="B504" s="4">
        <f>COUNTIF(ChIP_seq_samples!C:C,SampleList!A504)</f>
        <v>0</v>
      </c>
    </row>
    <row r="505" spans="1:2" ht="14.25" customHeight="1" x14ac:dyDescent="0.2">
      <c r="A505" s="4" t="s">
        <v>917</v>
      </c>
      <c r="B505" s="4">
        <f>COUNTIF(ChIP_seq_samples!C:C,SampleList!A505)</f>
        <v>0</v>
      </c>
    </row>
    <row r="506" spans="1:2" ht="14.25" customHeight="1" x14ac:dyDescent="0.2">
      <c r="A506" s="4" t="s">
        <v>918</v>
      </c>
      <c r="B506" s="4">
        <f>COUNTIF(ChIP_seq_samples!C:C,SampleList!A506)</f>
        <v>0</v>
      </c>
    </row>
    <row r="507" spans="1:2" ht="14.25" customHeight="1" x14ac:dyDescent="0.2">
      <c r="A507" s="4" t="s">
        <v>919</v>
      </c>
      <c r="B507" s="4">
        <f>COUNTIF(ChIP_seq_samples!C:C,SampleList!A507)</f>
        <v>0</v>
      </c>
    </row>
    <row r="508" spans="1:2" ht="14.25" customHeight="1" x14ac:dyDescent="0.2">
      <c r="A508" s="4" t="s">
        <v>920</v>
      </c>
      <c r="B508" s="4">
        <f>COUNTIF(ChIP_seq_samples!C:C,SampleList!A508)</f>
        <v>0</v>
      </c>
    </row>
    <row r="509" spans="1:2" ht="14.25" customHeight="1" x14ac:dyDescent="0.2">
      <c r="A509" s="4" t="s">
        <v>921</v>
      </c>
      <c r="B509" s="4">
        <f>COUNTIF(ChIP_seq_samples!C:C,SampleList!A509)</f>
        <v>0</v>
      </c>
    </row>
    <row r="510" spans="1:2" ht="14.25" customHeight="1" x14ac:dyDescent="0.2">
      <c r="A510" s="4" t="s">
        <v>922</v>
      </c>
      <c r="B510" s="4">
        <f>COUNTIF(ChIP_seq_samples!C:C,SampleList!A510)</f>
        <v>0</v>
      </c>
    </row>
    <row r="511" spans="1:2" ht="14.25" customHeight="1" x14ac:dyDescent="0.2">
      <c r="A511" s="4" t="s">
        <v>923</v>
      </c>
      <c r="B511" s="4">
        <f>COUNTIF(ChIP_seq_samples!C:C,SampleList!A511)</f>
        <v>0</v>
      </c>
    </row>
    <row r="512" spans="1:2" ht="14.25" customHeight="1" x14ac:dyDescent="0.2">
      <c r="A512" s="4" t="s">
        <v>924</v>
      </c>
      <c r="B512" s="4">
        <f>COUNTIF(ChIP_seq_samples!C:C,SampleList!A512)</f>
        <v>0</v>
      </c>
    </row>
    <row r="513" spans="1:2" ht="14.25" customHeight="1" x14ac:dyDescent="0.2">
      <c r="A513" s="4" t="s">
        <v>925</v>
      </c>
      <c r="B513" s="4">
        <f>COUNTIF(ChIP_seq_samples!C:C,SampleList!A513)</f>
        <v>0</v>
      </c>
    </row>
    <row r="514" spans="1:2" ht="14.25" customHeight="1" x14ac:dyDescent="0.2">
      <c r="A514" s="4" t="s">
        <v>926</v>
      </c>
      <c r="B514" s="4">
        <f>COUNTIF(ChIP_seq_samples!C:C,SampleList!A514)</f>
        <v>0</v>
      </c>
    </row>
    <row r="515" spans="1:2" ht="14.25" customHeight="1" x14ac:dyDescent="0.2">
      <c r="A515" s="4" t="s">
        <v>927</v>
      </c>
      <c r="B515" s="4">
        <f>COUNTIF(ChIP_seq_samples!C:C,SampleList!A515)</f>
        <v>0</v>
      </c>
    </row>
    <row r="516" spans="1:2" ht="14.25" customHeight="1" x14ac:dyDescent="0.2">
      <c r="A516" s="4" t="s">
        <v>928</v>
      </c>
      <c r="B516" s="4">
        <f>COUNTIF(ChIP_seq_samples!C:C,SampleList!A516)</f>
        <v>0</v>
      </c>
    </row>
    <row r="517" spans="1:2" ht="14.25" customHeight="1" x14ac:dyDescent="0.2">
      <c r="A517" s="4" t="s">
        <v>929</v>
      </c>
      <c r="B517" s="4">
        <f>COUNTIF(ChIP_seq_samples!C:C,SampleList!A517)</f>
        <v>0</v>
      </c>
    </row>
    <row r="518" spans="1:2" ht="14.25" customHeight="1" x14ac:dyDescent="0.2">
      <c r="A518" s="4" t="s">
        <v>930</v>
      </c>
      <c r="B518" s="4">
        <f>COUNTIF(ChIP_seq_samples!C:C,SampleList!A518)</f>
        <v>0</v>
      </c>
    </row>
    <row r="519" spans="1:2" ht="14.25" customHeight="1" x14ac:dyDescent="0.2">
      <c r="A519" s="4" t="s">
        <v>931</v>
      </c>
      <c r="B519" s="4">
        <f>COUNTIF(ChIP_seq_samples!C:C,SampleList!A519)</f>
        <v>0</v>
      </c>
    </row>
    <row r="520" spans="1:2" ht="14.25" customHeight="1" x14ac:dyDescent="0.2">
      <c r="A520" s="4" t="s">
        <v>932</v>
      </c>
      <c r="B520" s="4">
        <f>COUNTIF(ChIP_seq_samples!C:C,SampleList!A520)</f>
        <v>0</v>
      </c>
    </row>
    <row r="521" spans="1:2" ht="14.25" customHeight="1" x14ac:dyDescent="0.2">
      <c r="A521" s="4" t="s">
        <v>933</v>
      </c>
      <c r="B521" s="4">
        <f>COUNTIF(ChIP_seq_samples!C:C,SampleList!A521)</f>
        <v>0</v>
      </c>
    </row>
    <row r="522" spans="1:2" ht="14.25" customHeight="1" x14ac:dyDescent="0.2">
      <c r="A522" s="4" t="s">
        <v>934</v>
      </c>
      <c r="B522" s="4">
        <f>COUNTIF(ChIP_seq_samples!C:C,SampleList!A522)</f>
        <v>0</v>
      </c>
    </row>
    <row r="523" spans="1:2" ht="14.25" customHeight="1" x14ac:dyDescent="0.2">
      <c r="A523" s="4" t="s">
        <v>935</v>
      </c>
      <c r="B523" s="4">
        <f>COUNTIF(ChIP_seq_samples!C:C,SampleList!A523)</f>
        <v>0</v>
      </c>
    </row>
    <row r="524" spans="1:2" ht="14.25" customHeight="1" x14ac:dyDescent="0.2">
      <c r="A524" s="4" t="s">
        <v>936</v>
      </c>
      <c r="B524" s="4">
        <f>COUNTIF(ChIP_seq_samples!C:C,SampleList!A524)</f>
        <v>0</v>
      </c>
    </row>
    <row r="525" spans="1:2" ht="14.25" customHeight="1" x14ac:dyDescent="0.2">
      <c r="A525" s="4" t="s">
        <v>937</v>
      </c>
      <c r="B525" s="4">
        <f>COUNTIF(ChIP_seq_samples!C:C,SampleList!A525)</f>
        <v>0</v>
      </c>
    </row>
    <row r="526" spans="1:2" ht="14.25" customHeight="1" x14ac:dyDescent="0.2">
      <c r="A526" s="4" t="s">
        <v>938</v>
      </c>
      <c r="B526" s="4">
        <f>COUNTIF(ChIP_seq_samples!C:C,SampleList!A526)</f>
        <v>0</v>
      </c>
    </row>
    <row r="527" spans="1:2" ht="14.25" customHeight="1" x14ac:dyDescent="0.2">
      <c r="A527" s="4" t="s">
        <v>939</v>
      </c>
      <c r="B527" s="4">
        <f>COUNTIF(ChIP_seq_samples!C:C,SampleList!A527)</f>
        <v>0</v>
      </c>
    </row>
    <row r="528" spans="1:2" ht="14.25" customHeight="1" x14ac:dyDescent="0.2">
      <c r="A528" s="4" t="s">
        <v>940</v>
      </c>
      <c r="B528" s="4">
        <f>COUNTIF(ChIP_seq_samples!C:C,SampleList!A528)</f>
        <v>0</v>
      </c>
    </row>
    <row r="529" spans="1:2" ht="14.25" customHeight="1" x14ac:dyDescent="0.2">
      <c r="A529" s="4" t="s">
        <v>941</v>
      </c>
      <c r="B529" s="4">
        <f>COUNTIF(ChIP_seq_samples!C:C,SampleList!A529)</f>
        <v>0</v>
      </c>
    </row>
    <row r="530" spans="1:2" ht="14.25" customHeight="1" x14ac:dyDescent="0.2">
      <c r="A530" s="4" t="s">
        <v>942</v>
      </c>
      <c r="B530" s="4">
        <f>COUNTIF(ChIP_seq_samples!C:C,SampleList!A530)</f>
        <v>0</v>
      </c>
    </row>
    <row r="531" spans="1:2" ht="14.25" customHeight="1" x14ac:dyDescent="0.2">
      <c r="A531" s="4" t="s">
        <v>943</v>
      </c>
      <c r="B531" s="4">
        <f>COUNTIF(ChIP_seq_samples!C:C,SampleList!A531)</f>
        <v>0</v>
      </c>
    </row>
    <row r="532" spans="1:2" ht="14.25" customHeight="1" x14ac:dyDescent="0.2">
      <c r="A532" s="4" t="s">
        <v>944</v>
      </c>
      <c r="B532" s="4">
        <f>COUNTIF(ChIP_seq_samples!C:C,SampleList!A532)</f>
        <v>0</v>
      </c>
    </row>
    <row r="533" spans="1:2" ht="14.25" customHeight="1" x14ac:dyDescent="0.2">
      <c r="A533" s="4" t="s">
        <v>945</v>
      </c>
      <c r="B533" s="4">
        <f>COUNTIF(ChIP_seq_samples!C:C,SampleList!A533)</f>
        <v>0</v>
      </c>
    </row>
    <row r="534" spans="1:2" ht="14.25" customHeight="1" x14ac:dyDescent="0.2">
      <c r="A534" s="4" t="s">
        <v>946</v>
      </c>
      <c r="B534" s="4">
        <f>COUNTIF(ChIP_seq_samples!C:C,SampleList!A534)</f>
        <v>0</v>
      </c>
    </row>
    <row r="535" spans="1:2" ht="14.25" customHeight="1" x14ac:dyDescent="0.2">
      <c r="A535" s="4" t="s">
        <v>947</v>
      </c>
      <c r="B535" s="4">
        <f>COUNTIF(ChIP_seq_samples!C:C,SampleList!A535)</f>
        <v>0</v>
      </c>
    </row>
    <row r="536" spans="1:2" ht="14.25" customHeight="1" x14ac:dyDescent="0.2">
      <c r="A536" s="4" t="s">
        <v>361</v>
      </c>
      <c r="B536" s="4">
        <f>COUNTIF(ChIP_seq_samples!C:C,SampleList!A536)</f>
        <v>0</v>
      </c>
    </row>
    <row r="537" spans="1:2" ht="14.25" customHeight="1" x14ac:dyDescent="0.2">
      <c r="A537" s="4" t="s">
        <v>948</v>
      </c>
      <c r="B537" s="4">
        <f>COUNTIF(ChIP_seq_samples!C:C,SampleList!A537)</f>
        <v>0</v>
      </c>
    </row>
    <row r="538" spans="1:2" ht="14.25" customHeight="1" x14ac:dyDescent="0.2">
      <c r="A538" s="4" t="s">
        <v>367</v>
      </c>
      <c r="B538" s="4">
        <f>COUNTIF(ChIP_seq_samples!C:C,SampleList!A538)</f>
        <v>0</v>
      </c>
    </row>
    <row r="539" spans="1:2" ht="14.25" customHeight="1" x14ac:dyDescent="0.2">
      <c r="A539" s="4" t="s">
        <v>949</v>
      </c>
      <c r="B539" s="4">
        <f>COUNTIF(ChIP_seq_samples!C:C,SampleList!A539)</f>
        <v>0</v>
      </c>
    </row>
    <row r="540" spans="1:2" ht="14.25" customHeight="1" x14ac:dyDescent="0.2">
      <c r="A540" s="4" t="s">
        <v>950</v>
      </c>
      <c r="B540" s="4">
        <f>COUNTIF(ChIP_seq_samples!C:C,SampleList!A540)</f>
        <v>0</v>
      </c>
    </row>
    <row r="541" spans="1:2" ht="14.25" customHeight="1" x14ac:dyDescent="0.2">
      <c r="A541" s="4" t="s">
        <v>951</v>
      </c>
      <c r="B541" s="4">
        <f>COUNTIF(ChIP_seq_samples!C:C,SampleList!A541)</f>
        <v>0</v>
      </c>
    </row>
    <row r="542" spans="1:2" ht="14.25" customHeight="1" x14ac:dyDescent="0.2">
      <c r="A542" s="4" t="s">
        <v>952</v>
      </c>
      <c r="B542" s="4">
        <f>COUNTIF(ChIP_seq_samples!C:C,SampleList!A542)</f>
        <v>0</v>
      </c>
    </row>
    <row r="543" spans="1:2" ht="14.25" customHeight="1" x14ac:dyDescent="0.2">
      <c r="A543" s="4" t="s">
        <v>953</v>
      </c>
      <c r="B543" s="4">
        <f>COUNTIF(ChIP_seq_samples!C:C,SampleList!A543)</f>
        <v>0</v>
      </c>
    </row>
    <row r="544" spans="1:2" ht="14.25" customHeight="1" x14ac:dyDescent="0.2">
      <c r="A544" s="4" t="s">
        <v>954</v>
      </c>
      <c r="B544" s="4">
        <f>COUNTIF(ChIP_seq_samples!C:C,SampleList!A544)</f>
        <v>0</v>
      </c>
    </row>
    <row r="545" spans="1:2" ht="14.25" customHeight="1" x14ac:dyDescent="0.2">
      <c r="A545" s="4" t="s">
        <v>955</v>
      </c>
      <c r="B545" s="4">
        <f>COUNTIF(ChIP_seq_samples!C:C,SampleList!A545)</f>
        <v>0</v>
      </c>
    </row>
    <row r="546" spans="1:2" ht="14.25" customHeight="1" x14ac:dyDescent="0.2">
      <c r="A546" s="4" t="s">
        <v>956</v>
      </c>
      <c r="B546" s="4">
        <f>COUNTIF(ChIP_seq_samples!C:C,SampleList!A546)</f>
        <v>0</v>
      </c>
    </row>
    <row r="547" spans="1:2" ht="14.25" customHeight="1" x14ac:dyDescent="0.2">
      <c r="A547" s="4" t="s">
        <v>957</v>
      </c>
      <c r="B547" s="4">
        <f>COUNTIF(ChIP_seq_samples!C:C,SampleList!A547)</f>
        <v>0</v>
      </c>
    </row>
    <row r="548" spans="1:2" ht="14.25" customHeight="1" x14ac:dyDescent="0.2">
      <c r="A548" s="4" t="s">
        <v>958</v>
      </c>
      <c r="B548" s="4">
        <f>COUNTIF(ChIP_seq_samples!C:C,SampleList!A548)</f>
        <v>0</v>
      </c>
    </row>
    <row r="549" spans="1:2" ht="14.25" customHeight="1" x14ac:dyDescent="0.2">
      <c r="A549" s="4" t="s">
        <v>959</v>
      </c>
      <c r="B549" s="4">
        <f>COUNTIF(ChIP_seq_samples!C:C,SampleList!A549)</f>
        <v>0</v>
      </c>
    </row>
    <row r="550" spans="1:2" ht="14.25" customHeight="1" x14ac:dyDescent="0.2">
      <c r="A550" s="4" t="s">
        <v>960</v>
      </c>
      <c r="B550" s="4">
        <f>COUNTIF(ChIP_seq_samples!C:C,SampleList!A550)</f>
        <v>0</v>
      </c>
    </row>
    <row r="551" spans="1:2" ht="14.25" customHeight="1" x14ac:dyDescent="0.2">
      <c r="A551" s="4" t="s">
        <v>961</v>
      </c>
      <c r="B551" s="4">
        <f>COUNTIF(ChIP_seq_samples!C:C,SampleList!A551)</f>
        <v>0</v>
      </c>
    </row>
    <row r="552" spans="1:2" ht="14.25" customHeight="1" x14ac:dyDescent="0.2">
      <c r="A552" s="4" t="s">
        <v>962</v>
      </c>
      <c r="B552" s="4">
        <f>COUNTIF(ChIP_seq_samples!C:C,SampleList!A552)</f>
        <v>0</v>
      </c>
    </row>
    <row r="553" spans="1:2" ht="14.25" customHeight="1" x14ac:dyDescent="0.2">
      <c r="A553" s="4" t="s">
        <v>963</v>
      </c>
      <c r="B553" s="4">
        <f>COUNTIF(ChIP_seq_samples!C:C,SampleList!A553)</f>
        <v>0</v>
      </c>
    </row>
    <row r="554" spans="1:2" ht="14.25" customHeight="1" x14ac:dyDescent="0.2">
      <c r="A554" s="4" t="s">
        <v>964</v>
      </c>
      <c r="B554" s="4">
        <f>COUNTIF(ChIP_seq_samples!C:C,SampleList!A554)</f>
        <v>0</v>
      </c>
    </row>
    <row r="555" spans="1:2" ht="14.25" customHeight="1" x14ac:dyDescent="0.2">
      <c r="A555" s="4" t="s">
        <v>965</v>
      </c>
      <c r="B555" s="4">
        <f>COUNTIF(ChIP_seq_samples!C:C,SampleList!A555)</f>
        <v>0</v>
      </c>
    </row>
    <row r="556" spans="1:2" ht="14.25" customHeight="1" x14ac:dyDescent="0.2">
      <c r="A556" s="4" t="s">
        <v>966</v>
      </c>
      <c r="B556" s="4">
        <f>COUNTIF(ChIP_seq_samples!C:C,SampleList!A556)</f>
        <v>0</v>
      </c>
    </row>
    <row r="557" spans="1:2" ht="14.25" customHeight="1" x14ac:dyDescent="0.2">
      <c r="A557" s="4" t="s">
        <v>967</v>
      </c>
      <c r="B557" s="4">
        <f>COUNTIF(ChIP_seq_samples!C:C,SampleList!A557)</f>
        <v>0</v>
      </c>
    </row>
    <row r="558" spans="1:2" ht="14.25" customHeight="1" x14ac:dyDescent="0.2">
      <c r="A558" s="4" t="s">
        <v>968</v>
      </c>
      <c r="B558" s="4">
        <f>COUNTIF(ChIP_seq_samples!C:C,SampleList!A558)</f>
        <v>0</v>
      </c>
    </row>
    <row r="559" spans="1:2" ht="14.25" customHeight="1" x14ac:dyDescent="0.2">
      <c r="A559" s="4" t="s">
        <v>969</v>
      </c>
      <c r="B559" s="4">
        <f>COUNTIF(ChIP_seq_samples!C:C,SampleList!A559)</f>
        <v>0</v>
      </c>
    </row>
    <row r="560" spans="1:2" ht="14.25" customHeight="1" x14ac:dyDescent="0.2">
      <c r="A560" s="4" t="s">
        <v>970</v>
      </c>
      <c r="B560" s="4">
        <f>COUNTIF(ChIP_seq_samples!C:C,SampleList!A560)</f>
        <v>0</v>
      </c>
    </row>
    <row r="561" spans="1:2" ht="14.25" customHeight="1" x14ac:dyDescent="0.2">
      <c r="A561" s="4" t="s">
        <v>971</v>
      </c>
      <c r="B561" s="4">
        <f>COUNTIF(ChIP_seq_samples!C:C,SampleList!A561)</f>
        <v>0</v>
      </c>
    </row>
    <row r="562" spans="1:2" ht="14.25" customHeight="1" x14ac:dyDescent="0.2">
      <c r="A562" s="4" t="s">
        <v>972</v>
      </c>
      <c r="B562" s="4">
        <f>COUNTIF(ChIP_seq_samples!C:C,SampleList!A562)</f>
        <v>0</v>
      </c>
    </row>
    <row r="563" spans="1:2" ht="14.25" customHeight="1" x14ac:dyDescent="0.2">
      <c r="A563" s="4" t="s">
        <v>973</v>
      </c>
      <c r="B563" s="4">
        <f>COUNTIF(ChIP_seq_samples!C:C,SampleList!A563)</f>
        <v>0</v>
      </c>
    </row>
    <row r="564" spans="1:2" ht="14.25" customHeight="1" x14ac:dyDescent="0.2">
      <c r="A564" s="4" t="s">
        <v>218</v>
      </c>
      <c r="B564" s="4">
        <f>COUNTIF(ChIP_seq_samples!C:C,SampleList!A564)</f>
        <v>0</v>
      </c>
    </row>
    <row r="565" spans="1:2" ht="14.25" customHeight="1" x14ac:dyDescent="0.2">
      <c r="A565" s="4" t="s">
        <v>974</v>
      </c>
      <c r="B565" s="4">
        <f>COUNTIF(ChIP_seq_samples!C:C,SampleList!A565)</f>
        <v>0</v>
      </c>
    </row>
    <row r="566" spans="1:2" ht="14.25" customHeight="1" x14ac:dyDescent="0.2">
      <c r="A566" s="4" t="s">
        <v>975</v>
      </c>
      <c r="B566" s="4">
        <f>COUNTIF(ChIP_seq_samples!C:C,SampleList!A566)</f>
        <v>0</v>
      </c>
    </row>
    <row r="567" spans="1:2" ht="14.25" customHeight="1" x14ac:dyDescent="0.2">
      <c r="A567" s="4" t="s">
        <v>976</v>
      </c>
      <c r="B567" s="4">
        <f>COUNTIF(ChIP_seq_samples!C:C,SampleList!A567)</f>
        <v>0</v>
      </c>
    </row>
    <row r="568" spans="1:2" ht="14.25" customHeight="1" x14ac:dyDescent="0.2">
      <c r="A568" s="4" t="s">
        <v>977</v>
      </c>
      <c r="B568" s="4">
        <f>COUNTIF(ChIP_seq_samples!C:C,SampleList!A568)</f>
        <v>0</v>
      </c>
    </row>
    <row r="569" spans="1:2" ht="14.25" customHeight="1" x14ac:dyDescent="0.2">
      <c r="A569" s="4" t="s">
        <v>978</v>
      </c>
      <c r="B569" s="4">
        <f>COUNTIF(ChIP_seq_samples!C:C,SampleList!A569)</f>
        <v>0</v>
      </c>
    </row>
    <row r="570" spans="1:2" ht="14.25" customHeight="1" x14ac:dyDescent="0.2">
      <c r="A570" s="4" t="s">
        <v>979</v>
      </c>
      <c r="B570" s="4">
        <f>COUNTIF(ChIP_seq_samples!C:C,SampleList!A570)</f>
        <v>0</v>
      </c>
    </row>
    <row r="571" spans="1:2" ht="14.25" customHeight="1" x14ac:dyDescent="0.2">
      <c r="A571" s="4" t="s">
        <v>980</v>
      </c>
      <c r="B571" s="4">
        <f>COUNTIF(ChIP_seq_samples!C:C,SampleList!A571)</f>
        <v>0</v>
      </c>
    </row>
    <row r="572" spans="1:2" ht="14.25" customHeight="1" x14ac:dyDescent="0.2">
      <c r="A572" s="4" t="s">
        <v>981</v>
      </c>
      <c r="B572" s="4">
        <f>COUNTIF(ChIP_seq_samples!C:C,SampleList!A572)</f>
        <v>0</v>
      </c>
    </row>
    <row r="573" spans="1:2" ht="14.25" customHeight="1" x14ac:dyDescent="0.2">
      <c r="A573" s="4" t="s">
        <v>982</v>
      </c>
      <c r="B573" s="4">
        <f>COUNTIF(ChIP_seq_samples!C:C,SampleList!A573)</f>
        <v>0</v>
      </c>
    </row>
    <row r="574" spans="1:2" ht="14.25" customHeight="1" x14ac:dyDescent="0.2">
      <c r="A574" s="4" t="s">
        <v>220</v>
      </c>
      <c r="B574" s="4">
        <f>COUNTIF(ChIP_seq_samples!C:C,SampleList!A574)</f>
        <v>0</v>
      </c>
    </row>
    <row r="575" spans="1:2" ht="14.25" customHeight="1" x14ac:dyDescent="0.2">
      <c r="A575" s="4" t="s">
        <v>983</v>
      </c>
      <c r="B575" s="4">
        <f>COUNTIF(ChIP_seq_samples!C:C,SampleList!A575)</f>
        <v>0</v>
      </c>
    </row>
    <row r="576" spans="1:2" ht="14.25" customHeight="1" x14ac:dyDescent="0.2">
      <c r="A576" s="4" t="s">
        <v>984</v>
      </c>
      <c r="B576" s="4">
        <f>COUNTIF(ChIP_seq_samples!C:C,SampleList!A576)</f>
        <v>0</v>
      </c>
    </row>
    <row r="577" spans="1:2" ht="14.25" customHeight="1" x14ac:dyDescent="0.2">
      <c r="A577" s="4" t="s">
        <v>985</v>
      </c>
      <c r="B577" s="4">
        <f>COUNTIF(ChIP_seq_samples!C:C,SampleList!A577)</f>
        <v>0</v>
      </c>
    </row>
    <row r="578" spans="1:2" ht="14.25" customHeight="1" x14ac:dyDescent="0.2">
      <c r="A578" s="4" t="s">
        <v>986</v>
      </c>
      <c r="B578" s="4">
        <f>COUNTIF(ChIP_seq_samples!C:C,SampleList!A578)</f>
        <v>0</v>
      </c>
    </row>
    <row r="579" spans="1:2" ht="14.25" customHeight="1" x14ac:dyDescent="0.2">
      <c r="A579" s="4" t="s">
        <v>987</v>
      </c>
      <c r="B579" s="4">
        <f>COUNTIF(ChIP_seq_samples!C:C,SampleList!A579)</f>
        <v>0</v>
      </c>
    </row>
    <row r="580" spans="1:2" ht="14.25" customHeight="1" x14ac:dyDescent="0.2">
      <c r="A580" s="4" t="s">
        <v>988</v>
      </c>
      <c r="B580" s="4">
        <f>COUNTIF(ChIP_seq_samples!C:C,SampleList!A580)</f>
        <v>0</v>
      </c>
    </row>
    <row r="581" spans="1:2" ht="14.25" customHeight="1" x14ac:dyDescent="0.2">
      <c r="A581" s="4" t="s">
        <v>989</v>
      </c>
      <c r="B581" s="4">
        <f>COUNTIF(ChIP_seq_samples!C:C,SampleList!A581)</f>
        <v>0</v>
      </c>
    </row>
    <row r="582" spans="1:2" ht="14.25" customHeight="1" x14ac:dyDescent="0.2">
      <c r="A582" s="4" t="s">
        <v>990</v>
      </c>
      <c r="B582" s="4">
        <f>COUNTIF(ChIP_seq_samples!C:C,SampleList!A582)</f>
        <v>0</v>
      </c>
    </row>
    <row r="583" spans="1:2" ht="14.25" customHeight="1" x14ac:dyDescent="0.2">
      <c r="A583" s="4" t="s">
        <v>991</v>
      </c>
      <c r="B583" s="4">
        <f>COUNTIF(ChIP_seq_samples!C:C,SampleList!A583)</f>
        <v>0</v>
      </c>
    </row>
    <row r="584" spans="1:2" ht="14.25" customHeight="1" x14ac:dyDescent="0.2">
      <c r="A584" s="4" t="s">
        <v>992</v>
      </c>
      <c r="B584" s="4">
        <f>COUNTIF(ChIP_seq_samples!C:C,SampleList!A584)</f>
        <v>0</v>
      </c>
    </row>
    <row r="585" spans="1:2" ht="14.25" customHeight="1" x14ac:dyDescent="0.2">
      <c r="A585" s="4" t="s">
        <v>993</v>
      </c>
      <c r="B585" s="4">
        <f>COUNTIF(ChIP_seq_samples!C:C,SampleList!A585)</f>
        <v>0</v>
      </c>
    </row>
    <row r="586" spans="1:2" ht="14.25" customHeight="1" x14ac:dyDescent="0.2">
      <c r="A586" s="4" t="s">
        <v>994</v>
      </c>
      <c r="B586" s="4">
        <f>COUNTIF(ChIP_seq_samples!C:C,SampleList!A586)</f>
        <v>0</v>
      </c>
    </row>
    <row r="587" spans="1:2" ht="14.25" customHeight="1" x14ac:dyDescent="0.2">
      <c r="A587" s="4" t="s">
        <v>995</v>
      </c>
      <c r="B587" s="4">
        <f>COUNTIF(ChIP_seq_samples!C:C,SampleList!A587)</f>
        <v>0</v>
      </c>
    </row>
    <row r="588" spans="1:2" ht="14.25" customHeight="1" x14ac:dyDescent="0.2">
      <c r="A588" s="4" t="s">
        <v>996</v>
      </c>
      <c r="B588" s="4">
        <f>COUNTIF(ChIP_seq_samples!C:C,SampleList!A588)</f>
        <v>0</v>
      </c>
    </row>
    <row r="589" spans="1:2" ht="14.25" customHeight="1" x14ac:dyDescent="0.2">
      <c r="A589" s="4" t="s">
        <v>997</v>
      </c>
      <c r="B589" s="4">
        <f>COUNTIF(ChIP_seq_samples!C:C,SampleList!A589)</f>
        <v>0</v>
      </c>
    </row>
    <row r="590" spans="1:2" ht="14.25" customHeight="1" x14ac:dyDescent="0.2">
      <c r="A590" s="4" t="s">
        <v>998</v>
      </c>
      <c r="B590" s="4">
        <f>COUNTIF(ChIP_seq_samples!C:C,SampleList!A590)</f>
        <v>0</v>
      </c>
    </row>
    <row r="591" spans="1:2" ht="14.25" customHeight="1" x14ac:dyDescent="0.2">
      <c r="A591" s="4" t="s">
        <v>999</v>
      </c>
      <c r="B591" s="4">
        <f>COUNTIF(ChIP_seq_samples!C:C,SampleList!A591)</f>
        <v>0</v>
      </c>
    </row>
    <row r="592" spans="1:2" ht="14.25" customHeight="1" x14ac:dyDescent="0.2">
      <c r="A592" s="4" t="s">
        <v>1000</v>
      </c>
      <c r="B592" s="4">
        <f>COUNTIF(ChIP_seq_samples!C:C,SampleList!A592)</f>
        <v>0</v>
      </c>
    </row>
    <row r="593" spans="1:2" ht="14.25" customHeight="1" x14ac:dyDescent="0.2">
      <c r="A593" s="4" t="s">
        <v>1001</v>
      </c>
      <c r="B593" s="4">
        <f>COUNTIF(ChIP_seq_samples!C:C,SampleList!A593)</f>
        <v>0</v>
      </c>
    </row>
    <row r="594" spans="1:2" ht="14.25" customHeight="1" x14ac:dyDescent="0.2">
      <c r="A594" s="4" t="s">
        <v>1002</v>
      </c>
      <c r="B594" s="4">
        <f>COUNTIF(ChIP_seq_samples!C:C,SampleList!A594)</f>
        <v>0</v>
      </c>
    </row>
    <row r="595" spans="1:2" ht="14.25" customHeight="1" x14ac:dyDescent="0.2">
      <c r="A595" s="4" t="s">
        <v>1003</v>
      </c>
      <c r="B595" s="4">
        <f>COUNTIF(ChIP_seq_samples!C:C,SampleList!A595)</f>
        <v>0</v>
      </c>
    </row>
    <row r="596" spans="1:2" ht="14.25" customHeight="1" x14ac:dyDescent="0.2">
      <c r="A596" s="4" t="s">
        <v>1004</v>
      </c>
      <c r="B596" s="4">
        <f>COUNTIF(ChIP_seq_samples!C:C,SampleList!A596)</f>
        <v>0</v>
      </c>
    </row>
    <row r="597" spans="1:2" ht="14.25" customHeight="1" x14ac:dyDescent="0.2">
      <c r="A597" s="4" t="s">
        <v>1005</v>
      </c>
      <c r="B597" s="4">
        <f>COUNTIF(ChIP_seq_samples!C:C,SampleList!A597)</f>
        <v>0</v>
      </c>
    </row>
    <row r="598" spans="1:2" ht="14.25" customHeight="1" x14ac:dyDescent="0.2">
      <c r="A598" s="4" t="s">
        <v>1006</v>
      </c>
      <c r="B598" s="4">
        <f>COUNTIF(ChIP_seq_samples!C:C,SampleList!A598)</f>
        <v>0</v>
      </c>
    </row>
    <row r="599" spans="1:2" ht="14.25" customHeight="1" x14ac:dyDescent="0.2">
      <c r="A599" s="4" t="s">
        <v>1007</v>
      </c>
      <c r="B599" s="4">
        <f>COUNTIF(ChIP_seq_samples!C:C,SampleList!A599)</f>
        <v>0</v>
      </c>
    </row>
    <row r="600" spans="1:2" ht="14.25" customHeight="1" x14ac:dyDescent="0.2">
      <c r="A600" s="4" t="s">
        <v>1008</v>
      </c>
      <c r="B600" s="4">
        <f>COUNTIF(ChIP_seq_samples!C:C,SampleList!A600)</f>
        <v>0</v>
      </c>
    </row>
    <row r="601" spans="1:2" ht="14.25" customHeight="1" x14ac:dyDescent="0.2">
      <c r="A601" s="4" t="s">
        <v>222</v>
      </c>
      <c r="B601" s="4">
        <f>COUNTIF(ChIP_seq_samples!C:C,SampleList!A601)</f>
        <v>0</v>
      </c>
    </row>
    <row r="602" spans="1:2" ht="14.25" customHeight="1" x14ac:dyDescent="0.2">
      <c r="A602" s="4" t="s">
        <v>227</v>
      </c>
      <c r="B602" s="4">
        <f>COUNTIF(ChIP_seq_samples!C:C,SampleList!A602)</f>
        <v>0</v>
      </c>
    </row>
    <row r="603" spans="1:2" ht="14.25" customHeight="1" x14ac:dyDescent="0.2">
      <c r="A603" s="4" t="s">
        <v>1009</v>
      </c>
      <c r="B603" s="4">
        <f>COUNTIF(ChIP_seq_samples!C:C,SampleList!A603)</f>
        <v>0</v>
      </c>
    </row>
    <row r="604" spans="1:2" ht="14.25" customHeight="1" x14ac:dyDescent="0.2">
      <c r="A604" s="4" t="s">
        <v>1010</v>
      </c>
      <c r="B604" s="4">
        <f>COUNTIF(ChIP_seq_samples!C:C,SampleList!A604)</f>
        <v>0</v>
      </c>
    </row>
    <row r="605" spans="1:2" ht="14.25" customHeight="1" x14ac:dyDescent="0.2">
      <c r="A605" s="4" t="s">
        <v>1011</v>
      </c>
      <c r="B605" s="4">
        <f>COUNTIF(ChIP_seq_samples!C:C,SampleList!A605)</f>
        <v>0</v>
      </c>
    </row>
    <row r="606" spans="1:2" ht="14.25" customHeight="1" x14ac:dyDescent="0.2">
      <c r="A606" s="4" t="s">
        <v>1012</v>
      </c>
      <c r="B606" s="4">
        <f>COUNTIF(ChIP_seq_samples!C:C,SampleList!A606)</f>
        <v>0</v>
      </c>
    </row>
    <row r="607" spans="1:2" ht="14.25" customHeight="1" x14ac:dyDescent="0.2">
      <c r="A607" s="4" t="s">
        <v>233</v>
      </c>
      <c r="B607" s="4">
        <f>COUNTIF(ChIP_seq_samples!C:C,SampleList!A607)</f>
        <v>0</v>
      </c>
    </row>
    <row r="608" spans="1:2" ht="14.25" customHeight="1" x14ac:dyDescent="0.2">
      <c r="A608" s="4" t="s">
        <v>232</v>
      </c>
      <c r="B608" s="4">
        <f>COUNTIF(ChIP_seq_samples!C:C,SampleList!A608)</f>
        <v>0</v>
      </c>
    </row>
    <row r="609" spans="1:2" ht="14.25" customHeight="1" x14ac:dyDescent="0.2">
      <c r="A609" s="4" t="s">
        <v>1013</v>
      </c>
      <c r="B609" s="4">
        <f>COUNTIF(ChIP_seq_samples!C:C,SampleList!A609)</f>
        <v>0</v>
      </c>
    </row>
    <row r="610" spans="1:2" ht="14.25" customHeight="1" x14ac:dyDescent="0.2">
      <c r="A610" s="4" t="s">
        <v>1014</v>
      </c>
      <c r="B610" s="4">
        <f>COUNTIF(ChIP_seq_samples!C:C,SampleList!A610)</f>
        <v>0</v>
      </c>
    </row>
    <row r="611" spans="1:2" ht="14.25" customHeight="1" x14ac:dyDescent="0.2">
      <c r="A611" s="4" t="s">
        <v>1015</v>
      </c>
      <c r="B611" s="4">
        <f>COUNTIF(ChIP_seq_samples!C:C,SampleList!A611)</f>
        <v>0</v>
      </c>
    </row>
    <row r="612" spans="1:2" ht="14.25" customHeight="1" x14ac:dyDescent="0.2">
      <c r="A612" s="4" t="s">
        <v>1016</v>
      </c>
      <c r="B612" s="4">
        <f>COUNTIF(ChIP_seq_samples!C:C,SampleList!A612)</f>
        <v>0</v>
      </c>
    </row>
    <row r="613" spans="1:2" ht="14.25" customHeight="1" x14ac:dyDescent="0.2">
      <c r="A613" s="4" t="s">
        <v>1017</v>
      </c>
      <c r="B613" s="4">
        <f>COUNTIF(ChIP_seq_samples!C:C,SampleList!A613)</f>
        <v>0</v>
      </c>
    </row>
    <row r="614" spans="1:2" ht="14.25" customHeight="1" x14ac:dyDescent="0.2">
      <c r="A614" s="4" t="s">
        <v>1018</v>
      </c>
      <c r="B614" s="4">
        <f>COUNTIF(ChIP_seq_samples!C:C,SampleList!A614)</f>
        <v>0</v>
      </c>
    </row>
    <row r="615" spans="1:2" ht="14.25" customHeight="1" x14ac:dyDescent="0.2">
      <c r="A615" s="4" t="s">
        <v>1019</v>
      </c>
      <c r="B615" s="4">
        <f>COUNTIF(ChIP_seq_samples!C:C,SampleList!A615)</f>
        <v>0</v>
      </c>
    </row>
    <row r="616" spans="1:2" ht="14.25" customHeight="1" x14ac:dyDescent="0.2">
      <c r="A616" s="4" t="s">
        <v>1020</v>
      </c>
      <c r="B616" s="4">
        <f>COUNTIF(ChIP_seq_samples!C:C,SampleList!A616)</f>
        <v>0</v>
      </c>
    </row>
    <row r="617" spans="1:2" ht="14.25" customHeight="1" x14ac:dyDescent="0.2">
      <c r="A617" s="4" t="s">
        <v>1021</v>
      </c>
      <c r="B617" s="4">
        <f>COUNTIF(ChIP_seq_samples!C:C,SampleList!A617)</f>
        <v>0</v>
      </c>
    </row>
    <row r="618" spans="1:2" ht="14.25" customHeight="1" x14ac:dyDescent="0.2">
      <c r="A618" s="4" t="s">
        <v>1022</v>
      </c>
      <c r="B618" s="4">
        <f>COUNTIF(ChIP_seq_samples!C:C,SampleList!A618)</f>
        <v>0</v>
      </c>
    </row>
    <row r="619" spans="1:2" ht="14.25" customHeight="1" x14ac:dyDescent="0.2">
      <c r="A619" s="4" t="s">
        <v>1023</v>
      </c>
      <c r="B619" s="4">
        <f>COUNTIF(ChIP_seq_samples!C:C,SampleList!A619)</f>
        <v>0</v>
      </c>
    </row>
    <row r="620" spans="1:2" ht="14.25" customHeight="1" x14ac:dyDescent="0.2">
      <c r="A620" s="4" t="s">
        <v>1024</v>
      </c>
      <c r="B620" s="4">
        <f>COUNTIF(ChIP_seq_samples!C:C,SampleList!A620)</f>
        <v>0</v>
      </c>
    </row>
    <row r="621" spans="1:2" ht="14.25" customHeight="1" x14ac:dyDescent="0.2">
      <c r="A621" s="4" t="s">
        <v>1025</v>
      </c>
      <c r="B621" s="4">
        <f>COUNTIF(ChIP_seq_samples!C:C,SampleList!A621)</f>
        <v>0</v>
      </c>
    </row>
    <row r="622" spans="1:2" ht="14.25" customHeight="1" x14ac:dyDescent="0.2">
      <c r="A622" s="4" t="s">
        <v>1026</v>
      </c>
      <c r="B622" s="4">
        <f>COUNTIF(ChIP_seq_samples!C:C,SampleList!A622)</f>
        <v>0</v>
      </c>
    </row>
    <row r="623" spans="1:2" ht="14.25" customHeight="1" x14ac:dyDescent="0.2">
      <c r="A623" s="4" t="s">
        <v>419</v>
      </c>
      <c r="B623" s="4">
        <f>COUNTIF(ChIP_seq_samples!C:C,SampleList!A623)</f>
        <v>0</v>
      </c>
    </row>
    <row r="624" spans="1:2" ht="14.25" customHeight="1" x14ac:dyDescent="0.2">
      <c r="A624" s="4" t="s">
        <v>420</v>
      </c>
      <c r="B624" s="4">
        <f>COUNTIF(ChIP_seq_samples!C:C,SampleList!A624)</f>
        <v>0</v>
      </c>
    </row>
    <row r="625" spans="1:2" ht="14.25" customHeight="1" x14ac:dyDescent="0.2">
      <c r="A625" s="4" t="s">
        <v>421</v>
      </c>
      <c r="B625" s="4">
        <f>COUNTIF(ChIP_seq_samples!C:C,SampleList!A625)</f>
        <v>0</v>
      </c>
    </row>
    <row r="626" spans="1:2" ht="14.25" customHeight="1" x14ac:dyDescent="0.2">
      <c r="A626" s="4" t="s">
        <v>422</v>
      </c>
      <c r="B626" s="4">
        <f>COUNTIF(ChIP_seq_samples!C:C,SampleList!A626)</f>
        <v>0</v>
      </c>
    </row>
    <row r="627" spans="1:2" ht="14.25" customHeight="1" x14ac:dyDescent="0.2">
      <c r="A627" s="4" t="s">
        <v>418</v>
      </c>
      <c r="B627" s="4">
        <f>COUNTIF(ChIP_seq_samples!C:C,SampleList!A627)</f>
        <v>0</v>
      </c>
    </row>
    <row r="628" spans="1:2" ht="14.25" customHeight="1" x14ac:dyDescent="0.2">
      <c r="A628" s="4" t="s">
        <v>423</v>
      </c>
      <c r="B628" s="4">
        <f>COUNTIF(ChIP_seq_samples!C:C,SampleList!A628)</f>
        <v>0</v>
      </c>
    </row>
    <row r="629" spans="1:2" ht="14.25" customHeight="1" x14ac:dyDescent="0.2">
      <c r="A629" s="4" t="s">
        <v>424</v>
      </c>
      <c r="B629" s="4">
        <f>COUNTIF(ChIP_seq_samples!C:C,SampleList!A629)</f>
        <v>0</v>
      </c>
    </row>
    <row r="630" spans="1:2" ht="14.25" customHeight="1" x14ac:dyDescent="0.2">
      <c r="A630" s="4" t="s">
        <v>1027</v>
      </c>
      <c r="B630" s="4">
        <f>COUNTIF(ChIP_seq_samples!C:C,SampleList!A630)</f>
        <v>0</v>
      </c>
    </row>
    <row r="631" spans="1:2" ht="14.25" customHeight="1" x14ac:dyDescent="0.2">
      <c r="A631" s="4" t="s">
        <v>1028</v>
      </c>
      <c r="B631" s="4">
        <f>COUNTIF(ChIP_seq_samples!C:C,SampleList!A631)</f>
        <v>0</v>
      </c>
    </row>
    <row r="632" spans="1:2" ht="14.25" customHeight="1" x14ac:dyDescent="0.2">
      <c r="A632" s="4" t="s">
        <v>1029</v>
      </c>
      <c r="B632" s="4">
        <f>COUNTIF(ChIP_seq_samples!C:C,SampleList!A632)</f>
        <v>0</v>
      </c>
    </row>
    <row r="633" spans="1:2" ht="14.25" customHeight="1" x14ac:dyDescent="0.2">
      <c r="A633" s="4" t="s">
        <v>1030</v>
      </c>
      <c r="B633" s="4">
        <f>COUNTIF(ChIP_seq_samples!C:C,SampleList!A633)</f>
        <v>0</v>
      </c>
    </row>
    <row r="634" spans="1:2" ht="14.25" customHeight="1" x14ac:dyDescent="0.2">
      <c r="A634" s="4" t="s">
        <v>1031</v>
      </c>
      <c r="B634" s="4">
        <f>COUNTIF(ChIP_seq_samples!C:C,SampleList!A634)</f>
        <v>0</v>
      </c>
    </row>
    <row r="635" spans="1:2" ht="14.25" customHeight="1" x14ac:dyDescent="0.2">
      <c r="A635" s="4" t="s">
        <v>1032</v>
      </c>
      <c r="B635" s="4">
        <f>COUNTIF(ChIP_seq_samples!C:C,SampleList!A635)</f>
        <v>0</v>
      </c>
    </row>
    <row r="636" spans="1:2" ht="14.25" customHeight="1" x14ac:dyDescent="0.2">
      <c r="A636" s="4" t="s">
        <v>1033</v>
      </c>
      <c r="B636" s="4">
        <f>COUNTIF(ChIP_seq_samples!C:C,SampleList!A636)</f>
        <v>0</v>
      </c>
    </row>
    <row r="637" spans="1:2" ht="14.25" customHeight="1" x14ac:dyDescent="0.2">
      <c r="A637" s="4" t="s">
        <v>1034</v>
      </c>
      <c r="B637" s="4">
        <f>COUNTIF(ChIP_seq_samples!C:C,SampleList!A637)</f>
        <v>0</v>
      </c>
    </row>
    <row r="638" spans="1:2" ht="14.25" customHeight="1" x14ac:dyDescent="0.2">
      <c r="A638" s="4" t="s">
        <v>1035</v>
      </c>
      <c r="B638" s="4">
        <f>COUNTIF(ChIP_seq_samples!C:C,SampleList!A638)</f>
        <v>0</v>
      </c>
    </row>
    <row r="639" spans="1:2" ht="14.25" customHeight="1" x14ac:dyDescent="0.2">
      <c r="A639" s="4" t="s">
        <v>1036</v>
      </c>
      <c r="B639" s="4">
        <f>COUNTIF(ChIP_seq_samples!C:C,SampleList!A639)</f>
        <v>0</v>
      </c>
    </row>
    <row r="640" spans="1:2" ht="14.25" customHeight="1" x14ac:dyDescent="0.2">
      <c r="A640" s="4" t="s">
        <v>1037</v>
      </c>
      <c r="B640" s="4">
        <f>COUNTIF(ChIP_seq_samples!C:C,SampleList!A640)</f>
        <v>0</v>
      </c>
    </row>
    <row r="641" spans="1:2" ht="14.25" customHeight="1" x14ac:dyDescent="0.2">
      <c r="A641" s="4" t="s">
        <v>1038</v>
      </c>
      <c r="B641" s="4">
        <f>COUNTIF(ChIP_seq_samples!C:C,SampleList!A641)</f>
        <v>0</v>
      </c>
    </row>
    <row r="642" spans="1:2" ht="14.25" customHeight="1" x14ac:dyDescent="0.2">
      <c r="A642" s="4" t="s">
        <v>1039</v>
      </c>
      <c r="B642" s="4">
        <f>COUNTIF(ChIP_seq_samples!C:C,SampleList!A642)</f>
        <v>0</v>
      </c>
    </row>
    <row r="643" spans="1:2" ht="14.25" customHeight="1" x14ac:dyDescent="0.2">
      <c r="A643" s="4" t="s">
        <v>1040</v>
      </c>
      <c r="B643" s="4">
        <f>COUNTIF(ChIP_seq_samples!C:C,SampleList!A643)</f>
        <v>0</v>
      </c>
    </row>
    <row r="644" spans="1:2" ht="14.25" customHeight="1" x14ac:dyDescent="0.2">
      <c r="A644" s="4" t="s">
        <v>1041</v>
      </c>
      <c r="B644" s="4">
        <f>COUNTIF(ChIP_seq_samples!C:C,SampleList!A644)</f>
        <v>0</v>
      </c>
    </row>
    <row r="645" spans="1:2" ht="14.25" customHeight="1" x14ac:dyDescent="0.2">
      <c r="A645" s="4" t="s">
        <v>1042</v>
      </c>
      <c r="B645" s="4">
        <f>COUNTIF(ChIP_seq_samples!C:C,SampleList!A645)</f>
        <v>0</v>
      </c>
    </row>
    <row r="646" spans="1:2" ht="14.25" customHeight="1" x14ac:dyDescent="0.2">
      <c r="A646" s="4" t="s">
        <v>1043</v>
      </c>
      <c r="B646" s="4">
        <f>COUNTIF(ChIP_seq_samples!C:C,SampleList!A646)</f>
        <v>0</v>
      </c>
    </row>
    <row r="647" spans="1:2" ht="14.25" customHeight="1" x14ac:dyDescent="0.2">
      <c r="A647" s="4" t="s">
        <v>1044</v>
      </c>
      <c r="B647" s="4">
        <f>COUNTIF(ChIP_seq_samples!C:C,SampleList!A647)</f>
        <v>0</v>
      </c>
    </row>
    <row r="648" spans="1:2" ht="14.25" customHeight="1" x14ac:dyDescent="0.2">
      <c r="A648" s="4" t="s">
        <v>56</v>
      </c>
      <c r="B648" s="4">
        <f>COUNTIF(ChIP_seq_samples!C:C,SampleList!A648)</f>
        <v>0</v>
      </c>
    </row>
    <row r="649" spans="1:2" ht="14.25" customHeight="1" x14ac:dyDescent="0.2">
      <c r="A649" s="4" t="s">
        <v>1045</v>
      </c>
      <c r="B649" s="4">
        <f>COUNTIF(ChIP_seq_samples!C:C,SampleList!A649)</f>
        <v>0</v>
      </c>
    </row>
    <row r="650" spans="1:2" ht="14.25" customHeight="1" x14ac:dyDescent="0.2">
      <c r="A650" s="4" t="s">
        <v>1046</v>
      </c>
      <c r="B650" s="4">
        <f>COUNTIF(ChIP_seq_samples!C:C,SampleList!A650)</f>
        <v>0</v>
      </c>
    </row>
    <row r="651" spans="1:2" ht="14.25" customHeight="1" x14ac:dyDescent="0.2">
      <c r="A651" s="4" t="s">
        <v>1047</v>
      </c>
      <c r="B651" s="4">
        <f>COUNTIF(ChIP_seq_samples!C:C,SampleList!A651)</f>
        <v>0</v>
      </c>
    </row>
    <row r="652" spans="1:2" ht="14.25" customHeight="1" x14ac:dyDescent="0.2">
      <c r="A652" s="4" t="s">
        <v>1048</v>
      </c>
      <c r="B652" s="4">
        <f>COUNTIF(ChIP_seq_samples!C:C,SampleList!A652)</f>
        <v>0</v>
      </c>
    </row>
    <row r="653" spans="1:2" ht="14.25" customHeight="1" x14ac:dyDescent="0.2">
      <c r="A653" s="4" t="s">
        <v>1049</v>
      </c>
      <c r="B653" s="4">
        <f>COUNTIF(ChIP_seq_samples!C:C,SampleList!A653)</f>
        <v>0</v>
      </c>
    </row>
    <row r="654" spans="1:2" ht="14.25" customHeight="1" x14ac:dyDescent="0.2">
      <c r="A654" s="4" t="s">
        <v>1050</v>
      </c>
      <c r="B654" s="4">
        <f>COUNTIF(ChIP_seq_samples!C:C,SampleList!A654)</f>
        <v>0</v>
      </c>
    </row>
    <row r="655" spans="1:2" ht="14.25" customHeight="1" x14ac:dyDescent="0.2">
      <c r="A655" s="4" t="s">
        <v>1051</v>
      </c>
      <c r="B655" s="4">
        <f>COUNTIF(ChIP_seq_samples!C:C,SampleList!A655)</f>
        <v>0</v>
      </c>
    </row>
    <row r="656" spans="1:2" ht="14.25" customHeight="1" x14ac:dyDescent="0.2">
      <c r="A656" s="4" t="s">
        <v>1052</v>
      </c>
      <c r="B656" s="4">
        <f>COUNTIF(ChIP_seq_samples!C:C,SampleList!A656)</f>
        <v>0</v>
      </c>
    </row>
    <row r="657" spans="1:2" ht="14.25" customHeight="1" x14ac:dyDescent="0.2">
      <c r="A657" s="4" t="s">
        <v>1053</v>
      </c>
      <c r="B657" s="4">
        <f>COUNTIF(ChIP_seq_samples!C:C,SampleList!A657)</f>
        <v>0</v>
      </c>
    </row>
    <row r="658" spans="1:2" ht="14.25" customHeight="1" x14ac:dyDescent="0.2">
      <c r="A658" s="4" t="s">
        <v>1054</v>
      </c>
      <c r="B658" s="4">
        <f>COUNTIF(ChIP_seq_samples!C:C,SampleList!A658)</f>
        <v>0</v>
      </c>
    </row>
    <row r="659" spans="1:2" ht="14.25" customHeight="1" x14ac:dyDescent="0.2">
      <c r="A659" s="4" t="s">
        <v>1048</v>
      </c>
      <c r="B659" s="4">
        <f>COUNTIF(ChIP_seq_samples!C:C,SampleList!A659)</f>
        <v>0</v>
      </c>
    </row>
    <row r="660" spans="1:2" ht="14.25" customHeight="1" x14ac:dyDescent="0.2">
      <c r="A660" s="4" t="s">
        <v>1047</v>
      </c>
      <c r="B660" s="4">
        <f>COUNTIF(ChIP_seq_samples!C:C,SampleList!A660)</f>
        <v>0</v>
      </c>
    </row>
    <row r="661" spans="1:2" ht="14.25" customHeight="1" x14ac:dyDescent="0.2">
      <c r="A661" s="4" t="s">
        <v>1055</v>
      </c>
      <c r="B661" s="4">
        <f>COUNTIF(ChIP_seq_samples!C:C,SampleList!A661)</f>
        <v>0</v>
      </c>
    </row>
    <row r="662" spans="1:2" ht="14.25" customHeight="1" x14ac:dyDescent="0.2">
      <c r="A662" s="4" t="s">
        <v>242</v>
      </c>
      <c r="B662" s="4">
        <f>COUNTIF(ChIP_seq_samples!C:C,SampleList!A662)</f>
        <v>0</v>
      </c>
    </row>
    <row r="663" spans="1:2" ht="14.25" customHeight="1" x14ac:dyDescent="0.2">
      <c r="A663" s="4" t="s">
        <v>1056</v>
      </c>
      <c r="B663" s="4">
        <f>COUNTIF(ChIP_seq_samples!C:C,SampleList!A663)</f>
        <v>0</v>
      </c>
    </row>
    <row r="664" spans="1:2" ht="14.25" customHeight="1" x14ac:dyDescent="0.2">
      <c r="A664" s="4" t="s">
        <v>1057</v>
      </c>
      <c r="B664" s="4">
        <f>COUNTIF(ChIP_seq_samples!C:C,SampleList!A664)</f>
        <v>0</v>
      </c>
    </row>
    <row r="665" spans="1:2" ht="14.25" customHeight="1" x14ac:dyDescent="0.2">
      <c r="A665" s="4" t="s">
        <v>1058</v>
      </c>
      <c r="B665" s="4">
        <f>COUNTIF(ChIP_seq_samples!C:C,SampleList!A665)</f>
        <v>0</v>
      </c>
    </row>
    <row r="666" spans="1:2" ht="14.25" customHeight="1" x14ac:dyDescent="0.2">
      <c r="A666" s="4" t="s">
        <v>1059</v>
      </c>
      <c r="B666" s="4">
        <f>COUNTIF(ChIP_seq_samples!C:C,SampleList!A666)</f>
        <v>0</v>
      </c>
    </row>
    <row r="667" spans="1:2" ht="14.25" customHeight="1" x14ac:dyDescent="0.2">
      <c r="A667" s="4" t="s">
        <v>212</v>
      </c>
      <c r="B667" s="4">
        <f>COUNTIF(ChIP_seq_samples!C:C,SampleList!A667)</f>
        <v>0</v>
      </c>
    </row>
    <row r="668" spans="1:2" ht="14.25" customHeight="1" x14ac:dyDescent="0.2">
      <c r="A668" s="4" t="s">
        <v>1060</v>
      </c>
      <c r="B668" s="4">
        <f>COUNTIF(ChIP_seq_samples!C:C,SampleList!A668)</f>
        <v>0</v>
      </c>
    </row>
    <row r="669" spans="1:2" ht="14.25" customHeight="1" x14ac:dyDescent="0.2">
      <c r="A669" s="4" t="s">
        <v>1061</v>
      </c>
      <c r="B669" s="4">
        <f>COUNTIF(ChIP_seq_samples!C:C,SampleList!A669)</f>
        <v>0</v>
      </c>
    </row>
    <row r="670" spans="1:2" ht="14.25" customHeight="1" x14ac:dyDescent="0.2">
      <c r="A670" s="4" t="s">
        <v>1062</v>
      </c>
      <c r="B670" s="4">
        <f>COUNTIF(ChIP_seq_samples!C:C,SampleList!A670)</f>
        <v>0</v>
      </c>
    </row>
    <row r="671" spans="1:2" ht="14.25" customHeight="1" x14ac:dyDescent="0.2">
      <c r="A671" s="4" t="s">
        <v>213</v>
      </c>
      <c r="B671" s="4">
        <f>COUNTIF(ChIP_seq_samples!C:C,SampleList!A671)</f>
        <v>0</v>
      </c>
    </row>
    <row r="672" spans="1:2" ht="14.25" customHeight="1" x14ac:dyDescent="0.2">
      <c r="A672" s="4" t="s">
        <v>230</v>
      </c>
      <c r="B672" s="4">
        <f>COUNTIF(ChIP_seq_samples!C:C,SampleList!A672)</f>
        <v>0</v>
      </c>
    </row>
    <row r="673" spans="1:2" ht="14.25" customHeight="1" x14ac:dyDescent="0.2">
      <c r="A673" s="4" t="s">
        <v>228</v>
      </c>
      <c r="B673" s="4">
        <f>COUNTIF(ChIP_seq_samples!C:C,SampleList!A673)</f>
        <v>0</v>
      </c>
    </row>
    <row r="674" spans="1:2" ht="14.25" customHeight="1" x14ac:dyDescent="0.2">
      <c r="A674" s="4" t="s">
        <v>231</v>
      </c>
      <c r="B674" s="4">
        <f>COUNTIF(ChIP_seq_samples!C:C,SampleList!A674)</f>
        <v>0</v>
      </c>
    </row>
    <row r="675" spans="1:2" ht="14.25" customHeight="1" x14ac:dyDescent="0.2">
      <c r="A675" s="4" t="s">
        <v>1063</v>
      </c>
      <c r="B675" s="4">
        <f>COUNTIF(ChIP_seq_samples!C:C,SampleList!A675)</f>
        <v>0</v>
      </c>
    </row>
    <row r="676" spans="1:2" ht="14.25" customHeight="1" x14ac:dyDescent="0.2">
      <c r="A676" s="4" t="s">
        <v>1064</v>
      </c>
      <c r="B676" s="4">
        <f>COUNTIF(ChIP_seq_samples!C:C,SampleList!A676)</f>
        <v>0</v>
      </c>
    </row>
    <row r="677" spans="1:2" ht="14.25" customHeight="1" x14ac:dyDescent="0.2">
      <c r="A677" s="4" t="s">
        <v>1065</v>
      </c>
      <c r="B677" s="4">
        <f>COUNTIF(ChIP_seq_samples!C:C,SampleList!A677)</f>
        <v>0</v>
      </c>
    </row>
    <row r="678" spans="1:2" ht="14.25" customHeight="1" x14ac:dyDescent="0.2">
      <c r="A678" s="4" t="s">
        <v>1066</v>
      </c>
      <c r="B678" s="4">
        <f>COUNTIF(ChIP_seq_samples!C:C,SampleList!A678)</f>
        <v>0</v>
      </c>
    </row>
    <row r="679" spans="1:2" ht="14.25" customHeight="1" x14ac:dyDescent="0.2">
      <c r="A679" s="4" t="s">
        <v>214</v>
      </c>
      <c r="B679" s="4">
        <f>COUNTIF(ChIP_seq_samples!C:C,SampleList!A679)</f>
        <v>0</v>
      </c>
    </row>
    <row r="680" spans="1:2" ht="14.25" customHeight="1" x14ac:dyDescent="0.2">
      <c r="A680" s="4" t="s">
        <v>1067</v>
      </c>
      <c r="B680" s="4">
        <f>COUNTIF(ChIP_seq_samples!C:C,SampleList!A680)</f>
        <v>0</v>
      </c>
    </row>
    <row r="681" spans="1:2" ht="14.25" customHeight="1" x14ac:dyDescent="0.2">
      <c r="A681" s="4" t="s">
        <v>390</v>
      </c>
      <c r="B681" s="4">
        <f>COUNTIF(ChIP_seq_samples!C:C,SampleList!A681)</f>
        <v>0</v>
      </c>
    </row>
    <row r="682" spans="1:2" ht="14.25" customHeight="1" x14ac:dyDescent="0.2">
      <c r="A682" s="4" t="s">
        <v>1068</v>
      </c>
      <c r="B682" s="4">
        <f>COUNTIF(ChIP_seq_samples!C:C,SampleList!A682)</f>
        <v>0</v>
      </c>
    </row>
    <row r="683" spans="1:2" ht="14.25" customHeight="1" x14ac:dyDescent="0.2">
      <c r="A683" s="4" t="s">
        <v>1069</v>
      </c>
      <c r="B683" s="4">
        <f>COUNTIF(ChIP_seq_samples!C:C,SampleList!A683)</f>
        <v>0</v>
      </c>
    </row>
    <row r="684" spans="1:2" ht="14.25" customHeight="1" x14ac:dyDescent="0.2">
      <c r="A684" s="4" t="s">
        <v>244</v>
      </c>
      <c r="B684" s="4">
        <f>COUNTIF(ChIP_seq_samples!C:C,SampleList!A684)</f>
        <v>0</v>
      </c>
    </row>
    <row r="685" spans="1:2" ht="14.25" customHeight="1" x14ac:dyDescent="0.2">
      <c r="A685" s="4" t="s">
        <v>1070</v>
      </c>
      <c r="B685" s="4">
        <f>COUNTIF(ChIP_seq_samples!C:C,SampleList!A685)</f>
        <v>0</v>
      </c>
    </row>
    <row r="686" spans="1:2" ht="14.25" customHeight="1" x14ac:dyDescent="0.2">
      <c r="A686" s="4" t="s">
        <v>1071</v>
      </c>
      <c r="B686" s="4">
        <f>COUNTIF(ChIP_seq_samples!C:C,SampleList!A686)</f>
        <v>0</v>
      </c>
    </row>
    <row r="687" spans="1:2" ht="14.25" customHeight="1" x14ac:dyDescent="0.2">
      <c r="A687" s="4" t="s">
        <v>1072</v>
      </c>
      <c r="B687" s="4">
        <f>COUNTIF(ChIP_seq_samples!C:C,SampleList!A687)</f>
        <v>0</v>
      </c>
    </row>
    <row r="688" spans="1:2" ht="14.25" customHeight="1" x14ac:dyDescent="0.2">
      <c r="A688" s="4" t="s">
        <v>1073</v>
      </c>
      <c r="B688" s="4">
        <f>COUNTIF(ChIP_seq_samples!C:C,SampleList!A688)</f>
        <v>0</v>
      </c>
    </row>
    <row r="689" spans="1:2" ht="14.25" customHeight="1" x14ac:dyDescent="0.2">
      <c r="A689" s="4" t="s">
        <v>53</v>
      </c>
      <c r="B689" s="4">
        <f>COUNTIF(ChIP_seq_samples!C:C,SampleList!A689)</f>
        <v>0</v>
      </c>
    </row>
    <row r="690" spans="1:2" ht="14.25" customHeight="1" x14ac:dyDescent="0.2">
      <c r="A690" s="4" t="s">
        <v>1074</v>
      </c>
      <c r="B690" s="4">
        <f>COUNTIF(ChIP_seq_samples!C:C,SampleList!A690)</f>
        <v>0</v>
      </c>
    </row>
    <row r="691" spans="1:2" ht="14.25" customHeight="1" x14ac:dyDescent="0.2">
      <c r="A691" s="4" t="s">
        <v>1075</v>
      </c>
      <c r="B691" s="4">
        <f>COUNTIF(ChIP_seq_samples!C:C,SampleList!A691)</f>
        <v>0</v>
      </c>
    </row>
    <row r="692" spans="1:2" ht="14.25" customHeight="1" x14ac:dyDescent="0.2">
      <c r="A692" s="4" t="s">
        <v>1076</v>
      </c>
      <c r="B692" s="4">
        <f>COUNTIF(ChIP_seq_samples!C:C,SampleList!A692)</f>
        <v>0</v>
      </c>
    </row>
    <row r="693" spans="1:2" ht="14.25" customHeight="1" x14ac:dyDescent="0.2">
      <c r="A693" s="4" t="s">
        <v>1077</v>
      </c>
      <c r="B693" s="4">
        <f>COUNTIF(ChIP_seq_samples!C:C,SampleList!A693)</f>
        <v>0</v>
      </c>
    </row>
    <row r="694" spans="1:2" ht="14.25" customHeight="1" x14ac:dyDescent="0.2">
      <c r="A694" s="4" t="s">
        <v>1078</v>
      </c>
      <c r="B694" s="4">
        <f>COUNTIF(ChIP_seq_samples!C:C,SampleList!A694)</f>
        <v>0</v>
      </c>
    </row>
    <row r="695" spans="1:2" ht="14.25" customHeight="1" x14ac:dyDescent="0.2">
      <c r="A695" s="4" t="s">
        <v>1079</v>
      </c>
      <c r="B695" s="4">
        <f>COUNTIF(ChIP_seq_samples!C:C,SampleList!A695)</f>
        <v>0</v>
      </c>
    </row>
    <row r="696" spans="1:2" ht="14.25" customHeight="1" x14ac:dyDescent="0.2">
      <c r="A696" s="4" t="s">
        <v>1080</v>
      </c>
      <c r="B696" s="4">
        <f>COUNTIF(ChIP_seq_samples!C:C,SampleList!A696)</f>
        <v>0</v>
      </c>
    </row>
    <row r="697" spans="1:2" ht="14.25" customHeight="1" x14ac:dyDescent="0.2">
      <c r="A697" s="4" t="s">
        <v>269</v>
      </c>
      <c r="B697" s="4">
        <f>COUNTIF(ChIP_seq_samples!C:C,SampleList!A697)</f>
        <v>0</v>
      </c>
    </row>
    <row r="698" spans="1:2" ht="14.25" customHeight="1" x14ac:dyDescent="0.2">
      <c r="A698" s="4" t="s">
        <v>281</v>
      </c>
      <c r="B698" s="4">
        <f>COUNTIF(ChIP_seq_samples!C:C,SampleList!A698)</f>
        <v>0</v>
      </c>
    </row>
    <row r="699" spans="1:2" ht="14.25" customHeight="1" x14ac:dyDescent="0.2">
      <c r="A699" s="4" t="s">
        <v>270</v>
      </c>
      <c r="B699" s="4">
        <f>COUNTIF(ChIP_seq_samples!C:C,SampleList!A699)</f>
        <v>0</v>
      </c>
    </row>
    <row r="700" spans="1:2" ht="14.25" customHeight="1" x14ac:dyDescent="0.2">
      <c r="A700" s="4" t="s">
        <v>264</v>
      </c>
      <c r="B700" s="4">
        <f>COUNTIF(ChIP_seq_samples!C:C,SampleList!A700)</f>
        <v>0</v>
      </c>
    </row>
    <row r="701" spans="1:2" ht="14.25" customHeight="1" x14ac:dyDescent="0.2">
      <c r="A701" s="4" t="s">
        <v>248</v>
      </c>
      <c r="B701" s="4">
        <f>COUNTIF(ChIP_seq_samples!C:C,SampleList!A701)</f>
        <v>0</v>
      </c>
    </row>
    <row r="702" spans="1:2" ht="14.25" customHeight="1" x14ac:dyDescent="0.2">
      <c r="A702" s="4" t="s">
        <v>251</v>
      </c>
      <c r="B702" s="4">
        <f>COUNTIF(ChIP_seq_samples!C:C,SampleList!A702)</f>
        <v>0</v>
      </c>
    </row>
    <row r="703" spans="1:2" ht="14.25" customHeight="1" x14ac:dyDescent="0.2">
      <c r="A703" s="4" t="s">
        <v>261</v>
      </c>
      <c r="B703" s="4">
        <f>COUNTIF(ChIP_seq_samples!C:C,SampleList!A703)</f>
        <v>0</v>
      </c>
    </row>
    <row r="704" spans="1:2" ht="14.25" customHeight="1" x14ac:dyDescent="0.2">
      <c r="A704" s="4" t="s">
        <v>258</v>
      </c>
      <c r="B704" s="4">
        <f>COUNTIF(ChIP_seq_samples!C:C,SampleList!A704)</f>
        <v>0</v>
      </c>
    </row>
    <row r="705" spans="1:2" ht="14.25" customHeight="1" x14ac:dyDescent="0.2">
      <c r="A705" s="4" t="s">
        <v>257</v>
      </c>
      <c r="B705" s="4">
        <f>COUNTIF(ChIP_seq_samples!C:C,SampleList!A705)</f>
        <v>0</v>
      </c>
    </row>
    <row r="706" spans="1:2" ht="14.25" customHeight="1" x14ac:dyDescent="0.2">
      <c r="A706" s="4" t="s">
        <v>252</v>
      </c>
      <c r="B706" s="4">
        <f>COUNTIF(ChIP_seq_samples!C:C,SampleList!A706)</f>
        <v>0</v>
      </c>
    </row>
    <row r="707" spans="1:2" ht="14.25" customHeight="1" x14ac:dyDescent="0.2">
      <c r="A707" s="4" t="s">
        <v>268</v>
      </c>
      <c r="B707" s="4">
        <f>COUNTIF(ChIP_seq_samples!C:C,SampleList!A707)</f>
        <v>0</v>
      </c>
    </row>
    <row r="708" spans="1:2" ht="14.25" customHeight="1" x14ac:dyDescent="0.2">
      <c r="A708" s="4" t="s">
        <v>260</v>
      </c>
      <c r="B708" s="4">
        <f>COUNTIF(ChIP_seq_samples!C:C,SampleList!A708)</f>
        <v>0</v>
      </c>
    </row>
    <row r="709" spans="1:2" ht="14.25" customHeight="1" x14ac:dyDescent="0.2">
      <c r="A709" s="4" t="s">
        <v>259</v>
      </c>
      <c r="B709" s="4">
        <f>COUNTIF(ChIP_seq_samples!C:C,SampleList!A709)</f>
        <v>0</v>
      </c>
    </row>
    <row r="710" spans="1:2" ht="14.25" customHeight="1" x14ac:dyDescent="0.2">
      <c r="A710" s="4" t="s">
        <v>274</v>
      </c>
      <c r="B710" s="4">
        <f>COUNTIF(ChIP_seq_samples!C:C,SampleList!A710)</f>
        <v>0</v>
      </c>
    </row>
    <row r="711" spans="1:2" ht="14.25" customHeight="1" x14ac:dyDescent="0.2">
      <c r="A711" s="4" t="s">
        <v>277</v>
      </c>
      <c r="B711" s="4">
        <f>COUNTIF(ChIP_seq_samples!C:C,SampleList!A711)</f>
        <v>0</v>
      </c>
    </row>
    <row r="712" spans="1:2" ht="14.25" customHeight="1" x14ac:dyDescent="0.2">
      <c r="A712" s="4" t="s">
        <v>275</v>
      </c>
      <c r="B712" s="4">
        <f>COUNTIF(ChIP_seq_samples!C:C,SampleList!A712)</f>
        <v>0</v>
      </c>
    </row>
    <row r="713" spans="1:2" ht="14.25" customHeight="1" x14ac:dyDescent="0.2">
      <c r="A713" s="4" t="s">
        <v>320</v>
      </c>
      <c r="B713" s="4">
        <f>COUNTIF(ChIP_seq_samples!C:C,SampleList!A713)</f>
        <v>0</v>
      </c>
    </row>
    <row r="714" spans="1:2" ht="14.25" customHeight="1" x14ac:dyDescent="0.2">
      <c r="A714" s="4" t="s">
        <v>321</v>
      </c>
      <c r="B714" s="4">
        <f>COUNTIF(ChIP_seq_samples!C:C,SampleList!A714)</f>
        <v>0</v>
      </c>
    </row>
    <row r="715" spans="1:2" ht="14.25" customHeight="1" x14ac:dyDescent="0.2">
      <c r="A715" s="4" t="s">
        <v>276</v>
      </c>
      <c r="B715" s="4">
        <f>COUNTIF(ChIP_seq_samples!C:C,SampleList!A715)</f>
        <v>0</v>
      </c>
    </row>
    <row r="716" spans="1:2" ht="14.25" customHeight="1" x14ac:dyDescent="0.2">
      <c r="A716" s="4" t="s">
        <v>247</v>
      </c>
      <c r="B716" s="4">
        <f>COUNTIF(ChIP_seq_samples!C:C,SampleList!A716)</f>
        <v>0</v>
      </c>
    </row>
    <row r="717" spans="1:2" ht="14.25" customHeight="1" x14ac:dyDescent="0.2">
      <c r="A717" s="4" t="s">
        <v>285</v>
      </c>
      <c r="B717" s="4">
        <f>COUNTIF(ChIP_seq_samples!C:C,SampleList!A717)</f>
        <v>0</v>
      </c>
    </row>
    <row r="718" spans="1:2" ht="14.25" customHeight="1" x14ac:dyDescent="0.2">
      <c r="A718" s="4" t="s">
        <v>273</v>
      </c>
      <c r="B718" s="4">
        <f>COUNTIF(ChIP_seq_samples!C:C,SampleList!A718)</f>
        <v>0</v>
      </c>
    </row>
    <row r="719" spans="1:2" ht="14.25" customHeight="1" x14ac:dyDescent="0.2">
      <c r="A719" s="4" t="s">
        <v>280</v>
      </c>
      <c r="B719" s="4">
        <f>COUNTIF(ChIP_seq_samples!C:C,SampleList!A719)</f>
        <v>0</v>
      </c>
    </row>
    <row r="720" spans="1:2" ht="14.25" customHeight="1" x14ac:dyDescent="0.2">
      <c r="A720" s="4" t="s">
        <v>279</v>
      </c>
      <c r="B720" s="4">
        <f>COUNTIF(ChIP_seq_samples!C:C,SampleList!A720)</f>
        <v>0</v>
      </c>
    </row>
    <row r="721" spans="1:2" ht="14.25" customHeight="1" x14ac:dyDescent="0.2">
      <c r="A721" s="4" t="s">
        <v>278</v>
      </c>
      <c r="B721" s="4">
        <f>COUNTIF(ChIP_seq_samples!C:C,SampleList!A721)</f>
        <v>0</v>
      </c>
    </row>
    <row r="722" spans="1:2" ht="14.25" customHeight="1" x14ac:dyDescent="0.2">
      <c r="A722" s="4" t="s">
        <v>297</v>
      </c>
      <c r="B722" s="4">
        <f>COUNTIF(ChIP_seq_samples!C:C,SampleList!A722)</f>
        <v>0</v>
      </c>
    </row>
    <row r="723" spans="1:2" ht="14.25" customHeight="1" x14ac:dyDescent="0.2">
      <c r="A723" s="4" t="s">
        <v>296</v>
      </c>
      <c r="B723" s="4">
        <f>COUNTIF(ChIP_seq_samples!C:C,SampleList!A723)</f>
        <v>0</v>
      </c>
    </row>
    <row r="724" spans="1:2" ht="14.25" customHeight="1" x14ac:dyDescent="0.2">
      <c r="A724" s="4" t="s">
        <v>283</v>
      </c>
      <c r="B724" s="4">
        <f>COUNTIF(ChIP_seq_samples!C:C,SampleList!A724)</f>
        <v>0</v>
      </c>
    </row>
    <row r="725" spans="1:2" ht="14.25" customHeight="1" x14ac:dyDescent="0.2">
      <c r="A725" s="4" t="s">
        <v>282</v>
      </c>
      <c r="B725" s="4">
        <f>COUNTIF(ChIP_seq_samples!C:C,SampleList!A725)</f>
        <v>0</v>
      </c>
    </row>
    <row r="726" spans="1:2" ht="14.25" customHeight="1" x14ac:dyDescent="0.2">
      <c r="A726" s="4" t="s">
        <v>322</v>
      </c>
      <c r="B726" s="4">
        <f>COUNTIF(ChIP_seq_samples!C:C,SampleList!A726)</f>
        <v>0</v>
      </c>
    </row>
    <row r="727" spans="1:2" ht="14.25" customHeight="1" x14ac:dyDescent="0.2">
      <c r="A727" s="4" t="s">
        <v>323</v>
      </c>
      <c r="B727" s="4">
        <f>COUNTIF(ChIP_seq_samples!C:C,SampleList!A727)</f>
        <v>0</v>
      </c>
    </row>
    <row r="728" spans="1:2" ht="14.25" customHeight="1" x14ac:dyDescent="0.2">
      <c r="A728" s="4" t="s">
        <v>249</v>
      </c>
      <c r="B728" s="4">
        <f>COUNTIF(ChIP_seq_samples!C:C,SampleList!A728)</f>
        <v>0</v>
      </c>
    </row>
    <row r="729" spans="1:2" ht="14.25" customHeight="1" x14ac:dyDescent="0.2">
      <c r="A729" s="4" t="s">
        <v>265</v>
      </c>
      <c r="B729" s="4">
        <f>COUNTIF(ChIP_seq_samples!C:C,SampleList!A729)</f>
        <v>0</v>
      </c>
    </row>
    <row r="730" spans="1:2" ht="14.25" customHeight="1" x14ac:dyDescent="0.2">
      <c r="A730" s="4" t="s">
        <v>266</v>
      </c>
      <c r="B730" s="4">
        <f>COUNTIF(ChIP_seq_samples!C:C,SampleList!A730)</f>
        <v>0</v>
      </c>
    </row>
    <row r="731" spans="1:2" ht="14.25" customHeight="1" x14ac:dyDescent="0.2">
      <c r="A731" s="4" t="s">
        <v>256</v>
      </c>
      <c r="B731" s="4">
        <f>COUNTIF(ChIP_seq_samples!C:C,SampleList!A731)</f>
        <v>0</v>
      </c>
    </row>
    <row r="732" spans="1:2" ht="14.25" customHeight="1" x14ac:dyDescent="0.2">
      <c r="A732" s="4" t="s">
        <v>255</v>
      </c>
      <c r="B732" s="4">
        <f>COUNTIF(ChIP_seq_samples!C:C,SampleList!A732)</f>
        <v>0</v>
      </c>
    </row>
    <row r="733" spans="1:2" ht="14.25" customHeight="1" x14ac:dyDescent="0.2">
      <c r="A733" s="4" t="s">
        <v>294</v>
      </c>
      <c r="B733" s="4">
        <f>COUNTIF(ChIP_seq_samples!C:C,SampleList!A733)</f>
        <v>0</v>
      </c>
    </row>
    <row r="734" spans="1:2" ht="14.25" customHeight="1" x14ac:dyDescent="0.2">
      <c r="A734" s="4" t="s">
        <v>295</v>
      </c>
      <c r="B734" s="4">
        <f>COUNTIF(ChIP_seq_samples!C:C,SampleList!A734)</f>
        <v>0</v>
      </c>
    </row>
    <row r="735" spans="1:2" ht="14.25" customHeight="1" x14ac:dyDescent="0.2">
      <c r="A735" s="4" t="s">
        <v>307</v>
      </c>
      <c r="B735" s="4">
        <f>COUNTIF(ChIP_seq_samples!C:C,SampleList!A735)</f>
        <v>0</v>
      </c>
    </row>
    <row r="736" spans="1:2" ht="14.25" customHeight="1" x14ac:dyDescent="0.2">
      <c r="A736" s="4" t="s">
        <v>289</v>
      </c>
      <c r="B736" s="4">
        <f>COUNTIF(ChIP_seq_samples!C:C,SampleList!A736)</f>
        <v>0</v>
      </c>
    </row>
    <row r="737" spans="1:2" ht="14.25" customHeight="1" x14ac:dyDescent="0.2">
      <c r="A737" s="4" t="s">
        <v>288</v>
      </c>
      <c r="B737" s="4">
        <f>COUNTIF(ChIP_seq_samples!C:C,SampleList!A737)</f>
        <v>0</v>
      </c>
    </row>
    <row r="738" spans="1:2" ht="14.25" customHeight="1" x14ac:dyDescent="0.2">
      <c r="A738" s="4" t="s">
        <v>305</v>
      </c>
      <c r="B738" s="4">
        <f>COUNTIF(ChIP_seq_samples!C:C,SampleList!A738)</f>
        <v>0</v>
      </c>
    </row>
    <row r="739" spans="1:2" ht="14.25" customHeight="1" x14ac:dyDescent="0.2">
      <c r="A739" s="4" t="s">
        <v>306</v>
      </c>
      <c r="B739" s="4">
        <f>COUNTIF(ChIP_seq_samples!C:C,SampleList!A739)</f>
        <v>0</v>
      </c>
    </row>
    <row r="740" spans="1:2" ht="14.25" customHeight="1" x14ac:dyDescent="0.2">
      <c r="A740" s="4" t="s">
        <v>291</v>
      </c>
      <c r="B740" s="4">
        <f>COUNTIF(ChIP_seq_samples!C:C,SampleList!A740)</f>
        <v>0</v>
      </c>
    </row>
    <row r="741" spans="1:2" ht="14.25" customHeight="1" x14ac:dyDescent="0.2">
      <c r="A741" s="4" t="s">
        <v>293</v>
      </c>
      <c r="B741" s="4">
        <f>COUNTIF(ChIP_seq_samples!C:C,SampleList!A741)</f>
        <v>0</v>
      </c>
    </row>
    <row r="742" spans="1:2" ht="14.25" customHeight="1" x14ac:dyDescent="0.2">
      <c r="A742" s="4" t="s">
        <v>303</v>
      </c>
      <c r="B742" s="4">
        <f>COUNTIF(ChIP_seq_samples!C:C,SampleList!A742)</f>
        <v>0</v>
      </c>
    </row>
    <row r="743" spans="1:2" ht="14.25" customHeight="1" x14ac:dyDescent="0.2">
      <c r="A743" s="4" t="s">
        <v>304</v>
      </c>
      <c r="B743" s="4">
        <f>COUNTIF(ChIP_seq_samples!C:C,SampleList!A743)</f>
        <v>0</v>
      </c>
    </row>
    <row r="744" spans="1:2" ht="14.25" customHeight="1" x14ac:dyDescent="0.2">
      <c r="A744" s="4" t="s">
        <v>290</v>
      </c>
      <c r="B744" s="4">
        <f>COUNTIF(ChIP_seq_samples!C:C,SampleList!A744)</f>
        <v>0</v>
      </c>
    </row>
    <row r="745" spans="1:2" ht="14.25" customHeight="1" x14ac:dyDescent="0.2">
      <c r="A745" s="4" t="s">
        <v>287</v>
      </c>
      <c r="B745" s="4">
        <f>COUNTIF(ChIP_seq_samples!C:C,SampleList!A745)</f>
        <v>0</v>
      </c>
    </row>
    <row r="746" spans="1:2" ht="14.25" customHeight="1" x14ac:dyDescent="0.2">
      <c r="A746" s="4" t="s">
        <v>298</v>
      </c>
      <c r="B746" s="4">
        <f>COUNTIF(ChIP_seq_samples!C:C,SampleList!A746)</f>
        <v>0</v>
      </c>
    </row>
    <row r="747" spans="1:2" ht="14.25" customHeight="1" x14ac:dyDescent="0.2">
      <c r="A747" s="4" t="s">
        <v>299</v>
      </c>
      <c r="B747" s="4">
        <f>COUNTIF(ChIP_seq_samples!C:C,SampleList!A747)</f>
        <v>0</v>
      </c>
    </row>
    <row r="748" spans="1:2" ht="14.25" customHeight="1" x14ac:dyDescent="0.2">
      <c r="A748" s="4" t="s">
        <v>301</v>
      </c>
      <c r="B748" s="4">
        <f>COUNTIF(ChIP_seq_samples!C:C,SampleList!A748)</f>
        <v>0</v>
      </c>
    </row>
    <row r="749" spans="1:2" ht="14.25" customHeight="1" x14ac:dyDescent="0.2">
      <c r="A749" s="4" t="s">
        <v>272</v>
      </c>
      <c r="B749" s="4">
        <f>COUNTIF(ChIP_seq_samples!C:C,SampleList!A749)</f>
        <v>0</v>
      </c>
    </row>
    <row r="750" spans="1:2" ht="14.25" customHeight="1" x14ac:dyDescent="0.2">
      <c r="A750" s="4" t="s">
        <v>245</v>
      </c>
      <c r="B750" s="4">
        <f>COUNTIF(ChIP_seq_samples!C:C,SampleList!A750)</f>
        <v>0</v>
      </c>
    </row>
    <row r="751" spans="1:2" ht="14.25" customHeight="1" x14ac:dyDescent="0.2">
      <c r="A751" s="4" t="s">
        <v>250</v>
      </c>
      <c r="B751" s="4">
        <f>COUNTIF(ChIP_seq_samples!C:C,SampleList!A751)</f>
        <v>0</v>
      </c>
    </row>
    <row r="752" spans="1:2" ht="14.25" customHeight="1" x14ac:dyDescent="0.2">
      <c r="A752" s="4" t="s">
        <v>263</v>
      </c>
      <c r="B752" s="4">
        <f>COUNTIF(ChIP_seq_samples!C:C,SampleList!A752)</f>
        <v>0</v>
      </c>
    </row>
    <row r="753" spans="1:2" ht="14.25" customHeight="1" x14ac:dyDescent="0.2">
      <c r="A753" s="4" t="s">
        <v>267</v>
      </c>
      <c r="B753" s="4">
        <f>COUNTIF(ChIP_seq_samples!C:C,SampleList!A753)</f>
        <v>0</v>
      </c>
    </row>
    <row r="754" spans="1:2" ht="14.25" customHeight="1" x14ac:dyDescent="0.2">
      <c r="A754" s="4" t="s">
        <v>254</v>
      </c>
      <c r="B754" s="4">
        <f>COUNTIF(ChIP_seq_samples!C:C,SampleList!A754)</f>
        <v>0</v>
      </c>
    </row>
    <row r="755" spans="1:2" ht="14.25" customHeight="1" x14ac:dyDescent="0.2">
      <c r="A755" s="4" t="s">
        <v>253</v>
      </c>
      <c r="B755" s="4">
        <f>COUNTIF(ChIP_seq_samples!C:C,SampleList!A755)</f>
        <v>0</v>
      </c>
    </row>
    <row r="756" spans="1:2" ht="14.25" customHeight="1" x14ac:dyDescent="0.2">
      <c r="A756" s="4" t="s">
        <v>271</v>
      </c>
      <c r="B756" s="4">
        <f>COUNTIF(ChIP_seq_samples!C:C,SampleList!A756)</f>
        <v>0</v>
      </c>
    </row>
    <row r="757" spans="1:2" ht="14.25" customHeight="1" x14ac:dyDescent="0.2">
      <c r="A757" s="4" t="s">
        <v>314</v>
      </c>
      <c r="B757" s="4">
        <f>COUNTIF(ChIP_seq_samples!C:C,SampleList!A757)</f>
        <v>0</v>
      </c>
    </row>
    <row r="758" spans="1:2" ht="14.25" customHeight="1" x14ac:dyDescent="0.2">
      <c r="A758" s="4" t="s">
        <v>308</v>
      </c>
      <c r="B758" s="4">
        <f>COUNTIF(ChIP_seq_samples!C:C,SampleList!A758)</f>
        <v>0</v>
      </c>
    </row>
    <row r="759" spans="1:2" ht="14.25" customHeight="1" x14ac:dyDescent="0.2">
      <c r="A759" s="4" t="s">
        <v>310</v>
      </c>
      <c r="B759" s="4">
        <f>COUNTIF(ChIP_seq_samples!C:C,SampleList!A759)</f>
        <v>0</v>
      </c>
    </row>
    <row r="760" spans="1:2" ht="14.25" customHeight="1" x14ac:dyDescent="0.2">
      <c r="A760" s="4" t="s">
        <v>316</v>
      </c>
      <c r="B760" s="4">
        <f>COUNTIF(ChIP_seq_samples!C:C,SampleList!A760)</f>
        <v>0</v>
      </c>
    </row>
    <row r="761" spans="1:2" ht="14.25" customHeight="1" x14ac:dyDescent="0.2">
      <c r="A761" s="4" t="s">
        <v>317</v>
      </c>
      <c r="B761" s="4">
        <f>COUNTIF(ChIP_seq_samples!C:C,SampleList!A761)</f>
        <v>0</v>
      </c>
    </row>
    <row r="762" spans="1:2" ht="14.25" customHeight="1" x14ac:dyDescent="0.2">
      <c r="A762" s="4" t="s">
        <v>318</v>
      </c>
      <c r="B762" s="4">
        <f>COUNTIF(ChIP_seq_samples!C:C,SampleList!A762)</f>
        <v>0</v>
      </c>
    </row>
    <row r="763" spans="1:2" ht="14.25" customHeight="1" x14ac:dyDescent="0.2">
      <c r="A763" s="4" t="s">
        <v>319</v>
      </c>
      <c r="B763" s="4">
        <f>COUNTIF(ChIP_seq_samples!C:C,SampleList!A763)</f>
        <v>0</v>
      </c>
    </row>
    <row r="764" spans="1:2" ht="14.25" customHeight="1" x14ac:dyDescent="0.2">
      <c r="A764" s="4" t="s">
        <v>315</v>
      </c>
      <c r="B764" s="4">
        <f>COUNTIF(ChIP_seq_samples!C:C,SampleList!A764)</f>
        <v>0</v>
      </c>
    </row>
    <row r="765" spans="1:2" ht="14.25" customHeight="1" x14ac:dyDescent="0.2">
      <c r="A765" s="4" t="s">
        <v>309</v>
      </c>
      <c r="B765" s="4">
        <f>COUNTIF(ChIP_seq_samples!C:C,SampleList!A765)</f>
        <v>0</v>
      </c>
    </row>
    <row r="766" spans="1:2" ht="14.25" customHeight="1" x14ac:dyDescent="0.2">
      <c r="A766" s="4" t="s">
        <v>312</v>
      </c>
      <c r="B766" s="4">
        <f>COUNTIF(ChIP_seq_samples!C:C,SampleList!A766)</f>
        <v>0</v>
      </c>
    </row>
    <row r="767" spans="1:2" ht="14.25" customHeight="1" x14ac:dyDescent="0.2">
      <c r="A767" s="4" t="s">
        <v>313</v>
      </c>
      <c r="B767" s="4">
        <f>COUNTIF(ChIP_seq_samples!C:C,SampleList!A767)</f>
        <v>0</v>
      </c>
    </row>
    <row r="768" spans="1:2" ht="14.25" customHeight="1" x14ac:dyDescent="0.2">
      <c r="A768" s="4" t="s">
        <v>326</v>
      </c>
      <c r="B768" s="4">
        <f>COUNTIF(ChIP_seq_samples!C:C,SampleList!A768)</f>
        <v>0</v>
      </c>
    </row>
    <row r="769" spans="1:2" ht="14.25" customHeight="1" x14ac:dyDescent="0.2">
      <c r="A769" s="4" t="s">
        <v>324</v>
      </c>
      <c r="B769" s="4">
        <f>COUNTIF(ChIP_seq_samples!C:C,SampleList!A769)</f>
        <v>0</v>
      </c>
    </row>
    <row r="770" spans="1:2" ht="14.25" customHeight="1" x14ac:dyDescent="0.2">
      <c r="A770" s="4" t="s">
        <v>327</v>
      </c>
      <c r="B770" s="4">
        <f>COUNTIF(ChIP_seq_samples!C:C,SampleList!A770)</f>
        <v>0</v>
      </c>
    </row>
    <row r="771" spans="1:2" ht="14.25" customHeight="1" x14ac:dyDescent="0.2">
      <c r="A771" s="4" t="s">
        <v>325</v>
      </c>
      <c r="B771" s="4">
        <f>COUNTIF(ChIP_seq_samples!C:C,SampleList!A771)</f>
        <v>0</v>
      </c>
    </row>
    <row r="772" spans="1:2" ht="14.25" customHeight="1" x14ac:dyDescent="0.2">
      <c r="A772" s="4" t="s">
        <v>286</v>
      </c>
      <c r="B772" s="4">
        <f>COUNTIF(ChIP_seq_samples!C:C,SampleList!A772)</f>
        <v>0</v>
      </c>
    </row>
    <row r="773" spans="1:2" ht="14.25" customHeight="1" x14ac:dyDescent="0.2">
      <c r="A773" s="4" t="s">
        <v>284</v>
      </c>
      <c r="B773" s="4">
        <f>COUNTIF(ChIP_seq_samples!C:C,SampleList!A773)</f>
        <v>0</v>
      </c>
    </row>
    <row r="774" spans="1:2" ht="14.25" customHeight="1" x14ac:dyDescent="0.2">
      <c r="A774" s="4" t="s">
        <v>262</v>
      </c>
      <c r="B774" s="4">
        <f>COUNTIF(ChIP_seq_samples!C:C,SampleList!A774)</f>
        <v>0</v>
      </c>
    </row>
    <row r="775" spans="1:2" ht="14.25" customHeight="1" x14ac:dyDescent="0.2">
      <c r="A775" s="4" t="s">
        <v>1081</v>
      </c>
      <c r="B775" s="4">
        <f>COUNTIF(ChIP_seq_samples!C:C,SampleList!A775)</f>
        <v>0</v>
      </c>
    </row>
    <row r="776" spans="1:2" ht="14.25" customHeight="1" x14ac:dyDescent="0.2">
      <c r="A776" s="4" t="s">
        <v>328</v>
      </c>
      <c r="B776" s="4">
        <f>COUNTIF(ChIP_seq_samples!C:C,SampleList!A776)</f>
        <v>0</v>
      </c>
    </row>
    <row r="777" spans="1:2" ht="14.25" customHeight="1" x14ac:dyDescent="0.2">
      <c r="A777" s="4" t="s">
        <v>329</v>
      </c>
      <c r="B777" s="4">
        <f>COUNTIF(ChIP_seq_samples!C:C,SampleList!A777)</f>
        <v>0</v>
      </c>
    </row>
    <row r="778" spans="1:2" ht="14.25" customHeight="1" x14ac:dyDescent="0.2">
      <c r="A778" s="4" t="s">
        <v>330</v>
      </c>
      <c r="B778" s="4">
        <f>COUNTIF(ChIP_seq_samples!C:C,SampleList!A778)</f>
        <v>0</v>
      </c>
    </row>
    <row r="779" spans="1:2" ht="14.25" customHeight="1" x14ac:dyDescent="0.2">
      <c r="A779" s="4" t="s">
        <v>331</v>
      </c>
      <c r="B779" s="4">
        <f>COUNTIF(ChIP_seq_samples!C:C,SampleList!A779)</f>
        <v>0</v>
      </c>
    </row>
    <row r="780" spans="1:2" ht="14.25" customHeight="1" x14ac:dyDescent="0.2">
      <c r="A780" s="4" t="s">
        <v>332</v>
      </c>
      <c r="B780" s="4">
        <f>COUNTIF(ChIP_seq_samples!C:C,SampleList!A780)</f>
        <v>0</v>
      </c>
    </row>
    <row r="781" spans="1:2" ht="14.25" customHeight="1" x14ac:dyDescent="0.2">
      <c r="A781" s="4" t="s">
        <v>333</v>
      </c>
      <c r="B781" s="4">
        <f>COUNTIF(ChIP_seq_samples!C:C,SampleList!A781)</f>
        <v>0</v>
      </c>
    </row>
    <row r="782" spans="1:2" ht="14.25" customHeight="1" x14ac:dyDescent="0.2">
      <c r="A782" s="4" t="s">
        <v>334</v>
      </c>
      <c r="B782" s="4">
        <f>COUNTIF(ChIP_seq_samples!C:C,SampleList!A782)</f>
        <v>0</v>
      </c>
    </row>
    <row r="783" spans="1:2" ht="14.25" customHeight="1" x14ac:dyDescent="0.2">
      <c r="A783" s="4" t="s">
        <v>335</v>
      </c>
      <c r="B783" s="4">
        <f>COUNTIF(ChIP_seq_samples!C:C,SampleList!A783)</f>
        <v>0</v>
      </c>
    </row>
    <row r="784" spans="1:2" ht="14.25" customHeight="1" x14ac:dyDescent="0.2">
      <c r="A784" s="4" t="s">
        <v>336</v>
      </c>
      <c r="B784" s="4">
        <f>COUNTIF(ChIP_seq_samples!C:C,SampleList!A784)</f>
        <v>0</v>
      </c>
    </row>
    <row r="785" spans="1:2" ht="14.25" customHeight="1" x14ac:dyDescent="0.2">
      <c r="A785" s="4" t="s">
        <v>337</v>
      </c>
      <c r="B785" s="4">
        <f>COUNTIF(ChIP_seq_samples!C:C,SampleList!A785)</f>
        <v>0</v>
      </c>
    </row>
    <row r="786" spans="1:2" ht="14.25" customHeight="1" x14ac:dyDescent="0.2">
      <c r="A786" s="4" t="s">
        <v>338</v>
      </c>
      <c r="B786" s="4">
        <f>COUNTIF(ChIP_seq_samples!C:C,SampleList!A786)</f>
        <v>0</v>
      </c>
    </row>
    <row r="787" spans="1:2" ht="14.25" customHeight="1" x14ac:dyDescent="0.2">
      <c r="A787" s="4" t="s">
        <v>339</v>
      </c>
      <c r="B787" s="4">
        <f>COUNTIF(ChIP_seq_samples!C:C,SampleList!A787)</f>
        <v>0</v>
      </c>
    </row>
    <row r="788" spans="1:2" ht="14.25" customHeight="1" x14ac:dyDescent="0.2">
      <c r="A788" s="4" t="s">
        <v>340</v>
      </c>
      <c r="B788" s="4">
        <f>COUNTIF(ChIP_seq_samples!C:C,SampleList!A788)</f>
        <v>0</v>
      </c>
    </row>
    <row r="789" spans="1:2" ht="14.25" customHeight="1" x14ac:dyDescent="0.2">
      <c r="A789" s="4" t="s">
        <v>341</v>
      </c>
      <c r="B789" s="4">
        <f>COUNTIF(ChIP_seq_samples!C:C,SampleList!A789)</f>
        <v>0</v>
      </c>
    </row>
    <row r="790" spans="1:2" ht="14.25" customHeight="1" x14ac:dyDescent="0.2">
      <c r="A790" s="4" t="s">
        <v>342</v>
      </c>
      <c r="B790" s="4">
        <f>COUNTIF(ChIP_seq_samples!C:C,SampleList!A790)</f>
        <v>0</v>
      </c>
    </row>
    <row r="791" spans="1:2" ht="14.25" customHeight="1" x14ac:dyDescent="0.2">
      <c r="A791" s="4" t="s">
        <v>343</v>
      </c>
      <c r="B791" s="4">
        <f>COUNTIF(ChIP_seq_samples!C:C,SampleList!A791)</f>
        <v>0</v>
      </c>
    </row>
    <row r="792" spans="1:2" ht="14.25" customHeight="1" x14ac:dyDescent="0.2">
      <c r="A792" s="4" t="s">
        <v>344</v>
      </c>
      <c r="B792" s="4">
        <f>COUNTIF(ChIP_seq_samples!C:C,SampleList!A792)</f>
        <v>0</v>
      </c>
    </row>
    <row r="793" spans="1:2" ht="14.25" customHeight="1" x14ac:dyDescent="0.2">
      <c r="A793" s="4" t="s">
        <v>345</v>
      </c>
      <c r="B793" s="4">
        <f>COUNTIF(ChIP_seq_samples!C:C,SampleList!A793)</f>
        <v>0</v>
      </c>
    </row>
    <row r="794" spans="1:2" ht="14.25" customHeight="1" x14ac:dyDescent="0.2">
      <c r="A794" s="4" t="s">
        <v>346</v>
      </c>
      <c r="B794" s="4">
        <f>COUNTIF(ChIP_seq_samples!C:C,SampleList!A794)</f>
        <v>0</v>
      </c>
    </row>
    <row r="795" spans="1:2" ht="14.25" customHeight="1" x14ac:dyDescent="0.2">
      <c r="A795" s="4" t="s">
        <v>347</v>
      </c>
      <c r="B795" s="4">
        <f>COUNTIF(ChIP_seq_samples!C:C,SampleList!A795)</f>
        <v>0</v>
      </c>
    </row>
    <row r="796" spans="1:2" ht="14.25" customHeight="1" x14ac:dyDescent="0.2">
      <c r="A796" s="4" t="s">
        <v>1082</v>
      </c>
      <c r="B796" s="4">
        <f>COUNTIF(ChIP_seq_samples!C:C,SampleList!A796)</f>
        <v>0</v>
      </c>
    </row>
    <row r="797" spans="1:2" ht="14.25" customHeight="1" x14ac:dyDescent="0.2">
      <c r="A797" s="4" t="s">
        <v>1083</v>
      </c>
      <c r="B797" s="4">
        <f>COUNTIF(ChIP_seq_samples!C:C,SampleList!A797)</f>
        <v>0</v>
      </c>
    </row>
    <row r="798" spans="1:2" ht="14.25" customHeight="1" x14ac:dyDescent="0.2">
      <c r="A798" s="4" t="s">
        <v>1084</v>
      </c>
      <c r="B798" s="4">
        <f>COUNTIF(ChIP_seq_samples!C:C,SampleList!A798)</f>
        <v>0</v>
      </c>
    </row>
    <row r="799" spans="1:2" ht="14.25" customHeight="1" x14ac:dyDescent="0.2">
      <c r="A799" s="4" t="s">
        <v>348</v>
      </c>
      <c r="B799" s="4">
        <f>COUNTIF(ChIP_seq_samples!C:C,SampleList!A799)</f>
        <v>0</v>
      </c>
    </row>
    <row r="800" spans="1:2" ht="14.25" customHeight="1" x14ac:dyDescent="0.2">
      <c r="A800" s="4" t="s">
        <v>1085</v>
      </c>
      <c r="B800" s="4">
        <f>COUNTIF(ChIP_seq_samples!C:C,SampleList!A800)</f>
        <v>0</v>
      </c>
    </row>
    <row r="801" spans="1:2" ht="14.25" customHeight="1" x14ac:dyDescent="0.2">
      <c r="A801" s="4" t="s">
        <v>350</v>
      </c>
      <c r="B801" s="4">
        <f>COUNTIF(ChIP_seq_samples!C:C,SampleList!A801)</f>
        <v>0</v>
      </c>
    </row>
    <row r="802" spans="1:2" ht="14.25" customHeight="1" x14ac:dyDescent="0.2">
      <c r="A802" s="4" t="s">
        <v>1086</v>
      </c>
      <c r="B802" s="4">
        <f>COUNTIF(ChIP_seq_samples!C:C,SampleList!A802)</f>
        <v>0</v>
      </c>
    </row>
    <row r="803" spans="1:2" ht="14.25" customHeight="1" x14ac:dyDescent="0.2">
      <c r="A803" s="4" t="s">
        <v>1087</v>
      </c>
      <c r="B803" s="4">
        <f>COUNTIF(ChIP_seq_samples!C:C,SampleList!A803)</f>
        <v>0</v>
      </c>
    </row>
    <row r="804" spans="1:2" ht="14.25" customHeight="1" x14ac:dyDescent="0.2">
      <c r="A804" s="4" t="s">
        <v>1088</v>
      </c>
      <c r="B804" s="4">
        <f>COUNTIF(ChIP_seq_samples!C:C,SampleList!A804)</f>
        <v>0</v>
      </c>
    </row>
    <row r="805" spans="1:2" ht="14.25" customHeight="1" x14ac:dyDescent="0.2">
      <c r="A805" s="4" t="s">
        <v>1089</v>
      </c>
      <c r="B805" s="4">
        <f>COUNTIF(ChIP_seq_samples!C:C,SampleList!A805)</f>
        <v>0</v>
      </c>
    </row>
    <row r="806" spans="1:2" ht="14.25" customHeight="1" x14ac:dyDescent="0.2">
      <c r="A806" s="4" t="s">
        <v>1090</v>
      </c>
      <c r="B806" s="4">
        <f>COUNTIF(ChIP_seq_samples!C:C,SampleList!A806)</f>
        <v>0</v>
      </c>
    </row>
    <row r="807" spans="1:2" ht="14.25" customHeight="1" x14ac:dyDescent="0.2">
      <c r="A807" s="4" t="s">
        <v>1091</v>
      </c>
      <c r="B807" s="4">
        <f>COUNTIF(ChIP_seq_samples!C:C,SampleList!A807)</f>
        <v>0</v>
      </c>
    </row>
    <row r="808" spans="1:2" ht="14.25" customHeight="1" x14ac:dyDescent="0.2">
      <c r="A808" s="4" t="s">
        <v>1092</v>
      </c>
      <c r="B808" s="4">
        <f>COUNTIF(ChIP_seq_samples!C:C,SampleList!A808)</f>
        <v>0</v>
      </c>
    </row>
    <row r="809" spans="1:2" ht="14.25" customHeight="1" x14ac:dyDescent="0.2">
      <c r="A809" s="4" t="s">
        <v>1093</v>
      </c>
      <c r="B809" s="4">
        <f>COUNTIF(ChIP_seq_samples!C:C,SampleList!A809)</f>
        <v>0</v>
      </c>
    </row>
    <row r="810" spans="1:2" ht="14.25" customHeight="1" x14ac:dyDescent="0.2">
      <c r="A810" s="4" t="s">
        <v>1094</v>
      </c>
      <c r="B810" s="4">
        <f>COUNTIF(ChIP_seq_samples!C:C,SampleList!A810)</f>
        <v>0</v>
      </c>
    </row>
    <row r="811" spans="1:2" ht="14.25" customHeight="1" x14ac:dyDescent="0.2">
      <c r="A811" s="4" t="s">
        <v>1095</v>
      </c>
      <c r="B811" s="4">
        <f>COUNTIF(ChIP_seq_samples!C:C,SampleList!A811)</f>
        <v>0</v>
      </c>
    </row>
    <row r="812" spans="1:2" ht="14.25" customHeight="1" x14ac:dyDescent="0.2">
      <c r="A812" s="4" t="s">
        <v>1096</v>
      </c>
      <c r="B812" s="4">
        <f>COUNTIF(ChIP_seq_samples!C:C,SampleList!A812)</f>
        <v>0</v>
      </c>
    </row>
    <row r="813" spans="1:2" ht="14.25" customHeight="1" x14ac:dyDescent="0.2">
      <c r="A813" s="4" t="s">
        <v>1097</v>
      </c>
      <c r="B813" s="4">
        <f>COUNTIF(ChIP_seq_samples!C:C,SampleList!A813)</f>
        <v>0</v>
      </c>
    </row>
    <row r="814" spans="1:2" ht="14.25" customHeight="1" x14ac:dyDescent="0.2">
      <c r="A814" s="4" t="s">
        <v>1098</v>
      </c>
      <c r="B814" s="4">
        <f>COUNTIF(ChIP_seq_samples!C:C,SampleList!A814)</f>
        <v>0</v>
      </c>
    </row>
    <row r="815" spans="1:2" ht="14.25" customHeight="1" x14ac:dyDescent="0.2">
      <c r="A815" s="4" t="s">
        <v>1099</v>
      </c>
      <c r="B815" s="4">
        <f>COUNTIF(ChIP_seq_samples!C:C,SampleList!A815)</f>
        <v>0</v>
      </c>
    </row>
    <row r="816" spans="1:2" ht="14.25" customHeight="1" x14ac:dyDescent="0.2">
      <c r="A816" s="4" t="s">
        <v>1100</v>
      </c>
      <c r="B816" s="4">
        <f>COUNTIF(ChIP_seq_samples!C:C,SampleList!A816)</f>
        <v>0</v>
      </c>
    </row>
    <row r="817" spans="1:2" ht="14.25" customHeight="1" x14ac:dyDescent="0.2">
      <c r="A817" s="4" t="s">
        <v>1101</v>
      </c>
      <c r="B817" s="4">
        <f>COUNTIF(ChIP_seq_samples!C:C,SampleList!A817)</f>
        <v>0</v>
      </c>
    </row>
    <row r="818" spans="1:2" ht="14.25" customHeight="1" x14ac:dyDescent="0.2">
      <c r="A818" s="4" t="s">
        <v>1102</v>
      </c>
      <c r="B818" s="4">
        <f>COUNTIF(ChIP_seq_samples!C:C,SampleList!A818)</f>
        <v>0</v>
      </c>
    </row>
    <row r="819" spans="1:2" ht="14.25" customHeight="1" x14ac:dyDescent="0.2">
      <c r="A819" s="4" t="s">
        <v>1103</v>
      </c>
      <c r="B819" s="4">
        <f>COUNTIF(ChIP_seq_samples!C:C,SampleList!A819)</f>
        <v>0</v>
      </c>
    </row>
    <row r="820" spans="1:2" ht="14.25" customHeight="1" x14ac:dyDescent="0.2">
      <c r="A820" s="4" t="s">
        <v>1104</v>
      </c>
      <c r="B820" s="4">
        <f>COUNTIF(ChIP_seq_samples!C:C,SampleList!A820)</f>
        <v>0</v>
      </c>
    </row>
    <row r="821" spans="1:2" ht="14.25" customHeight="1" x14ac:dyDescent="0.2">
      <c r="A821" s="4" t="s">
        <v>1105</v>
      </c>
      <c r="B821" s="4">
        <f>COUNTIF(ChIP_seq_samples!C:C,SampleList!A821)</f>
        <v>0</v>
      </c>
    </row>
    <row r="822" spans="1:2" ht="14.25" customHeight="1" x14ac:dyDescent="0.2">
      <c r="A822" s="4" t="s">
        <v>1106</v>
      </c>
      <c r="B822" s="4">
        <f>COUNTIF(ChIP_seq_samples!C:C,SampleList!A822)</f>
        <v>0</v>
      </c>
    </row>
    <row r="823" spans="1:2" ht="14.25" customHeight="1" x14ac:dyDescent="0.2">
      <c r="A823" s="4" t="s">
        <v>1107</v>
      </c>
      <c r="B823" s="4">
        <f>COUNTIF(ChIP_seq_samples!C:C,SampleList!A823)</f>
        <v>0</v>
      </c>
    </row>
    <row r="824" spans="1:2" ht="14.25" customHeight="1" x14ac:dyDescent="0.2">
      <c r="A824" s="4" t="s">
        <v>1108</v>
      </c>
      <c r="B824" s="4">
        <f>COUNTIF(ChIP_seq_samples!C:C,SampleList!A824)</f>
        <v>0</v>
      </c>
    </row>
    <row r="825" spans="1:2" ht="14.25" customHeight="1" x14ac:dyDescent="0.2">
      <c r="A825" s="4" t="s">
        <v>1109</v>
      </c>
      <c r="B825" s="4">
        <f>COUNTIF(ChIP_seq_samples!C:C,SampleList!A825)</f>
        <v>0</v>
      </c>
    </row>
    <row r="826" spans="1:2" ht="14.25" customHeight="1" x14ac:dyDescent="0.2">
      <c r="A826" s="4" t="s">
        <v>1110</v>
      </c>
      <c r="B826" s="4">
        <f>COUNTIF(ChIP_seq_samples!C:C,SampleList!A826)</f>
        <v>0</v>
      </c>
    </row>
    <row r="827" spans="1:2" ht="14.25" customHeight="1" x14ac:dyDescent="0.2">
      <c r="A827" s="4" t="s">
        <v>1111</v>
      </c>
      <c r="B827" s="4">
        <f>COUNTIF(ChIP_seq_samples!C:C,SampleList!A827)</f>
        <v>0</v>
      </c>
    </row>
    <row r="828" spans="1:2" ht="14.25" customHeight="1" x14ac:dyDescent="0.2">
      <c r="A828" s="4" t="s">
        <v>1112</v>
      </c>
      <c r="B828" s="4">
        <f>COUNTIF(ChIP_seq_samples!C:C,SampleList!A828)</f>
        <v>0</v>
      </c>
    </row>
    <row r="829" spans="1:2" ht="14.25" customHeight="1" x14ac:dyDescent="0.2">
      <c r="A829" s="4" t="s">
        <v>1113</v>
      </c>
      <c r="B829" s="4">
        <f>COUNTIF(ChIP_seq_samples!C:C,SampleList!A829)</f>
        <v>0</v>
      </c>
    </row>
    <row r="830" spans="1:2" ht="14.25" customHeight="1" x14ac:dyDescent="0.2">
      <c r="A830" s="4" t="s">
        <v>1114</v>
      </c>
      <c r="B830" s="4">
        <f>COUNTIF(ChIP_seq_samples!C:C,SampleList!A830)</f>
        <v>0</v>
      </c>
    </row>
    <row r="831" spans="1:2" ht="14.25" customHeight="1" x14ac:dyDescent="0.2">
      <c r="A831" s="4" t="s">
        <v>1115</v>
      </c>
      <c r="B831" s="4">
        <f>COUNTIF(ChIP_seq_samples!C:C,SampleList!A831)</f>
        <v>0</v>
      </c>
    </row>
    <row r="832" spans="1:2" ht="14.25" customHeight="1" x14ac:dyDescent="0.2">
      <c r="A832" s="4" t="s">
        <v>1116</v>
      </c>
      <c r="B832" s="4">
        <f>COUNTIF(ChIP_seq_samples!C:C,SampleList!A832)</f>
        <v>0</v>
      </c>
    </row>
    <row r="833" spans="1:2" ht="14.25" customHeight="1" x14ac:dyDescent="0.2">
      <c r="A833" s="4" t="s">
        <v>1117</v>
      </c>
      <c r="B833" s="4">
        <f>COUNTIF(ChIP_seq_samples!C:C,SampleList!A833)</f>
        <v>0</v>
      </c>
    </row>
    <row r="834" spans="1:2" ht="14.25" customHeight="1" x14ac:dyDescent="0.2">
      <c r="A834" s="4" t="s">
        <v>1118</v>
      </c>
      <c r="B834" s="4">
        <f>COUNTIF(ChIP_seq_samples!C:C,SampleList!A834)</f>
        <v>0</v>
      </c>
    </row>
    <row r="835" spans="1:2" ht="14.25" customHeight="1" x14ac:dyDescent="0.2">
      <c r="A835" s="4" t="s">
        <v>1119</v>
      </c>
      <c r="B835" s="4">
        <f>COUNTIF(ChIP_seq_samples!C:C,SampleList!A835)</f>
        <v>0</v>
      </c>
    </row>
    <row r="836" spans="1:2" ht="14.25" customHeight="1" x14ac:dyDescent="0.2">
      <c r="A836" s="4" t="s">
        <v>1120</v>
      </c>
      <c r="B836" s="4">
        <f>COUNTIF(ChIP_seq_samples!C:C,SampleList!A836)</f>
        <v>0</v>
      </c>
    </row>
    <row r="837" spans="1:2" ht="14.25" customHeight="1" x14ac:dyDescent="0.2">
      <c r="A837" s="4" t="s">
        <v>1121</v>
      </c>
      <c r="B837" s="4">
        <f>COUNTIF(ChIP_seq_samples!C:C,SampleList!A837)</f>
        <v>0</v>
      </c>
    </row>
    <row r="838" spans="1:2" ht="14.25" customHeight="1" x14ac:dyDescent="0.2">
      <c r="A838" s="4" t="s">
        <v>1122</v>
      </c>
      <c r="B838" s="4">
        <f>COUNTIF(ChIP_seq_samples!C:C,SampleList!A838)</f>
        <v>0</v>
      </c>
    </row>
    <row r="839" spans="1:2" ht="14.25" customHeight="1" x14ac:dyDescent="0.2">
      <c r="A839" s="4" t="s">
        <v>1123</v>
      </c>
      <c r="B839" s="4">
        <f>COUNTIF(ChIP_seq_samples!C:C,SampleList!A839)</f>
        <v>0</v>
      </c>
    </row>
    <row r="840" spans="1:2" ht="14.25" customHeight="1" x14ac:dyDescent="0.2">
      <c r="A840" s="4" t="s">
        <v>1124</v>
      </c>
      <c r="B840" s="4">
        <f>COUNTIF(ChIP_seq_samples!C:C,SampleList!A840)</f>
        <v>0</v>
      </c>
    </row>
    <row r="841" spans="1:2" ht="14.25" customHeight="1" x14ac:dyDescent="0.2">
      <c r="A841" s="4" t="s">
        <v>1125</v>
      </c>
      <c r="B841" s="4">
        <f>COUNTIF(ChIP_seq_samples!C:C,SampleList!A841)</f>
        <v>0</v>
      </c>
    </row>
    <row r="842" spans="1:2" ht="14.25" customHeight="1" x14ac:dyDescent="0.2">
      <c r="A842" s="4" t="s">
        <v>1126</v>
      </c>
      <c r="B842" s="4">
        <f>COUNTIF(ChIP_seq_samples!C:C,SampleList!A842)</f>
        <v>0</v>
      </c>
    </row>
    <row r="843" spans="1:2" ht="14.25" customHeight="1" x14ac:dyDescent="0.2">
      <c r="A843" s="4" t="s">
        <v>1127</v>
      </c>
      <c r="B843" s="4">
        <f>COUNTIF(ChIP_seq_samples!C:C,SampleList!A843)</f>
        <v>0</v>
      </c>
    </row>
    <row r="844" spans="1:2" ht="14.25" customHeight="1" x14ac:dyDescent="0.2">
      <c r="A844" s="4" t="s">
        <v>1128</v>
      </c>
      <c r="B844" s="4">
        <f>COUNTIF(ChIP_seq_samples!C:C,SampleList!A844)</f>
        <v>0</v>
      </c>
    </row>
    <row r="845" spans="1:2" ht="14.25" customHeight="1" x14ac:dyDescent="0.2">
      <c r="A845" s="4" t="s">
        <v>1129</v>
      </c>
      <c r="B845" s="4">
        <f>COUNTIF(ChIP_seq_samples!C:C,SampleList!A845)</f>
        <v>0</v>
      </c>
    </row>
    <row r="846" spans="1:2" ht="14.25" customHeight="1" x14ac:dyDescent="0.2">
      <c r="A846" s="4" t="s">
        <v>1130</v>
      </c>
      <c r="B846" s="4">
        <f>COUNTIF(ChIP_seq_samples!C:C,SampleList!A846)</f>
        <v>0</v>
      </c>
    </row>
    <row r="847" spans="1:2" ht="14.25" customHeight="1" x14ac:dyDescent="0.2">
      <c r="A847" s="4" t="s">
        <v>1131</v>
      </c>
      <c r="B847" s="4">
        <f>COUNTIF(ChIP_seq_samples!C:C,SampleList!A847)</f>
        <v>0</v>
      </c>
    </row>
    <row r="848" spans="1:2" ht="14.25" customHeight="1" x14ac:dyDescent="0.2">
      <c r="A848" s="4" t="s">
        <v>1132</v>
      </c>
      <c r="B848" s="4">
        <f>COUNTIF(ChIP_seq_samples!C:C,SampleList!A848)</f>
        <v>0</v>
      </c>
    </row>
    <row r="849" spans="1:2" ht="14.25" customHeight="1" x14ac:dyDescent="0.2">
      <c r="A849" s="4" t="s">
        <v>1133</v>
      </c>
      <c r="B849" s="4">
        <f>COUNTIF(ChIP_seq_samples!C:C,SampleList!A849)</f>
        <v>0</v>
      </c>
    </row>
    <row r="850" spans="1:2" ht="14.25" customHeight="1" x14ac:dyDescent="0.2">
      <c r="A850" s="4" t="s">
        <v>1134</v>
      </c>
      <c r="B850" s="4">
        <f>COUNTIF(ChIP_seq_samples!C:C,SampleList!A850)</f>
        <v>0</v>
      </c>
    </row>
    <row r="851" spans="1:2" ht="14.25" customHeight="1" x14ac:dyDescent="0.2">
      <c r="A851" s="4" t="s">
        <v>1135</v>
      </c>
      <c r="B851" s="4">
        <f>COUNTIF(ChIP_seq_samples!C:C,SampleList!A851)</f>
        <v>0</v>
      </c>
    </row>
    <row r="852" spans="1:2" ht="14.25" customHeight="1" x14ac:dyDescent="0.2">
      <c r="A852" s="4" t="s">
        <v>1136</v>
      </c>
      <c r="B852" s="4">
        <f>COUNTIF(ChIP_seq_samples!C:C,SampleList!A852)</f>
        <v>0</v>
      </c>
    </row>
    <row r="853" spans="1:2" ht="14.25" customHeight="1" x14ac:dyDescent="0.2">
      <c r="A853" s="4" t="s">
        <v>1137</v>
      </c>
      <c r="B853" s="4">
        <f>COUNTIF(ChIP_seq_samples!C:C,SampleList!A853)</f>
        <v>0</v>
      </c>
    </row>
    <row r="854" spans="1:2" ht="14.25" customHeight="1" x14ac:dyDescent="0.2">
      <c r="A854" s="4" t="s">
        <v>1138</v>
      </c>
      <c r="B854" s="4">
        <f>COUNTIF(ChIP_seq_samples!C:C,SampleList!A854)</f>
        <v>0</v>
      </c>
    </row>
    <row r="855" spans="1:2" ht="14.25" customHeight="1" x14ac:dyDescent="0.2">
      <c r="A855" s="4" t="s">
        <v>1139</v>
      </c>
      <c r="B855" s="4">
        <f>COUNTIF(ChIP_seq_samples!C:C,SampleList!A855)</f>
        <v>0</v>
      </c>
    </row>
    <row r="856" spans="1:2" ht="14.25" customHeight="1" x14ac:dyDescent="0.2">
      <c r="A856" s="4" t="s">
        <v>1140</v>
      </c>
      <c r="B856" s="4">
        <f>COUNTIF(ChIP_seq_samples!C:C,SampleList!A856)</f>
        <v>0</v>
      </c>
    </row>
    <row r="857" spans="1:2" ht="14.25" customHeight="1" x14ac:dyDescent="0.2">
      <c r="A857" s="4" t="s">
        <v>1141</v>
      </c>
      <c r="B857" s="4">
        <f>COUNTIF(ChIP_seq_samples!C:C,SampleList!A857)</f>
        <v>0</v>
      </c>
    </row>
    <row r="858" spans="1:2" ht="14.25" customHeight="1" x14ac:dyDescent="0.2">
      <c r="A858" s="4" t="s">
        <v>1142</v>
      </c>
      <c r="B858" s="4">
        <f>COUNTIF(ChIP_seq_samples!C:C,SampleList!A858)</f>
        <v>0</v>
      </c>
    </row>
    <row r="859" spans="1:2" ht="14.25" customHeight="1" x14ac:dyDescent="0.2">
      <c r="A859" s="4" t="s">
        <v>1143</v>
      </c>
      <c r="B859" s="4">
        <f>COUNTIF(ChIP_seq_samples!C:C,SampleList!A859)</f>
        <v>0</v>
      </c>
    </row>
    <row r="860" spans="1:2" ht="14.25" customHeight="1" x14ac:dyDescent="0.2">
      <c r="A860" s="4" t="s">
        <v>1144</v>
      </c>
      <c r="B860" s="4">
        <f>COUNTIF(ChIP_seq_samples!C:C,SampleList!A860)</f>
        <v>0</v>
      </c>
    </row>
    <row r="861" spans="1:2" ht="14.25" customHeight="1" x14ac:dyDescent="0.2">
      <c r="A861" s="4" t="s">
        <v>1145</v>
      </c>
      <c r="B861" s="4">
        <f>COUNTIF(ChIP_seq_samples!C:C,SampleList!A861)</f>
        <v>0</v>
      </c>
    </row>
    <row r="862" spans="1:2" ht="14.25" customHeight="1" x14ac:dyDescent="0.2">
      <c r="A862" s="4" t="s">
        <v>1146</v>
      </c>
      <c r="B862" s="4">
        <f>COUNTIF(ChIP_seq_samples!C:C,SampleList!A862)</f>
        <v>0</v>
      </c>
    </row>
    <row r="863" spans="1:2" ht="14.25" customHeight="1" x14ac:dyDescent="0.2">
      <c r="A863" s="4" t="s">
        <v>1147</v>
      </c>
      <c r="B863" s="4">
        <f>COUNTIF(ChIP_seq_samples!C:C,SampleList!A863)</f>
        <v>0</v>
      </c>
    </row>
    <row r="864" spans="1:2" ht="14.25" customHeight="1" x14ac:dyDescent="0.2">
      <c r="A864" s="4" t="s">
        <v>1148</v>
      </c>
      <c r="B864" s="4">
        <f>COUNTIF(ChIP_seq_samples!C:C,SampleList!A864)</f>
        <v>0</v>
      </c>
    </row>
    <row r="865" spans="1:2" ht="14.25" customHeight="1" x14ac:dyDescent="0.2">
      <c r="A865" s="4" t="s">
        <v>1149</v>
      </c>
      <c r="B865" s="4">
        <f>COUNTIF(ChIP_seq_samples!C:C,SampleList!A865)</f>
        <v>0</v>
      </c>
    </row>
    <row r="866" spans="1:2" ht="14.25" customHeight="1" x14ac:dyDescent="0.2">
      <c r="A866" s="4" t="s">
        <v>1150</v>
      </c>
      <c r="B866" s="4">
        <f>COUNTIF(ChIP_seq_samples!C:C,SampleList!A866)</f>
        <v>0</v>
      </c>
    </row>
    <row r="867" spans="1:2" ht="14.25" customHeight="1" x14ac:dyDescent="0.2">
      <c r="A867" s="4" t="s">
        <v>1151</v>
      </c>
      <c r="B867" s="4">
        <f>COUNTIF(ChIP_seq_samples!C:C,SampleList!A867)</f>
        <v>0</v>
      </c>
    </row>
    <row r="868" spans="1:2" ht="14.25" customHeight="1" x14ac:dyDescent="0.2">
      <c r="A868" s="4" t="s">
        <v>1152</v>
      </c>
      <c r="B868" s="4">
        <f>COUNTIF(ChIP_seq_samples!C:C,SampleList!A868)</f>
        <v>0</v>
      </c>
    </row>
    <row r="869" spans="1:2" ht="14.25" customHeight="1" x14ac:dyDescent="0.2">
      <c r="A869" s="4" t="s">
        <v>1153</v>
      </c>
      <c r="B869" s="4">
        <f>COUNTIF(ChIP_seq_samples!C:C,SampleList!A869)</f>
        <v>0</v>
      </c>
    </row>
    <row r="870" spans="1:2" ht="14.25" customHeight="1" x14ac:dyDescent="0.2">
      <c r="A870" s="4" t="s">
        <v>1154</v>
      </c>
      <c r="B870" s="4">
        <f>COUNTIF(ChIP_seq_samples!C:C,SampleList!A870)</f>
        <v>0</v>
      </c>
    </row>
    <row r="871" spans="1:2" ht="14.25" customHeight="1" x14ac:dyDescent="0.2">
      <c r="A871" s="4" t="s">
        <v>1155</v>
      </c>
      <c r="B871" s="4">
        <f>COUNTIF(ChIP_seq_samples!C:C,SampleList!A871)</f>
        <v>0</v>
      </c>
    </row>
    <row r="872" spans="1:2" ht="14.25" customHeight="1" x14ac:dyDescent="0.2">
      <c r="A872" s="4" t="s">
        <v>1156</v>
      </c>
      <c r="B872" s="4">
        <f>COUNTIF(ChIP_seq_samples!C:C,SampleList!A872)</f>
        <v>0</v>
      </c>
    </row>
    <row r="873" spans="1:2" ht="14.25" customHeight="1" x14ac:dyDescent="0.2">
      <c r="A873" s="4" t="s">
        <v>1157</v>
      </c>
      <c r="B873" s="4">
        <f>COUNTIF(ChIP_seq_samples!C:C,SampleList!A873)</f>
        <v>0</v>
      </c>
    </row>
    <row r="874" spans="1:2" ht="14.25" customHeight="1" x14ac:dyDescent="0.2">
      <c r="A874" s="4" t="s">
        <v>1158</v>
      </c>
      <c r="B874" s="4">
        <f>COUNTIF(ChIP_seq_samples!C:C,SampleList!A874)</f>
        <v>0</v>
      </c>
    </row>
    <row r="875" spans="1:2" ht="14.25" customHeight="1" x14ac:dyDescent="0.2">
      <c r="A875" s="4" t="s">
        <v>1159</v>
      </c>
      <c r="B875" s="4">
        <f>COUNTIF(ChIP_seq_samples!C:C,SampleList!A875)</f>
        <v>0</v>
      </c>
    </row>
    <row r="876" spans="1:2" ht="14.25" customHeight="1" x14ac:dyDescent="0.2">
      <c r="A876" s="4" t="s">
        <v>1160</v>
      </c>
      <c r="B876" s="4">
        <f>COUNTIF(ChIP_seq_samples!C:C,SampleList!A876)</f>
        <v>0</v>
      </c>
    </row>
    <row r="877" spans="1:2" ht="14.25" customHeight="1" x14ac:dyDescent="0.2">
      <c r="A877" s="4" t="s">
        <v>1161</v>
      </c>
      <c r="B877" s="4">
        <f>COUNTIF(ChIP_seq_samples!C:C,SampleList!A877)</f>
        <v>0</v>
      </c>
    </row>
    <row r="878" spans="1:2" ht="14.25" customHeight="1" x14ac:dyDescent="0.2">
      <c r="A878" s="4" t="s">
        <v>354</v>
      </c>
      <c r="B878" s="4">
        <f>COUNTIF(ChIP_seq_samples!C:C,SampleList!A878)</f>
        <v>0</v>
      </c>
    </row>
    <row r="879" spans="1:2" ht="14.25" customHeight="1" x14ac:dyDescent="0.2">
      <c r="A879" s="4" t="s">
        <v>357</v>
      </c>
      <c r="B879" s="4">
        <f>COUNTIF(ChIP_seq_samples!C:C,SampleList!A879)</f>
        <v>0</v>
      </c>
    </row>
    <row r="880" spans="1:2" ht="14.25" customHeight="1" x14ac:dyDescent="0.2">
      <c r="A880" s="4" t="s">
        <v>1162</v>
      </c>
      <c r="B880" s="4">
        <f>COUNTIF(ChIP_seq_samples!C:C,SampleList!A880)</f>
        <v>0</v>
      </c>
    </row>
    <row r="881" spans="1:2" ht="14.25" customHeight="1" x14ac:dyDescent="0.2">
      <c r="A881" s="4" t="s">
        <v>1163</v>
      </c>
      <c r="B881" s="4">
        <f>COUNTIF(ChIP_seq_samples!C:C,SampleList!A881)</f>
        <v>0</v>
      </c>
    </row>
    <row r="882" spans="1:2" ht="14.25" customHeight="1" x14ac:dyDescent="0.2">
      <c r="A882" s="4" t="s">
        <v>1164</v>
      </c>
      <c r="B882" s="4">
        <f>COUNTIF(ChIP_seq_samples!C:C,SampleList!A882)</f>
        <v>0</v>
      </c>
    </row>
    <row r="883" spans="1:2" ht="14.25" customHeight="1" x14ac:dyDescent="0.2">
      <c r="A883" s="4" t="s">
        <v>1165</v>
      </c>
      <c r="B883" s="4">
        <f>COUNTIF(ChIP_seq_samples!C:C,SampleList!A883)</f>
        <v>0</v>
      </c>
    </row>
    <row r="884" spans="1:2" ht="14.25" customHeight="1" x14ac:dyDescent="0.2">
      <c r="A884" s="4" t="s">
        <v>1166</v>
      </c>
      <c r="B884" s="4">
        <f>COUNTIF(ChIP_seq_samples!C:C,SampleList!A884)</f>
        <v>0</v>
      </c>
    </row>
    <row r="885" spans="1:2" ht="14.25" customHeight="1" x14ac:dyDescent="0.2">
      <c r="A885" s="4" t="s">
        <v>1167</v>
      </c>
      <c r="B885" s="4">
        <f>COUNTIF(ChIP_seq_samples!C:C,SampleList!A885)</f>
        <v>0</v>
      </c>
    </row>
    <row r="886" spans="1:2" ht="14.25" customHeight="1" x14ac:dyDescent="0.2">
      <c r="A886" s="4" t="s">
        <v>1168</v>
      </c>
      <c r="B886" s="4">
        <f>COUNTIF(ChIP_seq_samples!C:C,SampleList!A886)</f>
        <v>0</v>
      </c>
    </row>
    <row r="887" spans="1:2" ht="14.25" customHeight="1" x14ac:dyDescent="0.2">
      <c r="A887" s="4" t="s">
        <v>1169</v>
      </c>
      <c r="B887" s="4">
        <f>COUNTIF(ChIP_seq_samples!C:C,SampleList!A887)</f>
        <v>0</v>
      </c>
    </row>
    <row r="888" spans="1:2" ht="14.25" customHeight="1" x14ac:dyDescent="0.2">
      <c r="A888" s="4" t="s">
        <v>1170</v>
      </c>
      <c r="B888" s="4">
        <f>COUNTIF(ChIP_seq_samples!C:C,SampleList!A888)</f>
        <v>0</v>
      </c>
    </row>
    <row r="889" spans="1:2" ht="14.25" customHeight="1" x14ac:dyDescent="0.2">
      <c r="A889" s="4" t="s">
        <v>1171</v>
      </c>
      <c r="B889" s="4">
        <f>COUNTIF(ChIP_seq_samples!C:C,SampleList!A889)</f>
        <v>0</v>
      </c>
    </row>
    <row r="890" spans="1:2" ht="14.25" customHeight="1" x14ac:dyDescent="0.2">
      <c r="A890" s="4" t="s">
        <v>1172</v>
      </c>
      <c r="B890" s="4">
        <f>COUNTIF(ChIP_seq_samples!C:C,SampleList!A890)</f>
        <v>0</v>
      </c>
    </row>
    <row r="891" spans="1:2" ht="14.25" customHeight="1" x14ac:dyDescent="0.2">
      <c r="A891" s="4" t="s">
        <v>1173</v>
      </c>
      <c r="B891" s="4">
        <f>COUNTIF(ChIP_seq_samples!C:C,SampleList!A891)</f>
        <v>0</v>
      </c>
    </row>
    <row r="892" spans="1:2" ht="14.25" customHeight="1" x14ac:dyDescent="0.2">
      <c r="A892" s="4" t="s">
        <v>1174</v>
      </c>
      <c r="B892" s="4">
        <f>COUNTIF(ChIP_seq_samples!C:C,SampleList!A892)</f>
        <v>0</v>
      </c>
    </row>
    <row r="893" spans="1:2" ht="14.25" customHeight="1" x14ac:dyDescent="0.2">
      <c r="A893" s="4" t="s">
        <v>1175</v>
      </c>
      <c r="B893" s="4">
        <f>COUNTIF(ChIP_seq_samples!C:C,SampleList!A893)</f>
        <v>0</v>
      </c>
    </row>
    <row r="894" spans="1:2" ht="14.25" customHeight="1" x14ac:dyDescent="0.2">
      <c r="A894" s="4" t="s">
        <v>1176</v>
      </c>
      <c r="B894" s="4">
        <f>COUNTIF(ChIP_seq_samples!C:C,SampleList!A894)</f>
        <v>0</v>
      </c>
    </row>
    <row r="895" spans="1:2" ht="14.25" customHeight="1" x14ac:dyDescent="0.2">
      <c r="A895" s="4" t="s">
        <v>1177</v>
      </c>
      <c r="B895" s="4">
        <f>COUNTIF(ChIP_seq_samples!C:C,SampleList!A895)</f>
        <v>0</v>
      </c>
    </row>
    <row r="896" spans="1:2" ht="14.25" customHeight="1" x14ac:dyDescent="0.2">
      <c r="A896" s="4" t="s">
        <v>1178</v>
      </c>
      <c r="B896" s="4">
        <f>COUNTIF(ChIP_seq_samples!C:C,SampleList!A896)</f>
        <v>0</v>
      </c>
    </row>
    <row r="897" spans="1:2" ht="14.25" customHeight="1" x14ac:dyDescent="0.2">
      <c r="A897" s="4" t="s">
        <v>1179</v>
      </c>
      <c r="B897" s="4">
        <f>COUNTIF(ChIP_seq_samples!C:C,SampleList!A897)</f>
        <v>0</v>
      </c>
    </row>
    <row r="898" spans="1:2" ht="14.25" customHeight="1" x14ac:dyDescent="0.2">
      <c r="A898" s="4" t="s">
        <v>1180</v>
      </c>
      <c r="B898" s="4">
        <f>COUNTIF(ChIP_seq_samples!C:C,SampleList!A898)</f>
        <v>0</v>
      </c>
    </row>
    <row r="899" spans="1:2" ht="14.25" customHeight="1" x14ac:dyDescent="0.2">
      <c r="A899" s="4" t="s">
        <v>1181</v>
      </c>
      <c r="B899" s="4">
        <f>COUNTIF(ChIP_seq_samples!C:C,SampleList!A899)</f>
        <v>0</v>
      </c>
    </row>
    <row r="900" spans="1:2" ht="14.25" customHeight="1" x14ac:dyDescent="0.2">
      <c r="A900" s="4" t="s">
        <v>1182</v>
      </c>
      <c r="B900" s="4">
        <f>COUNTIF(ChIP_seq_samples!C:C,SampleList!A900)</f>
        <v>0</v>
      </c>
    </row>
    <row r="901" spans="1:2" ht="14.25" customHeight="1" x14ac:dyDescent="0.2">
      <c r="A901" s="4" t="s">
        <v>1183</v>
      </c>
      <c r="B901" s="4">
        <f>COUNTIF(ChIP_seq_samples!C:C,SampleList!A901)</f>
        <v>0</v>
      </c>
    </row>
    <row r="902" spans="1:2" ht="14.25" customHeight="1" x14ac:dyDescent="0.2">
      <c r="A902" s="4" t="s">
        <v>1184</v>
      </c>
      <c r="B902" s="4">
        <f>COUNTIF(ChIP_seq_samples!C:C,SampleList!A902)</f>
        <v>0</v>
      </c>
    </row>
    <row r="903" spans="1:2" ht="14.25" customHeight="1" x14ac:dyDescent="0.2">
      <c r="A903" s="4" t="s">
        <v>1185</v>
      </c>
      <c r="B903" s="4">
        <f>COUNTIF(ChIP_seq_samples!C:C,SampleList!A903)</f>
        <v>0</v>
      </c>
    </row>
    <row r="904" spans="1:2" ht="14.25" customHeight="1" x14ac:dyDescent="0.2">
      <c r="A904" s="4" t="s">
        <v>1186</v>
      </c>
      <c r="B904" s="4">
        <f>COUNTIF(ChIP_seq_samples!C:C,SampleList!A904)</f>
        <v>0</v>
      </c>
    </row>
    <row r="905" spans="1:2" ht="14.25" customHeight="1" x14ac:dyDescent="0.2">
      <c r="A905" s="4" t="s">
        <v>1187</v>
      </c>
      <c r="B905" s="4">
        <f>COUNTIF(ChIP_seq_samples!C:C,SampleList!A905)</f>
        <v>0</v>
      </c>
    </row>
    <row r="906" spans="1:2" ht="14.25" customHeight="1" x14ac:dyDescent="0.2">
      <c r="A906" s="4" t="s">
        <v>1188</v>
      </c>
      <c r="B906" s="4">
        <f>COUNTIF(ChIP_seq_samples!C:C,SampleList!A906)</f>
        <v>0</v>
      </c>
    </row>
    <row r="907" spans="1:2" ht="14.25" customHeight="1" x14ac:dyDescent="0.2">
      <c r="A907" s="4" t="s">
        <v>1189</v>
      </c>
      <c r="B907" s="4">
        <f>COUNTIF(ChIP_seq_samples!C:C,SampleList!A907)</f>
        <v>0</v>
      </c>
    </row>
    <row r="908" spans="1:2" ht="14.25" customHeight="1" x14ac:dyDescent="0.2">
      <c r="A908" s="4" t="s">
        <v>1190</v>
      </c>
      <c r="B908" s="4">
        <f>COUNTIF(ChIP_seq_samples!C:C,SampleList!A908)</f>
        <v>0</v>
      </c>
    </row>
    <row r="909" spans="1:2" ht="14.25" customHeight="1" x14ac:dyDescent="0.2">
      <c r="A909" s="4" t="s">
        <v>1191</v>
      </c>
      <c r="B909" s="4">
        <f>COUNTIF(ChIP_seq_samples!C:C,SampleList!A909)</f>
        <v>0</v>
      </c>
    </row>
    <row r="910" spans="1:2" ht="14.25" customHeight="1" x14ac:dyDescent="0.2">
      <c r="A910" s="4" t="s">
        <v>1192</v>
      </c>
      <c r="B910" s="4">
        <f>COUNTIF(ChIP_seq_samples!C:C,SampleList!A910)</f>
        <v>0</v>
      </c>
    </row>
    <row r="911" spans="1:2" ht="14.25" customHeight="1" x14ac:dyDescent="0.2">
      <c r="A911" s="4" t="s">
        <v>1193</v>
      </c>
      <c r="B911" s="4">
        <f>COUNTIF(ChIP_seq_samples!C:C,SampleList!A911)</f>
        <v>0</v>
      </c>
    </row>
    <row r="912" spans="1:2" ht="14.25" customHeight="1" x14ac:dyDescent="0.2">
      <c r="A912" s="4" t="s">
        <v>1194</v>
      </c>
      <c r="B912" s="4">
        <f>COUNTIF(ChIP_seq_samples!C:C,SampleList!A912)</f>
        <v>0</v>
      </c>
    </row>
    <row r="913" spans="1:2" ht="14.25" customHeight="1" x14ac:dyDescent="0.2">
      <c r="A913" s="4" t="s">
        <v>1195</v>
      </c>
      <c r="B913" s="4">
        <f>COUNTIF(ChIP_seq_samples!C:C,SampleList!A913)</f>
        <v>0</v>
      </c>
    </row>
    <row r="914" spans="1:2" ht="14.25" customHeight="1" x14ac:dyDescent="0.2">
      <c r="A914" s="4" t="s">
        <v>1196</v>
      </c>
      <c r="B914" s="4">
        <f>COUNTIF(ChIP_seq_samples!C:C,SampleList!A914)</f>
        <v>0</v>
      </c>
    </row>
    <row r="915" spans="1:2" ht="14.25" customHeight="1" x14ac:dyDescent="0.2">
      <c r="A915" s="4" t="s">
        <v>1197</v>
      </c>
      <c r="B915" s="4">
        <f>COUNTIF(ChIP_seq_samples!C:C,SampleList!A915)</f>
        <v>0</v>
      </c>
    </row>
    <row r="916" spans="1:2" ht="14.25" customHeight="1" x14ac:dyDescent="0.2">
      <c r="A916" s="4" t="s">
        <v>1198</v>
      </c>
      <c r="B916" s="4">
        <f>COUNTIF(ChIP_seq_samples!C:C,SampleList!A916)</f>
        <v>0</v>
      </c>
    </row>
    <row r="917" spans="1:2" ht="14.25" customHeight="1" x14ac:dyDescent="0.2">
      <c r="A917" s="4" t="s">
        <v>1199</v>
      </c>
      <c r="B917" s="4">
        <f>COUNTIF(ChIP_seq_samples!C:C,SampleList!A917)</f>
        <v>0</v>
      </c>
    </row>
    <row r="918" spans="1:2" ht="14.25" customHeight="1" x14ac:dyDescent="0.2">
      <c r="A918" s="4" t="s">
        <v>1200</v>
      </c>
      <c r="B918" s="4">
        <f>COUNTIF(ChIP_seq_samples!C:C,SampleList!A918)</f>
        <v>0</v>
      </c>
    </row>
    <row r="919" spans="1:2" ht="14.25" customHeight="1" x14ac:dyDescent="0.2">
      <c r="A919" s="4" t="s">
        <v>1201</v>
      </c>
      <c r="B919" s="4">
        <f>COUNTIF(ChIP_seq_samples!C:C,SampleList!A919)</f>
        <v>0</v>
      </c>
    </row>
    <row r="920" spans="1:2" ht="14.25" customHeight="1" x14ac:dyDescent="0.2">
      <c r="A920" s="4" t="s">
        <v>1202</v>
      </c>
      <c r="B920" s="4">
        <f>COUNTIF(ChIP_seq_samples!C:C,SampleList!A920)</f>
        <v>0</v>
      </c>
    </row>
    <row r="921" spans="1:2" ht="14.25" customHeight="1" x14ac:dyDescent="0.2">
      <c r="A921" s="4" t="s">
        <v>1203</v>
      </c>
      <c r="B921" s="4">
        <f>COUNTIF(ChIP_seq_samples!C:C,SampleList!A921)</f>
        <v>0</v>
      </c>
    </row>
    <row r="922" spans="1:2" ht="14.25" customHeight="1" x14ac:dyDescent="0.2">
      <c r="A922" s="4" t="s">
        <v>1204</v>
      </c>
      <c r="B922" s="4">
        <f>COUNTIF(ChIP_seq_samples!C:C,SampleList!A922)</f>
        <v>0</v>
      </c>
    </row>
    <row r="923" spans="1:2" ht="14.25" customHeight="1" x14ac:dyDescent="0.2">
      <c r="A923" s="4" t="s">
        <v>1205</v>
      </c>
      <c r="B923" s="4">
        <f>COUNTIF(ChIP_seq_samples!C:C,SampleList!A923)</f>
        <v>0</v>
      </c>
    </row>
    <row r="924" spans="1:2" ht="14.25" customHeight="1" x14ac:dyDescent="0.2">
      <c r="A924" s="4" t="s">
        <v>1206</v>
      </c>
      <c r="B924" s="4">
        <f>COUNTIF(ChIP_seq_samples!C:C,SampleList!A924)</f>
        <v>0</v>
      </c>
    </row>
    <row r="925" spans="1:2" ht="14.25" customHeight="1" x14ac:dyDescent="0.2">
      <c r="A925" s="4" t="s">
        <v>1207</v>
      </c>
      <c r="B925" s="4">
        <f>COUNTIF(ChIP_seq_samples!C:C,SampleList!A925)</f>
        <v>0</v>
      </c>
    </row>
    <row r="926" spans="1:2" ht="14.25" customHeight="1" x14ac:dyDescent="0.2">
      <c r="A926" s="4" t="s">
        <v>1208</v>
      </c>
      <c r="B926" s="4">
        <f>COUNTIF(ChIP_seq_samples!C:C,SampleList!A926)</f>
        <v>0</v>
      </c>
    </row>
    <row r="927" spans="1:2" ht="14.25" customHeight="1" x14ac:dyDescent="0.2">
      <c r="A927" s="4" t="s">
        <v>1209</v>
      </c>
      <c r="B927" s="4">
        <f>COUNTIF(ChIP_seq_samples!C:C,SampleList!A927)</f>
        <v>0</v>
      </c>
    </row>
    <row r="928" spans="1:2" ht="14.25" customHeight="1" x14ac:dyDescent="0.2">
      <c r="A928" s="4" t="s">
        <v>1210</v>
      </c>
      <c r="B928" s="4">
        <f>COUNTIF(ChIP_seq_samples!C:C,SampleList!A928)</f>
        <v>0</v>
      </c>
    </row>
    <row r="929" spans="1:2" ht="14.25" customHeight="1" x14ac:dyDescent="0.2">
      <c r="A929" s="4" t="s">
        <v>1211</v>
      </c>
      <c r="B929" s="4">
        <f>COUNTIF(ChIP_seq_samples!C:C,SampleList!A929)</f>
        <v>0</v>
      </c>
    </row>
    <row r="930" spans="1:2" ht="14.25" customHeight="1" x14ac:dyDescent="0.2">
      <c r="A930" s="4" t="s">
        <v>1212</v>
      </c>
      <c r="B930" s="4">
        <f>COUNTIF(ChIP_seq_samples!C:C,SampleList!A930)</f>
        <v>0</v>
      </c>
    </row>
    <row r="931" spans="1:2" ht="14.25" customHeight="1" x14ac:dyDescent="0.2">
      <c r="A931" s="4" t="s">
        <v>1213</v>
      </c>
      <c r="B931" s="4">
        <f>COUNTIF(ChIP_seq_samples!C:C,SampleList!A931)</f>
        <v>0</v>
      </c>
    </row>
    <row r="932" spans="1:2" ht="14.25" customHeight="1" x14ac:dyDescent="0.2">
      <c r="A932" s="4" t="s">
        <v>1214</v>
      </c>
      <c r="B932" s="4">
        <f>COUNTIF(ChIP_seq_samples!C:C,SampleList!A932)</f>
        <v>0</v>
      </c>
    </row>
    <row r="933" spans="1:2" ht="14.25" customHeight="1" x14ac:dyDescent="0.2">
      <c r="A933" s="4" t="s">
        <v>1215</v>
      </c>
      <c r="B933" s="4">
        <f>COUNTIF(ChIP_seq_samples!C:C,SampleList!A933)</f>
        <v>0</v>
      </c>
    </row>
    <row r="934" spans="1:2" ht="14.25" customHeight="1" x14ac:dyDescent="0.2">
      <c r="A934" s="4" t="s">
        <v>1216</v>
      </c>
      <c r="B934" s="4">
        <f>COUNTIF(ChIP_seq_samples!C:C,SampleList!A934)</f>
        <v>0</v>
      </c>
    </row>
    <row r="935" spans="1:2" ht="14.25" customHeight="1" x14ac:dyDescent="0.2">
      <c r="A935" s="4" t="s">
        <v>1217</v>
      </c>
      <c r="B935" s="4">
        <f>COUNTIF(ChIP_seq_samples!C:C,SampleList!A935)</f>
        <v>0</v>
      </c>
    </row>
    <row r="936" spans="1:2" ht="14.25" customHeight="1" x14ac:dyDescent="0.2">
      <c r="A936" s="4" t="s">
        <v>1218</v>
      </c>
      <c r="B936" s="4">
        <f>COUNTIF(ChIP_seq_samples!C:C,SampleList!A936)</f>
        <v>0</v>
      </c>
    </row>
    <row r="937" spans="1:2" ht="14.25" customHeight="1" x14ac:dyDescent="0.2">
      <c r="A937" s="4" t="s">
        <v>235</v>
      </c>
      <c r="B937" s="4">
        <f>COUNTIF(ChIP_seq_samples!C:C,SampleList!A937)</f>
        <v>0</v>
      </c>
    </row>
    <row r="938" spans="1:2" ht="14.25" customHeight="1" x14ac:dyDescent="0.2">
      <c r="A938" s="4" t="s">
        <v>353</v>
      </c>
      <c r="B938" s="4">
        <f>COUNTIF(ChIP_seq_samples!C:C,SampleList!A938)</f>
        <v>0</v>
      </c>
    </row>
    <row r="939" spans="1:2" ht="14.25" customHeight="1" x14ac:dyDescent="0.2">
      <c r="A939" s="4" t="s">
        <v>1219</v>
      </c>
      <c r="B939" s="4">
        <f>COUNTIF(ChIP_seq_samples!C:C,SampleList!A939)</f>
        <v>0</v>
      </c>
    </row>
    <row r="940" spans="1:2" ht="14.25" customHeight="1" x14ac:dyDescent="0.2">
      <c r="A940" s="4" t="s">
        <v>1220</v>
      </c>
      <c r="B940" s="4">
        <f>COUNTIF(ChIP_seq_samples!C:C,SampleList!A940)</f>
        <v>0</v>
      </c>
    </row>
    <row r="941" spans="1:2" ht="14.25" customHeight="1" x14ac:dyDescent="0.2">
      <c r="A941" s="4" t="s">
        <v>1221</v>
      </c>
      <c r="B941" s="4">
        <f>COUNTIF(ChIP_seq_samples!C:C,SampleList!A941)</f>
        <v>0</v>
      </c>
    </row>
    <row r="942" spans="1:2" ht="14.25" customHeight="1" x14ac:dyDescent="0.2">
      <c r="A942" s="4" t="s">
        <v>1222</v>
      </c>
      <c r="B942" s="4">
        <f>COUNTIF(ChIP_seq_samples!C:C,SampleList!A942)</f>
        <v>0</v>
      </c>
    </row>
    <row r="943" spans="1:2" ht="14.25" customHeight="1" x14ac:dyDescent="0.2">
      <c r="A943" s="4" t="s">
        <v>1223</v>
      </c>
      <c r="B943" s="4">
        <f>COUNTIF(ChIP_seq_samples!C:C,SampleList!A943)</f>
        <v>0</v>
      </c>
    </row>
    <row r="944" spans="1:2" ht="14.25" customHeight="1" x14ac:dyDescent="0.2">
      <c r="A944" s="4" t="s">
        <v>1224</v>
      </c>
      <c r="B944" s="4">
        <f>COUNTIF(ChIP_seq_samples!C:C,SampleList!A944)</f>
        <v>0</v>
      </c>
    </row>
    <row r="945" spans="1:2" ht="14.25" customHeight="1" x14ac:dyDescent="0.2">
      <c r="A945" s="4" t="s">
        <v>1225</v>
      </c>
      <c r="B945" s="4">
        <f>COUNTIF(ChIP_seq_samples!C:C,SampleList!A945)</f>
        <v>0</v>
      </c>
    </row>
    <row r="946" spans="1:2" ht="14.25" customHeight="1" x14ac:dyDescent="0.2">
      <c r="A946" s="4" t="s">
        <v>1226</v>
      </c>
      <c r="B946" s="4">
        <f>COUNTIF(ChIP_seq_samples!C:C,SampleList!A946)</f>
        <v>0</v>
      </c>
    </row>
    <row r="947" spans="1:2" ht="14.25" customHeight="1" x14ac:dyDescent="0.2">
      <c r="A947" s="4" t="s">
        <v>1227</v>
      </c>
      <c r="B947" s="4">
        <f>COUNTIF(ChIP_seq_samples!C:C,SampleList!A947)</f>
        <v>0</v>
      </c>
    </row>
    <row r="948" spans="1:2" ht="14.25" customHeight="1" x14ac:dyDescent="0.2">
      <c r="A948" s="4" t="s">
        <v>1228</v>
      </c>
      <c r="B948" s="4">
        <f>COUNTIF(ChIP_seq_samples!C:C,SampleList!A948)</f>
        <v>0</v>
      </c>
    </row>
    <row r="949" spans="1:2" ht="14.25" customHeight="1" x14ac:dyDescent="0.2">
      <c r="A949" s="4" t="s">
        <v>1229</v>
      </c>
      <c r="B949" s="4">
        <f>COUNTIF(ChIP_seq_samples!C:C,SampleList!A949)</f>
        <v>0</v>
      </c>
    </row>
    <row r="950" spans="1:2" ht="14.25" customHeight="1" x14ac:dyDescent="0.2">
      <c r="A950" s="4" t="s">
        <v>1230</v>
      </c>
      <c r="B950" s="4">
        <f>COUNTIF(ChIP_seq_samples!C:C,SampleList!A950)</f>
        <v>0</v>
      </c>
    </row>
    <row r="951" spans="1:2" ht="14.25" customHeight="1" x14ac:dyDescent="0.2">
      <c r="A951" s="4" t="s">
        <v>1231</v>
      </c>
      <c r="B951" s="4">
        <f>COUNTIF(ChIP_seq_samples!C:C,SampleList!A951)</f>
        <v>0</v>
      </c>
    </row>
    <row r="952" spans="1:2" ht="14.25" customHeight="1" x14ac:dyDescent="0.2">
      <c r="A952" s="4" t="s">
        <v>1232</v>
      </c>
      <c r="B952" s="4">
        <f>COUNTIF(ChIP_seq_samples!C:C,SampleList!A952)</f>
        <v>0</v>
      </c>
    </row>
    <row r="953" spans="1:2" ht="14.25" customHeight="1" x14ac:dyDescent="0.2">
      <c r="A953" s="4" t="s">
        <v>1233</v>
      </c>
      <c r="B953" s="4">
        <f>COUNTIF(ChIP_seq_samples!C:C,SampleList!A953)</f>
        <v>0</v>
      </c>
    </row>
    <row r="954" spans="1:2" ht="14.25" customHeight="1" x14ac:dyDescent="0.2">
      <c r="A954" s="4" t="s">
        <v>1234</v>
      </c>
      <c r="B954" s="4">
        <f>COUNTIF(ChIP_seq_samples!C:C,SampleList!A954)</f>
        <v>0</v>
      </c>
    </row>
    <row r="955" spans="1:2" ht="14.25" customHeight="1" x14ac:dyDescent="0.2">
      <c r="A955" s="4" t="s">
        <v>1235</v>
      </c>
      <c r="B955" s="4">
        <f>COUNTIF(ChIP_seq_samples!C:C,SampleList!A955)</f>
        <v>0</v>
      </c>
    </row>
    <row r="956" spans="1:2" ht="14.25" customHeight="1" x14ac:dyDescent="0.2">
      <c r="A956" s="4" t="s">
        <v>1236</v>
      </c>
      <c r="B956" s="4">
        <f>COUNTIF(ChIP_seq_samples!C:C,SampleList!A956)</f>
        <v>0</v>
      </c>
    </row>
    <row r="957" spans="1:2" ht="14.25" customHeight="1" x14ac:dyDescent="0.2">
      <c r="A957" s="4" t="s">
        <v>1237</v>
      </c>
      <c r="B957" s="4">
        <f>COUNTIF(ChIP_seq_samples!C:C,SampleList!A957)</f>
        <v>0</v>
      </c>
    </row>
    <row r="958" spans="1:2" ht="14.25" customHeight="1" x14ac:dyDescent="0.2">
      <c r="A958" s="4" t="s">
        <v>1238</v>
      </c>
      <c r="B958" s="4">
        <f>COUNTIF(ChIP_seq_samples!C:C,SampleList!A958)</f>
        <v>0</v>
      </c>
    </row>
    <row r="959" spans="1:2" ht="14.25" customHeight="1" x14ac:dyDescent="0.2">
      <c r="A959" s="4" t="s">
        <v>1239</v>
      </c>
      <c r="B959" s="4">
        <f>COUNTIF(ChIP_seq_samples!C:C,SampleList!A959)</f>
        <v>0</v>
      </c>
    </row>
    <row r="960" spans="1:2" ht="14.25" customHeight="1" x14ac:dyDescent="0.2">
      <c r="A960" s="4" t="s">
        <v>1240</v>
      </c>
      <c r="B960" s="4">
        <f>COUNTIF(ChIP_seq_samples!C:C,SampleList!A960)</f>
        <v>0</v>
      </c>
    </row>
    <row r="961" spans="1:2" ht="14.25" customHeight="1" x14ac:dyDescent="0.2">
      <c r="A961" s="4" t="s">
        <v>1241</v>
      </c>
      <c r="B961" s="4">
        <f>COUNTIF(ChIP_seq_samples!C:C,SampleList!A961)</f>
        <v>0</v>
      </c>
    </row>
    <row r="962" spans="1:2" ht="14.25" customHeight="1" x14ac:dyDescent="0.2">
      <c r="A962" s="4" t="s">
        <v>1242</v>
      </c>
      <c r="B962" s="4">
        <f>COUNTIF(ChIP_seq_samples!C:C,SampleList!A962)</f>
        <v>0</v>
      </c>
    </row>
    <row r="963" spans="1:2" ht="14.25" customHeight="1" x14ac:dyDescent="0.2">
      <c r="A963" s="4" t="s">
        <v>1243</v>
      </c>
      <c r="B963" s="4">
        <f>COUNTIF(ChIP_seq_samples!C:C,SampleList!A963)</f>
        <v>0</v>
      </c>
    </row>
    <row r="964" spans="1:2" ht="14.25" customHeight="1" x14ac:dyDescent="0.2">
      <c r="A964" s="4" t="s">
        <v>1244</v>
      </c>
      <c r="B964" s="4">
        <f>COUNTIF(ChIP_seq_samples!C:C,SampleList!A964)</f>
        <v>0</v>
      </c>
    </row>
    <row r="965" spans="1:2" ht="14.25" customHeight="1" x14ac:dyDescent="0.2">
      <c r="A965" s="4" t="s">
        <v>1245</v>
      </c>
      <c r="B965" s="4">
        <f>COUNTIF(ChIP_seq_samples!C:C,SampleList!A965)</f>
        <v>0</v>
      </c>
    </row>
    <row r="966" spans="1:2" ht="14.25" customHeight="1" x14ac:dyDescent="0.2">
      <c r="A966" s="4" t="s">
        <v>1246</v>
      </c>
      <c r="B966" s="4">
        <f>COUNTIF(ChIP_seq_samples!C:C,SampleList!A966)</f>
        <v>0</v>
      </c>
    </row>
    <row r="967" spans="1:2" ht="14.25" customHeight="1" x14ac:dyDescent="0.2">
      <c r="A967" s="4" t="s">
        <v>1247</v>
      </c>
      <c r="B967" s="4">
        <f>COUNTIF(ChIP_seq_samples!C:C,SampleList!A967)</f>
        <v>0</v>
      </c>
    </row>
    <row r="968" spans="1:2" ht="14.25" customHeight="1" x14ac:dyDescent="0.2">
      <c r="A968" s="4" t="s">
        <v>1248</v>
      </c>
      <c r="B968" s="4">
        <f>COUNTIF(ChIP_seq_samples!C:C,SampleList!A968)</f>
        <v>0</v>
      </c>
    </row>
    <row r="969" spans="1:2" ht="14.25" customHeight="1" x14ac:dyDescent="0.2">
      <c r="A969" s="4" t="s">
        <v>1249</v>
      </c>
      <c r="B969" s="4">
        <f>COUNTIF(ChIP_seq_samples!C:C,SampleList!A969)</f>
        <v>0</v>
      </c>
    </row>
    <row r="970" spans="1:2" ht="14.25" customHeight="1" x14ac:dyDescent="0.2">
      <c r="A970" s="4" t="s">
        <v>1250</v>
      </c>
      <c r="B970" s="4">
        <f>COUNTIF(ChIP_seq_samples!C:C,SampleList!A970)</f>
        <v>0</v>
      </c>
    </row>
    <row r="971" spans="1:2" ht="14.25" customHeight="1" x14ac:dyDescent="0.2">
      <c r="A971" s="4" t="s">
        <v>1251</v>
      </c>
      <c r="B971" s="4">
        <f>COUNTIF(ChIP_seq_samples!C:C,SampleList!A971)</f>
        <v>0</v>
      </c>
    </row>
    <row r="972" spans="1:2" ht="14.25" customHeight="1" x14ac:dyDescent="0.2">
      <c r="A972" s="4" t="s">
        <v>1252</v>
      </c>
      <c r="B972" s="4">
        <f>COUNTIF(ChIP_seq_samples!C:C,SampleList!A972)</f>
        <v>0</v>
      </c>
    </row>
    <row r="973" spans="1:2" ht="14.25" customHeight="1" x14ac:dyDescent="0.2">
      <c r="A973" s="4" t="s">
        <v>1253</v>
      </c>
      <c r="B973" s="4">
        <f>COUNTIF(ChIP_seq_samples!C:C,SampleList!A973)</f>
        <v>0</v>
      </c>
    </row>
    <row r="974" spans="1:2" ht="14.25" customHeight="1" x14ac:dyDescent="0.2">
      <c r="A974" s="4" t="s">
        <v>1254</v>
      </c>
      <c r="B974" s="4">
        <f>COUNTIF(ChIP_seq_samples!C:C,SampleList!A974)</f>
        <v>0</v>
      </c>
    </row>
    <row r="975" spans="1:2" ht="14.25" customHeight="1" x14ac:dyDescent="0.2">
      <c r="A975" s="4" t="s">
        <v>1255</v>
      </c>
      <c r="B975" s="4">
        <f>COUNTIF(ChIP_seq_samples!C:C,SampleList!A975)</f>
        <v>0</v>
      </c>
    </row>
    <row r="976" spans="1:2" ht="14.25" customHeight="1" x14ac:dyDescent="0.2">
      <c r="A976" s="4" t="s">
        <v>1256</v>
      </c>
      <c r="B976" s="4">
        <f>COUNTIF(ChIP_seq_samples!C:C,SampleList!A976)</f>
        <v>0</v>
      </c>
    </row>
    <row r="977" spans="1:2" ht="14.25" customHeight="1" x14ac:dyDescent="0.2">
      <c r="A977" s="4" t="s">
        <v>1257</v>
      </c>
      <c r="B977" s="4">
        <f>COUNTIF(ChIP_seq_samples!C:C,SampleList!A977)</f>
        <v>0</v>
      </c>
    </row>
    <row r="978" spans="1:2" ht="14.25" customHeight="1" x14ac:dyDescent="0.2">
      <c r="A978" s="4" t="s">
        <v>1258</v>
      </c>
      <c r="B978" s="4">
        <f>COUNTIF(ChIP_seq_samples!C:C,SampleList!A978)</f>
        <v>0</v>
      </c>
    </row>
    <row r="979" spans="1:2" ht="14.25" customHeight="1" x14ac:dyDescent="0.2">
      <c r="A979" s="4" t="s">
        <v>376</v>
      </c>
      <c r="B979" s="4">
        <f>COUNTIF(ChIP_seq_samples!C:C,SampleList!A979)</f>
        <v>0</v>
      </c>
    </row>
    <row r="980" spans="1:2" ht="14.25" customHeight="1" x14ac:dyDescent="0.2">
      <c r="A980" s="4" t="s">
        <v>377</v>
      </c>
      <c r="B980" s="4">
        <f>COUNTIF(ChIP_seq_samples!C:C,SampleList!A980)</f>
        <v>0</v>
      </c>
    </row>
    <row r="981" spans="1:2" ht="14.25" customHeight="1" x14ac:dyDescent="0.2">
      <c r="A981" s="4" t="s">
        <v>378</v>
      </c>
      <c r="B981" s="4">
        <f>COUNTIF(ChIP_seq_samples!C:C,SampleList!A981)</f>
        <v>0</v>
      </c>
    </row>
    <row r="982" spans="1:2" ht="14.25" customHeight="1" x14ac:dyDescent="0.2">
      <c r="A982" s="4" t="s">
        <v>368</v>
      </c>
      <c r="B982" s="4">
        <f>COUNTIF(ChIP_seq_samples!C:C,SampleList!A982)</f>
        <v>0</v>
      </c>
    </row>
    <row r="983" spans="1:2" ht="14.25" customHeight="1" x14ac:dyDescent="0.2">
      <c r="A983" s="4" t="s">
        <v>370</v>
      </c>
      <c r="B983" s="4">
        <f>COUNTIF(ChIP_seq_samples!C:C,SampleList!A983)</f>
        <v>0</v>
      </c>
    </row>
    <row r="984" spans="1:2" ht="14.25" customHeight="1" x14ac:dyDescent="0.2">
      <c r="A984" s="4" t="s">
        <v>371</v>
      </c>
      <c r="B984" s="4">
        <f>COUNTIF(ChIP_seq_samples!C:C,SampleList!A984)</f>
        <v>0</v>
      </c>
    </row>
    <row r="985" spans="1:2" ht="14.25" customHeight="1" x14ac:dyDescent="0.2">
      <c r="A985" s="4" t="s">
        <v>373</v>
      </c>
      <c r="B985" s="4">
        <f>COUNTIF(ChIP_seq_samples!C:C,SampleList!A985)</f>
        <v>0</v>
      </c>
    </row>
    <row r="986" spans="1:2" ht="14.25" customHeight="1" x14ac:dyDescent="0.2">
      <c r="A986" s="4" t="s">
        <v>369</v>
      </c>
      <c r="B986" s="4">
        <f>COUNTIF(ChIP_seq_samples!C:C,SampleList!A986)</f>
        <v>0</v>
      </c>
    </row>
    <row r="987" spans="1:2" ht="14.25" customHeight="1" x14ac:dyDescent="0.2">
      <c r="A987" s="4" t="s">
        <v>374</v>
      </c>
      <c r="B987" s="4">
        <f>COUNTIF(ChIP_seq_samples!C:C,SampleList!A987)</f>
        <v>0</v>
      </c>
    </row>
    <row r="988" spans="1:2" ht="14.25" customHeight="1" x14ac:dyDescent="0.2">
      <c r="A988" s="4" t="s">
        <v>375</v>
      </c>
      <c r="B988" s="4">
        <f>COUNTIF(ChIP_seq_samples!C:C,SampleList!A988)</f>
        <v>0</v>
      </c>
    </row>
    <row r="989" spans="1:2" ht="14.25" customHeight="1" x14ac:dyDescent="0.2">
      <c r="A989" s="4" t="s">
        <v>1259</v>
      </c>
      <c r="B989" s="4">
        <f>COUNTIF(ChIP_seq_samples!C:C,SampleList!A989)</f>
        <v>0</v>
      </c>
    </row>
    <row r="990" spans="1:2" ht="14.25" customHeight="1" x14ac:dyDescent="0.2">
      <c r="A990" s="4" t="s">
        <v>1260</v>
      </c>
      <c r="B990" s="4">
        <f>COUNTIF(ChIP_seq_samples!C:C,SampleList!A990)</f>
        <v>0</v>
      </c>
    </row>
    <row r="991" spans="1:2" ht="14.25" customHeight="1" x14ac:dyDescent="0.2">
      <c r="A991" s="4" t="s">
        <v>1261</v>
      </c>
      <c r="B991" s="4">
        <f>COUNTIF(ChIP_seq_samples!C:C,SampleList!A991)</f>
        <v>0</v>
      </c>
    </row>
    <row r="992" spans="1:2" ht="14.25" customHeight="1" x14ac:dyDescent="0.2">
      <c r="A992" s="4" t="s">
        <v>1262</v>
      </c>
      <c r="B992" s="4">
        <f>COUNTIF(ChIP_seq_samples!C:C,SampleList!A992)</f>
        <v>0</v>
      </c>
    </row>
    <row r="993" spans="1:2" ht="14.25" customHeight="1" x14ac:dyDescent="0.2">
      <c r="A993" s="4" t="s">
        <v>1263</v>
      </c>
      <c r="B993" s="4">
        <f>COUNTIF(ChIP_seq_samples!C:C,SampleList!A993)</f>
        <v>0</v>
      </c>
    </row>
    <row r="994" spans="1:2" ht="14.25" customHeight="1" x14ac:dyDescent="0.2">
      <c r="A994" s="4" t="s">
        <v>1264</v>
      </c>
      <c r="B994" s="4">
        <f>COUNTIF(ChIP_seq_samples!C:C,SampleList!A994)</f>
        <v>0</v>
      </c>
    </row>
    <row r="995" spans="1:2" ht="14.25" customHeight="1" x14ac:dyDescent="0.2">
      <c r="A995" s="4" t="s">
        <v>1265</v>
      </c>
      <c r="B995" s="4">
        <f>COUNTIF(ChIP_seq_samples!C:C,SampleList!A995)</f>
        <v>0</v>
      </c>
    </row>
    <row r="996" spans="1:2" ht="14.25" customHeight="1" x14ac:dyDescent="0.2">
      <c r="A996" s="4" t="s">
        <v>1266</v>
      </c>
      <c r="B996" s="4">
        <f>COUNTIF(ChIP_seq_samples!C:C,SampleList!A996)</f>
        <v>0</v>
      </c>
    </row>
    <row r="997" spans="1:2" ht="14.25" customHeight="1" x14ac:dyDescent="0.2">
      <c r="A997" s="4" t="s">
        <v>237</v>
      </c>
      <c r="B997" s="4">
        <f>COUNTIF(ChIP_seq_samples!C:C,SampleList!A997)</f>
        <v>0</v>
      </c>
    </row>
    <row r="998" spans="1:2" ht="14.25" customHeight="1" x14ac:dyDescent="0.2">
      <c r="A998" s="4" t="s">
        <v>1267</v>
      </c>
      <c r="B998" s="4">
        <f>COUNTIF(ChIP_seq_samples!C:C,SampleList!A998)</f>
        <v>0</v>
      </c>
    </row>
    <row r="999" spans="1:2" ht="14.25" customHeight="1" x14ac:dyDescent="0.2">
      <c r="A999" s="4" t="s">
        <v>1268</v>
      </c>
      <c r="B999" s="4">
        <f>COUNTIF(ChIP_seq_samples!C:C,SampleList!A999)</f>
        <v>0</v>
      </c>
    </row>
    <row r="1000" spans="1:2" ht="14.25" customHeight="1" x14ac:dyDescent="0.2">
      <c r="A1000" s="4" t="s">
        <v>1269</v>
      </c>
      <c r="B1000" s="4">
        <f>COUNTIF(ChIP_seq_samples!C:C,SampleList!A1000)</f>
        <v>0</v>
      </c>
    </row>
    <row r="1001" spans="1:2" ht="14.25" customHeight="1" x14ac:dyDescent="0.2">
      <c r="A1001" s="4" t="s">
        <v>1270</v>
      </c>
      <c r="B1001" s="4">
        <f>COUNTIF(ChIP_seq_samples!C:C,SampleList!A1001)</f>
        <v>0</v>
      </c>
    </row>
    <row r="1002" spans="1:2" ht="14.25" customHeight="1" x14ac:dyDescent="0.2">
      <c r="A1002" s="4" t="s">
        <v>1271</v>
      </c>
      <c r="B1002" s="4">
        <f>COUNTIF(ChIP_seq_samples!C:C,SampleList!A1002)</f>
        <v>0</v>
      </c>
    </row>
    <row r="1003" spans="1:2" ht="14.25" customHeight="1" x14ac:dyDescent="0.2">
      <c r="A1003" s="4" t="s">
        <v>1272</v>
      </c>
      <c r="B1003" s="4">
        <f>COUNTIF(ChIP_seq_samples!C:C,SampleList!A1003)</f>
        <v>0</v>
      </c>
    </row>
    <row r="1004" spans="1:2" ht="14.25" customHeight="1" x14ac:dyDescent="0.2">
      <c r="A1004" s="4" t="s">
        <v>1273</v>
      </c>
      <c r="B1004" s="4">
        <f>COUNTIF(ChIP_seq_samples!C:C,SampleList!A1004)</f>
        <v>0</v>
      </c>
    </row>
    <row r="1005" spans="1:2" ht="14.25" customHeight="1" x14ac:dyDescent="0.2">
      <c r="A1005" s="4" t="s">
        <v>1274</v>
      </c>
      <c r="B1005" s="4">
        <f>COUNTIF(ChIP_seq_samples!C:C,SampleList!A1005)</f>
        <v>0</v>
      </c>
    </row>
    <row r="1006" spans="1:2" ht="14.25" customHeight="1" x14ac:dyDescent="0.2">
      <c r="A1006" s="4" t="s">
        <v>1275</v>
      </c>
      <c r="B1006" s="4">
        <f>COUNTIF(ChIP_seq_samples!C:C,SampleList!A1006)</f>
        <v>0</v>
      </c>
    </row>
    <row r="1007" spans="1:2" ht="14.25" customHeight="1" x14ac:dyDescent="0.2">
      <c r="A1007" s="4" t="s">
        <v>1276</v>
      </c>
      <c r="B1007" s="4">
        <f>COUNTIF(ChIP_seq_samples!C:C,SampleList!A1007)</f>
        <v>0</v>
      </c>
    </row>
    <row r="1008" spans="1:2" ht="14.25" customHeight="1" x14ac:dyDescent="0.2">
      <c r="A1008" s="4" t="s">
        <v>379</v>
      </c>
      <c r="B1008" s="4">
        <f>COUNTIF(ChIP_seq_samples!C:C,SampleList!A1008)</f>
        <v>0</v>
      </c>
    </row>
    <row r="1009" spans="1:2" ht="14.25" customHeight="1" x14ac:dyDescent="0.2">
      <c r="A1009" s="4" t="s">
        <v>311</v>
      </c>
      <c r="B1009" s="4">
        <f>COUNTIF(ChIP_seq_samples!C:C,SampleList!A1009)</f>
        <v>0</v>
      </c>
    </row>
    <row r="1010" spans="1:2" ht="14.25" customHeight="1" x14ac:dyDescent="0.2">
      <c r="A1010" s="4" t="s">
        <v>1277</v>
      </c>
      <c r="B1010" s="4">
        <f>COUNTIF(ChIP_seq_samples!C:C,SampleList!A1010)</f>
        <v>0</v>
      </c>
    </row>
    <row r="1011" spans="1:2" ht="14.25" customHeight="1" x14ac:dyDescent="0.2">
      <c r="A1011" s="4" t="s">
        <v>380</v>
      </c>
      <c r="B1011" s="4">
        <f>COUNTIF(ChIP_seq_samples!C:C,SampleList!A1011)</f>
        <v>0</v>
      </c>
    </row>
    <row r="1012" spans="1:2" ht="14.25" customHeight="1" x14ac:dyDescent="0.2">
      <c r="A1012" s="4" t="s">
        <v>1278</v>
      </c>
      <c r="B1012" s="4">
        <f>COUNTIF(ChIP_seq_samples!C:C,SampleList!A1012)</f>
        <v>0</v>
      </c>
    </row>
    <row r="1013" spans="1:2" ht="14.25" customHeight="1" x14ac:dyDescent="0.2">
      <c r="A1013" s="4" t="s">
        <v>382</v>
      </c>
      <c r="B1013" s="4">
        <f>COUNTIF(ChIP_seq_samples!C:C,SampleList!A1013)</f>
        <v>0</v>
      </c>
    </row>
    <row r="1014" spans="1:2" ht="14.25" customHeight="1" x14ac:dyDescent="0.2">
      <c r="A1014" s="4" t="s">
        <v>1279</v>
      </c>
      <c r="B1014" s="4">
        <f>COUNTIF(ChIP_seq_samples!C:C,SampleList!A1014)</f>
        <v>0</v>
      </c>
    </row>
    <row r="1015" spans="1:2" ht="14.25" customHeight="1" x14ac:dyDescent="0.2">
      <c r="A1015" s="4" t="s">
        <v>1280</v>
      </c>
      <c r="B1015" s="4">
        <f>COUNTIF(ChIP_seq_samples!C:C,SampleList!A1015)</f>
        <v>0</v>
      </c>
    </row>
    <row r="1016" spans="1:2" ht="14.25" customHeight="1" x14ac:dyDescent="0.2">
      <c r="A1016" s="4" t="s">
        <v>1281</v>
      </c>
      <c r="B1016" s="4">
        <f>COUNTIF(ChIP_seq_samples!C:C,SampleList!A1016)</f>
        <v>0</v>
      </c>
    </row>
    <row r="1017" spans="1:2" ht="14.25" customHeight="1" x14ac:dyDescent="0.2">
      <c r="A1017" s="4" t="s">
        <v>1282</v>
      </c>
      <c r="B1017" s="4">
        <f>COUNTIF(ChIP_seq_samples!C:C,SampleList!A1017)</f>
        <v>0</v>
      </c>
    </row>
    <row r="1018" spans="1:2" ht="14.25" customHeight="1" x14ac:dyDescent="0.2">
      <c r="A1018" s="4" t="s">
        <v>381</v>
      </c>
      <c r="B1018" s="4">
        <f>COUNTIF(ChIP_seq_samples!C:C,SampleList!A1018)</f>
        <v>0</v>
      </c>
    </row>
    <row r="1019" spans="1:2" ht="14.25" customHeight="1" x14ac:dyDescent="0.2">
      <c r="A1019" s="4" t="s">
        <v>1283</v>
      </c>
      <c r="B1019" s="4">
        <f>COUNTIF(ChIP_seq_samples!C:C,SampleList!A1019)</f>
        <v>0</v>
      </c>
    </row>
    <row r="1020" spans="1:2" ht="14.25" customHeight="1" x14ac:dyDescent="0.2">
      <c r="A1020" s="4" t="s">
        <v>1284</v>
      </c>
      <c r="B1020" s="4">
        <f>COUNTIF(ChIP_seq_samples!C:C,SampleList!A1020)</f>
        <v>0</v>
      </c>
    </row>
    <row r="1021" spans="1:2" ht="14.25" customHeight="1" x14ac:dyDescent="0.2">
      <c r="A1021" s="4" t="s">
        <v>1285</v>
      </c>
      <c r="B1021" s="4">
        <f>COUNTIF(ChIP_seq_samples!C:C,SampleList!A1021)</f>
        <v>0</v>
      </c>
    </row>
    <row r="1022" spans="1:2" ht="14.25" customHeight="1" x14ac:dyDescent="0.2">
      <c r="A1022" s="4" t="s">
        <v>1286</v>
      </c>
      <c r="B1022" s="4">
        <f>COUNTIF(ChIP_seq_samples!C:C,SampleList!A1022)</f>
        <v>0</v>
      </c>
    </row>
    <row r="1023" spans="1:2" ht="14.25" customHeight="1" x14ac:dyDescent="0.2">
      <c r="A1023" s="4" t="s">
        <v>1287</v>
      </c>
      <c r="B1023" s="4">
        <f>COUNTIF(ChIP_seq_samples!C:C,SampleList!A1023)</f>
        <v>0</v>
      </c>
    </row>
    <row r="1024" spans="1:2" ht="14.25" customHeight="1" x14ac:dyDescent="0.2">
      <c r="A1024" s="4" t="s">
        <v>1288</v>
      </c>
      <c r="B1024" s="4">
        <f>COUNTIF(ChIP_seq_samples!C:C,SampleList!A1024)</f>
        <v>0</v>
      </c>
    </row>
    <row r="1025" spans="1:2" ht="14.25" customHeight="1" x14ac:dyDescent="0.2">
      <c r="A1025" s="4" t="s">
        <v>383</v>
      </c>
      <c r="B1025" s="4">
        <f>COUNTIF(ChIP_seq_samples!C:C,SampleList!A1025)</f>
        <v>0</v>
      </c>
    </row>
    <row r="1026" spans="1:2" ht="14.25" customHeight="1" x14ac:dyDescent="0.2">
      <c r="A1026" s="4" t="s">
        <v>1289</v>
      </c>
      <c r="B1026" s="4">
        <f>COUNTIF(ChIP_seq_samples!C:C,SampleList!A1026)</f>
        <v>0</v>
      </c>
    </row>
    <row r="1027" spans="1:2" ht="14.25" customHeight="1" x14ac:dyDescent="0.2">
      <c r="A1027" s="4" t="s">
        <v>1290</v>
      </c>
      <c r="B1027" s="4">
        <f>COUNTIF(ChIP_seq_samples!C:C,SampleList!A1027)</f>
        <v>0</v>
      </c>
    </row>
    <row r="1028" spans="1:2" ht="14.25" customHeight="1" x14ac:dyDescent="0.2">
      <c r="A1028" s="4" t="s">
        <v>1291</v>
      </c>
      <c r="B1028" s="4">
        <f>COUNTIF(ChIP_seq_samples!C:C,SampleList!A1028)</f>
        <v>0</v>
      </c>
    </row>
    <row r="1029" spans="1:2" ht="14.25" customHeight="1" x14ac:dyDescent="0.2">
      <c r="A1029" s="4" t="s">
        <v>1292</v>
      </c>
      <c r="B1029" s="4">
        <f>COUNTIF(ChIP_seq_samples!C:C,SampleList!A1029)</f>
        <v>0</v>
      </c>
    </row>
    <row r="1030" spans="1:2" ht="14.25" customHeight="1" x14ac:dyDescent="0.2">
      <c r="A1030" s="4" t="s">
        <v>515</v>
      </c>
      <c r="B1030" s="4">
        <f>COUNTIF(ChIP_seq_samples!C:C,SampleList!A1030)</f>
        <v>0</v>
      </c>
    </row>
    <row r="1031" spans="1:2" ht="14.25" customHeight="1" x14ac:dyDescent="0.2">
      <c r="A1031" s="4" t="s">
        <v>1293</v>
      </c>
      <c r="B1031" s="4">
        <f>COUNTIF(ChIP_seq_samples!C:C,SampleList!A1031)</f>
        <v>0</v>
      </c>
    </row>
    <row r="1032" spans="1:2" ht="14.25" customHeight="1" x14ac:dyDescent="0.2">
      <c r="A1032" s="4" t="s">
        <v>1294</v>
      </c>
      <c r="B1032" s="4">
        <f>COUNTIF(ChIP_seq_samples!C:C,SampleList!A1032)</f>
        <v>0</v>
      </c>
    </row>
    <row r="1033" spans="1:2" ht="14.25" customHeight="1" x14ac:dyDescent="0.2">
      <c r="A1033" s="4" t="s">
        <v>1295</v>
      </c>
      <c r="B1033" s="4">
        <f>COUNTIF(ChIP_seq_samples!C:C,SampleList!A1033)</f>
        <v>0</v>
      </c>
    </row>
    <row r="1034" spans="1:2" ht="14.25" customHeight="1" x14ac:dyDescent="0.2">
      <c r="A1034" s="4" t="s">
        <v>1296</v>
      </c>
      <c r="B1034" s="4">
        <f>COUNTIF(ChIP_seq_samples!C:C,SampleList!A1034)</f>
        <v>0</v>
      </c>
    </row>
    <row r="1035" spans="1:2" ht="14.25" customHeight="1" x14ac:dyDescent="0.2">
      <c r="A1035" s="4" t="s">
        <v>1297</v>
      </c>
      <c r="B1035" s="4">
        <f>COUNTIF(ChIP_seq_samples!C:C,SampleList!A1035)</f>
        <v>0</v>
      </c>
    </row>
    <row r="1036" spans="1:2" ht="14.25" customHeight="1" x14ac:dyDescent="0.2">
      <c r="A1036" s="4" t="s">
        <v>1298</v>
      </c>
      <c r="B1036" s="4">
        <f>COUNTIF(ChIP_seq_samples!C:C,SampleList!A1036)</f>
        <v>0</v>
      </c>
    </row>
    <row r="1037" spans="1:2" ht="14.25" customHeight="1" x14ac:dyDescent="0.2">
      <c r="A1037" s="1" t="s">
        <v>1299</v>
      </c>
      <c r="B1037" s="4">
        <f>COUNTIF(ChIP_seq_samples!C:C,SampleList!A1037)</f>
        <v>0</v>
      </c>
    </row>
    <row r="1038" spans="1:2" ht="14.25" customHeight="1" x14ac:dyDescent="0.2">
      <c r="A1038" s="1" t="s">
        <v>1300</v>
      </c>
      <c r="B1038" s="4">
        <f>COUNTIF(ChIP_seq_samples!C:C,SampleList!A1038)</f>
        <v>0</v>
      </c>
    </row>
    <row r="1039" spans="1:2" ht="14.25" customHeight="1" x14ac:dyDescent="0.2">
      <c r="A1039" s="1" t="s">
        <v>1301</v>
      </c>
      <c r="B1039" s="4">
        <f>COUNTIF(ChIP_seq_samples!C:C,SampleList!A1039)</f>
        <v>0</v>
      </c>
    </row>
    <row r="1040" spans="1:2" ht="14.25" customHeight="1" x14ac:dyDescent="0.2">
      <c r="A1040" s="1" t="s">
        <v>1302</v>
      </c>
      <c r="B1040" s="4">
        <f>COUNTIF(ChIP_seq_samples!C:C,SampleList!A1040)</f>
        <v>0</v>
      </c>
    </row>
    <row r="1041" spans="1:11" ht="14.25" customHeight="1" x14ac:dyDescent="0.2">
      <c r="A1041" s="1" t="s">
        <v>180</v>
      </c>
      <c r="B1041" s="4">
        <f>COUNTIF(ChIP_seq_samples!C:C,SampleList!A1041)</f>
        <v>0</v>
      </c>
    </row>
    <row r="1042" spans="1:11" ht="14.25" customHeight="1" x14ac:dyDescent="0.2">
      <c r="A1042" s="1" t="s">
        <v>178</v>
      </c>
      <c r="B1042" s="4">
        <f>COUNTIF(ChIP_seq_samples!C:C,SampleList!A1042)</f>
        <v>0</v>
      </c>
    </row>
    <row r="1043" spans="1:11" ht="14.25" customHeight="1" x14ac:dyDescent="0.2">
      <c r="A1043" s="12" t="s">
        <v>1303</v>
      </c>
      <c r="B1043" s="4">
        <f>COUNTIF(ChIP_seq_samples!C:C,SampleList!A1043)</f>
        <v>0</v>
      </c>
    </row>
    <row r="1044" spans="1:11" ht="14.25" customHeight="1" x14ac:dyDescent="0.2">
      <c r="A1044" s="12" t="s">
        <v>1304</v>
      </c>
      <c r="B1044" s="4">
        <f>COUNTIF(ChIP_seq_samples!C:C,SampleList!A1044)</f>
        <v>0</v>
      </c>
    </row>
    <row r="1045" spans="1:11" ht="14.25" customHeight="1" x14ac:dyDescent="0.2">
      <c r="A1045" s="4" t="s">
        <v>1305</v>
      </c>
      <c r="B1045" s="4">
        <f>COUNTIF(ChIP_seq_samples!C:C,SampleList!A1045)</f>
        <v>0</v>
      </c>
    </row>
    <row r="1046" spans="1:11" ht="14.25" customHeight="1" x14ac:dyDescent="0.2">
      <c r="A1046" s="4" t="s">
        <v>1306</v>
      </c>
      <c r="B1046" s="4">
        <f>COUNTIF(ChIP_seq_samples!C:C,SampleList!A1046)</f>
        <v>0</v>
      </c>
    </row>
    <row r="1047" spans="1:11" ht="14.25" customHeight="1" x14ac:dyDescent="0.2">
      <c r="A1047" s="4" t="s">
        <v>1307</v>
      </c>
      <c r="B1047" s="4">
        <f>COUNTIF(ChIP_seq_samples!C:C,SampleList!A1047)</f>
        <v>0</v>
      </c>
    </row>
    <row r="1048" spans="1:11" ht="14.25" customHeight="1" x14ac:dyDescent="0.2">
      <c r="A1048" s="4" t="s">
        <v>1308</v>
      </c>
      <c r="B1048" s="4">
        <f>COUNTIF(ChIP_seq_samples!C:C,SampleList!A1048)</f>
        <v>0</v>
      </c>
    </row>
    <row r="1049" spans="1:11" ht="14.25" customHeight="1" x14ac:dyDescent="0.2">
      <c r="A1049" s="4" t="s">
        <v>1309</v>
      </c>
      <c r="B1049" s="4">
        <f>COUNTIF(ChIP_seq_samples!C:C,SampleList!A1049)</f>
        <v>0</v>
      </c>
    </row>
    <row r="1050" spans="1:11" ht="14.25" customHeight="1" x14ac:dyDescent="0.2">
      <c r="A1050" s="4" t="s">
        <v>1310</v>
      </c>
      <c r="B1050" s="4">
        <f>COUNTIF(ChIP_seq_samples!C:C,SampleList!A1050)</f>
        <v>0</v>
      </c>
    </row>
    <row r="1051" spans="1:11" ht="14.25" customHeight="1" x14ac:dyDescent="0.2">
      <c r="A1051" s="4" t="s">
        <v>1311</v>
      </c>
      <c r="B1051" s="4">
        <f>COUNTIF(ChIP_seq_samples!C:C,SampleList!A1051)</f>
        <v>0</v>
      </c>
      <c r="K1051" s="1" t="s">
        <v>1001</v>
      </c>
    </row>
    <row r="1052" spans="1:11" ht="14.25" customHeight="1" x14ac:dyDescent="0.2">
      <c r="A1052" s="4" t="s">
        <v>1312</v>
      </c>
      <c r="B1052" s="4">
        <f>COUNTIF(ChIP_seq_samples!C:C,SampleList!A1052)</f>
        <v>0</v>
      </c>
      <c r="K1052" s="1" t="s">
        <v>376</v>
      </c>
    </row>
    <row r="1053" spans="1:11" ht="14.25" customHeight="1" x14ac:dyDescent="0.2">
      <c r="A1053" s="4" t="s">
        <v>1313</v>
      </c>
      <c r="B1053" s="4">
        <f>COUNTIF(ChIP_seq_samples!C:C,SampleList!A1053)</f>
        <v>0</v>
      </c>
      <c r="K1053" s="1" t="s">
        <v>1003</v>
      </c>
    </row>
    <row r="1054" spans="1:11" ht="14.25" customHeight="1" x14ac:dyDescent="0.2">
      <c r="A1054" s="4" t="s">
        <v>1314</v>
      </c>
      <c r="B1054" s="4">
        <f>COUNTIF(ChIP_seq_samples!C:C,SampleList!A1054)</f>
        <v>0</v>
      </c>
      <c r="K1054" s="1" t="s">
        <v>1030</v>
      </c>
    </row>
    <row r="1055" spans="1:11" ht="14.25" customHeight="1" x14ac:dyDescent="0.2">
      <c r="A1055" s="4" t="s">
        <v>1315</v>
      </c>
      <c r="B1055" s="4">
        <f>COUNTIF(ChIP_seq_samples!C:C,SampleList!A1055)</f>
        <v>0</v>
      </c>
      <c r="K1055" s="1" t="s">
        <v>1036</v>
      </c>
    </row>
    <row r="1056" spans="1:11" ht="14.25" customHeight="1" x14ac:dyDescent="0.2">
      <c r="A1056" s="4" t="s">
        <v>1316</v>
      </c>
      <c r="B1056" s="4">
        <f>COUNTIF(ChIP_seq_samples!C:C,SampleList!A1056)</f>
        <v>0</v>
      </c>
      <c r="K1056" s="1" t="s">
        <v>1037</v>
      </c>
    </row>
    <row r="1057" spans="1:11" ht="14.25" customHeight="1" x14ac:dyDescent="0.2">
      <c r="A1057" s="4" t="s">
        <v>1317</v>
      </c>
      <c r="B1057" s="4">
        <f>COUNTIF(ChIP_seq_samples!C:C,SampleList!A1057)</f>
        <v>0</v>
      </c>
      <c r="K1057" s="1" t="s">
        <v>1040</v>
      </c>
    </row>
    <row r="1058" spans="1:11" ht="14.25" customHeight="1" x14ac:dyDescent="0.2">
      <c r="A1058" s="4" t="s">
        <v>1318</v>
      </c>
      <c r="B1058" s="4">
        <f>COUNTIF(ChIP_seq_samples!C:C,SampleList!A1058)</f>
        <v>0</v>
      </c>
      <c r="K1058" s="1" t="s">
        <v>378</v>
      </c>
    </row>
    <row r="1059" spans="1:11" ht="14.25" customHeight="1" x14ac:dyDescent="0.2">
      <c r="A1059" s="4" t="s">
        <v>1319</v>
      </c>
      <c r="B1059" s="4">
        <f>COUNTIF(ChIP_seq_samples!C:C,SampleList!A1059)</f>
        <v>0</v>
      </c>
      <c r="K1059" s="1" t="s">
        <v>911</v>
      </c>
    </row>
    <row r="1060" spans="1:11" ht="14.25" customHeight="1" x14ac:dyDescent="0.2">
      <c r="A1060" s="4" t="s">
        <v>1320</v>
      </c>
      <c r="B1060" s="4">
        <f>COUNTIF(ChIP_seq_samples!C:C,SampleList!A1060)</f>
        <v>0</v>
      </c>
      <c r="K1060" s="1" t="s">
        <v>912</v>
      </c>
    </row>
    <row r="1061" spans="1:11" ht="14.25" customHeight="1" x14ac:dyDescent="0.2">
      <c r="A1061" s="12" t="s">
        <v>1321</v>
      </c>
      <c r="B1061" s="4">
        <f>COUNTIF(ChIP_seq_samples!C:C,SampleList!A1061)</f>
        <v>0</v>
      </c>
      <c r="K1061" s="1" t="s">
        <v>774</v>
      </c>
    </row>
    <row r="1062" spans="1:11" ht="14.25" customHeight="1" x14ac:dyDescent="0.2">
      <c r="A1062" s="4" t="s">
        <v>1322</v>
      </c>
      <c r="B1062" s="4">
        <f>COUNTIF(ChIP_seq_samples!C:C,SampleList!A1062)</f>
        <v>0</v>
      </c>
      <c r="K1062" s="1" t="s">
        <v>814</v>
      </c>
    </row>
    <row r="1063" spans="1:11" ht="14.25" customHeight="1" x14ac:dyDescent="0.2">
      <c r="A1063" s="4" t="s">
        <v>1323</v>
      </c>
      <c r="B1063" s="4">
        <f>COUNTIF(ChIP_seq_samples!C:C,SampleList!A1063)</f>
        <v>0</v>
      </c>
      <c r="K1063" s="1" t="s">
        <v>816</v>
      </c>
    </row>
    <row r="1064" spans="1:11" ht="14.25" customHeight="1" x14ac:dyDescent="0.2">
      <c r="A1064" s="4" t="s">
        <v>1324</v>
      </c>
      <c r="B1064" s="4">
        <f>COUNTIF(ChIP_seq_samples!C:C,SampleList!A1064)</f>
        <v>0</v>
      </c>
    </row>
    <row r="1065" spans="1:11" ht="14.25" customHeight="1" x14ac:dyDescent="0.2">
      <c r="A1065" s="4" t="s">
        <v>1325</v>
      </c>
      <c r="B1065" s="4">
        <f>COUNTIF(ChIP_seq_samples!C:C,SampleList!A1065)</f>
        <v>0</v>
      </c>
    </row>
    <row r="1066" spans="1:11" ht="14.25" customHeight="1" x14ac:dyDescent="0.2">
      <c r="A1066" s="4" t="s">
        <v>1326</v>
      </c>
      <c r="B1066" s="4">
        <f>COUNTIF(ChIP_seq_samples!C:C,SampleList!A1066)</f>
        <v>0</v>
      </c>
    </row>
    <row r="1067" spans="1:11" ht="14.25" customHeight="1" x14ac:dyDescent="0.2">
      <c r="A1067" s="4" t="s">
        <v>1327</v>
      </c>
      <c r="B1067" s="4">
        <f>COUNTIF(ChIP_seq_samples!C:C,SampleList!A1067)</f>
        <v>0</v>
      </c>
    </row>
    <row r="1068" spans="1:11" ht="14.25" customHeight="1" x14ac:dyDescent="0.2">
      <c r="A1068" s="4" t="s">
        <v>1328</v>
      </c>
      <c r="B1068" s="4">
        <f>COUNTIF(ChIP_seq_samples!C:C,SampleList!A1068)</f>
        <v>0</v>
      </c>
    </row>
    <row r="1069" spans="1:11" ht="14.25" customHeight="1" x14ac:dyDescent="0.2">
      <c r="A1069" s="4" t="s">
        <v>1329</v>
      </c>
      <c r="B1069" s="4">
        <f>COUNTIF(ChIP_seq_samples!C:C,SampleList!A1069)</f>
        <v>0</v>
      </c>
    </row>
    <row r="1070" spans="1:11" ht="14.25" customHeight="1" x14ac:dyDescent="0.2">
      <c r="A1070" s="4" t="s">
        <v>1330</v>
      </c>
      <c r="B1070" s="4">
        <f>COUNTIF(ChIP_seq_samples!C:C,SampleList!A1070)</f>
        <v>0</v>
      </c>
    </row>
    <row r="1071" spans="1:11" ht="14.25" customHeight="1" x14ac:dyDescent="0.2">
      <c r="A1071" s="4" t="s">
        <v>1331</v>
      </c>
      <c r="B1071" s="4">
        <f>COUNTIF(ChIP_seq_samples!C:C,SampleList!A1071)</f>
        <v>0</v>
      </c>
    </row>
    <row r="1072" spans="1:11" ht="14.25" customHeight="1" x14ac:dyDescent="0.2">
      <c r="A1072" s="4" t="s">
        <v>1332</v>
      </c>
      <c r="B1072" s="4">
        <f>COUNTIF(ChIP_seq_samples!C:C,SampleList!A1072)</f>
        <v>0</v>
      </c>
    </row>
    <row r="1073" spans="1:2" ht="14.25" customHeight="1" x14ac:dyDescent="0.2">
      <c r="A1073" s="4" t="s">
        <v>1333</v>
      </c>
      <c r="B1073" s="4">
        <f>COUNTIF(ChIP_seq_samples!C:C,SampleList!A1073)</f>
        <v>0</v>
      </c>
    </row>
    <row r="1074" spans="1:2" ht="14.25" customHeight="1" x14ac:dyDescent="0.2">
      <c r="A1074" s="4" t="s">
        <v>1334</v>
      </c>
      <c r="B1074" s="4">
        <f>COUNTIF(ChIP_seq_samples!C:C,SampleList!A1074)</f>
        <v>0</v>
      </c>
    </row>
    <row r="1075" spans="1:2" ht="14.25" customHeight="1" x14ac:dyDescent="0.2">
      <c r="A1075" s="4" t="s">
        <v>1335</v>
      </c>
      <c r="B1075" s="4">
        <f>COUNTIF(ChIP_seq_samples!C:C,SampleList!A1075)</f>
        <v>0</v>
      </c>
    </row>
    <row r="1076" spans="1:2" ht="14.25" customHeight="1" x14ac:dyDescent="0.2">
      <c r="A1076" s="4" t="s">
        <v>1336</v>
      </c>
      <c r="B1076" s="4">
        <f>COUNTIF(ChIP_seq_samples!C:C,SampleList!A1076)</f>
        <v>0</v>
      </c>
    </row>
    <row r="1077" spans="1:2" ht="14.25" customHeight="1" x14ac:dyDescent="0.2">
      <c r="A1077" s="4" t="s">
        <v>1337</v>
      </c>
      <c r="B1077" s="4">
        <f>COUNTIF(ChIP_seq_samples!C:C,SampleList!A1077)</f>
        <v>0</v>
      </c>
    </row>
    <row r="1078" spans="1:2" ht="14.25" customHeight="1" x14ac:dyDescent="0.2">
      <c r="A1078" s="4" t="s">
        <v>1338</v>
      </c>
      <c r="B1078" s="4">
        <f>COUNTIF(ChIP_seq_samples!C:C,SampleList!A1078)</f>
        <v>0</v>
      </c>
    </row>
  </sheetData>
  <conditionalFormatting sqref="B1:B107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169" workbookViewId="0"/>
  </sheetViews>
  <sheetFormatPr baseColWidth="10" defaultColWidth="12.5" defaultRowHeight="15" customHeight="1" x14ac:dyDescent="0.15"/>
  <cols>
    <col min="1" max="1" width="12" customWidth="1"/>
    <col min="2" max="2" width="34.5" customWidth="1"/>
    <col min="3" max="26" width="7.5" customWidth="1"/>
  </cols>
  <sheetData>
    <row r="1" spans="1:2" ht="14.25" customHeight="1" x14ac:dyDescent="0.2">
      <c r="A1" s="4" t="s">
        <v>63</v>
      </c>
      <c r="B1" s="4" t="s">
        <v>47</v>
      </c>
    </row>
    <row r="2" spans="1:2" ht="14.25" customHeight="1" x14ac:dyDescent="0.2">
      <c r="A2" s="4" t="s">
        <v>33</v>
      </c>
      <c r="B2" s="4" t="s">
        <v>47</v>
      </c>
    </row>
    <row r="3" spans="1:2" ht="14.25" customHeight="1" x14ac:dyDescent="0.2">
      <c r="A3" s="4" t="s">
        <v>65</v>
      </c>
      <c r="B3" s="4" t="s">
        <v>89</v>
      </c>
    </row>
    <row r="4" spans="1:2" ht="14.25" customHeight="1" x14ac:dyDescent="0.2">
      <c r="A4" s="4" t="s">
        <v>40</v>
      </c>
      <c r="B4" s="4" t="s">
        <v>41</v>
      </c>
    </row>
    <row r="5" spans="1:2" ht="14.25" customHeight="1" x14ac:dyDescent="0.2">
      <c r="A5" s="4" t="s">
        <v>95</v>
      </c>
      <c r="B5" s="4" t="s">
        <v>93</v>
      </c>
    </row>
    <row r="6" spans="1:2" ht="14.25" customHeight="1" x14ac:dyDescent="0.2">
      <c r="A6" s="4" t="s">
        <v>384</v>
      </c>
      <c r="B6" s="4" t="s">
        <v>88</v>
      </c>
    </row>
    <row r="7" spans="1:2" ht="14.25" customHeight="1" x14ac:dyDescent="0.2">
      <c r="A7" s="4" t="s">
        <v>33</v>
      </c>
      <c r="B7" s="4" t="s">
        <v>47</v>
      </c>
    </row>
    <row r="8" spans="1:2" ht="14.25" customHeight="1" x14ac:dyDescent="0.2">
      <c r="A8" s="4" t="s">
        <v>65</v>
      </c>
      <c r="B8" s="4" t="s">
        <v>89</v>
      </c>
    </row>
    <row r="9" spans="1:2" ht="14.25" customHeight="1" x14ac:dyDescent="0.2">
      <c r="A9" s="4" t="s">
        <v>63</v>
      </c>
      <c r="B9" s="4" t="s">
        <v>47</v>
      </c>
    </row>
    <row r="10" spans="1:2" ht="14.25" customHeight="1" x14ac:dyDescent="0.2">
      <c r="A10" s="4" t="s">
        <v>55</v>
      </c>
      <c r="B10" s="4" t="s">
        <v>1339</v>
      </c>
    </row>
    <row r="11" spans="1:2" ht="14.25" customHeight="1" x14ac:dyDescent="0.2">
      <c r="A11" s="4" t="s">
        <v>40</v>
      </c>
      <c r="B11" s="4" t="s">
        <v>41</v>
      </c>
    </row>
    <row r="12" spans="1:2" ht="14.25" customHeight="1" x14ac:dyDescent="0.2">
      <c r="A12" s="4" t="s">
        <v>60</v>
      </c>
      <c r="B12" s="4" t="s">
        <v>88</v>
      </c>
    </row>
    <row r="13" spans="1:2" ht="14.25" customHeight="1" x14ac:dyDescent="0.2">
      <c r="A13" s="6" t="s">
        <v>40</v>
      </c>
      <c r="B13" s="4" t="s">
        <v>41</v>
      </c>
    </row>
    <row r="14" spans="1:2" ht="14.25" customHeight="1" x14ac:dyDescent="0.2">
      <c r="A14" s="6" t="s">
        <v>40</v>
      </c>
      <c r="B14" s="4" t="s">
        <v>41</v>
      </c>
    </row>
    <row r="15" spans="1:2" ht="14.25" customHeight="1" x14ac:dyDescent="0.2">
      <c r="A15" s="6" t="s">
        <v>42</v>
      </c>
      <c r="B15" s="4" t="s">
        <v>43</v>
      </c>
    </row>
    <row r="16" spans="1:2" ht="14.25" customHeight="1" x14ac:dyDescent="0.2">
      <c r="A16" s="6" t="s">
        <v>183</v>
      </c>
      <c r="B16" s="4" t="s">
        <v>43</v>
      </c>
    </row>
    <row r="17" spans="1:2" ht="14.25" customHeight="1" x14ac:dyDescent="0.2">
      <c r="A17" s="6" t="s">
        <v>33</v>
      </c>
      <c r="B17" s="4" t="s">
        <v>47</v>
      </c>
    </row>
    <row r="18" spans="1:2" ht="14.25" customHeight="1" x14ac:dyDescent="0.2">
      <c r="A18" s="6" t="s">
        <v>64</v>
      </c>
      <c r="B18" s="4" t="s">
        <v>47</v>
      </c>
    </row>
    <row r="19" spans="1:2" ht="14.25" customHeight="1" x14ac:dyDescent="0.2">
      <c r="A19" s="4" t="s">
        <v>79</v>
      </c>
      <c r="B19" s="4" t="s">
        <v>234</v>
      </c>
    </row>
    <row r="20" spans="1:2" ht="14.25" customHeight="1" x14ac:dyDescent="0.2">
      <c r="A20" s="4" t="s">
        <v>82</v>
      </c>
      <c r="B20" s="2"/>
    </row>
    <row r="21" spans="1:2" ht="14.25" customHeight="1" x14ac:dyDescent="0.2">
      <c r="A21" s="4" t="s">
        <v>83</v>
      </c>
      <c r="B21" s="2"/>
    </row>
    <row r="22" spans="1:2" ht="14.25" customHeight="1" x14ac:dyDescent="0.2">
      <c r="A22" s="4" t="s">
        <v>84</v>
      </c>
      <c r="B22" s="4" t="s">
        <v>349</v>
      </c>
    </row>
    <row r="23" spans="1:2" ht="14.25" customHeight="1" x14ac:dyDescent="0.2">
      <c r="A23" s="4" t="s">
        <v>64</v>
      </c>
      <c r="B23" s="2"/>
    </row>
    <row r="24" spans="1:2" ht="14.25" customHeight="1" x14ac:dyDescent="0.2">
      <c r="A24" s="4" t="s">
        <v>81</v>
      </c>
      <c r="B24" s="2"/>
    </row>
    <row r="25" spans="1:2" ht="14.25" customHeight="1" x14ac:dyDescent="0.2">
      <c r="A25" s="4" t="s">
        <v>80</v>
      </c>
      <c r="B25" s="2"/>
    </row>
    <row r="26" spans="1:2" ht="14.25" customHeight="1" x14ac:dyDescent="0.2">
      <c r="A26" s="7" t="s">
        <v>1340</v>
      </c>
      <c r="B26" s="4" t="s">
        <v>41</v>
      </c>
    </row>
    <row r="27" spans="1:2" ht="14.25" customHeight="1" x14ac:dyDescent="0.2">
      <c r="A27" s="7" t="s">
        <v>96</v>
      </c>
      <c r="B27" s="4" t="s">
        <v>234</v>
      </c>
    </row>
    <row r="28" spans="1:2" ht="14.25" customHeight="1" x14ac:dyDescent="0.2">
      <c r="A28" s="4" t="s">
        <v>62</v>
      </c>
      <c r="B28" s="4" t="s">
        <v>234</v>
      </c>
    </row>
    <row r="29" spans="1:2" ht="14.25" customHeight="1" x14ac:dyDescent="0.2">
      <c r="A29" s="17" t="s">
        <v>107</v>
      </c>
      <c r="B29" s="4" t="s">
        <v>1341</v>
      </c>
    </row>
    <row r="30" spans="1:2" ht="14.25" customHeight="1" x14ac:dyDescent="0.2">
      <c r="A30" s="18" t="s">
        <v>85</v>
      </c>
      <c r="B30" s="4" t="s">
        <v>1342</v>
      </c>
    </row>
    <row r="31" spans="1:2" ht="14.25" customHeight="1" x14ac:dyDescent="0.2">
      <c r="A31" s="19" t="s">
        <v>66</v>
      </c>
      <c r="B31" s="4" t="s">
        <v>1343</v>
      </c>
    </row>
    <row r="32" spans="1:2" ht="14.25" customHeight="1" x14ac:dyDescent="0.2">
      <c r="A32" s="4" t="s">
        <v>69</v>
      </c>
      <c r="B32" s="4" t="s">
        <v>108</v>
      </c>
    </row>
    <row r="33" spans="1:2" ht="14.25" customHeight="1" x14ac:dyDescent="0.2">
      <c r="A33" s="4" t="s">
        <v>215</v>
      </c>
      <c r="B33" s="4" t="s">
        <v>234</v>
      </c>
    </row>
    <row r="34" spans="1:2" ht="14.25" customHeight="1" x14ac:dyDescent="0.2">
      <c r="A34" s="4" t="s">
        <v>216</v>
      </c>
      <c r="B34" s="4" t="s">
        <v>41</v>
      </c>
    </row>
    <row r="35" spans="1:2" ht="14.25" customHeight="1" x14ac:dyDescent="0.2">
      <c r="A35" s="4" t="s">
        <v>112</v>
      </c>
      <c r="B35" s="4" t="s">
        <v>202</v>
      </c>
    </row>
    <row r="36" spans="1:2" ht="14.25" customHeight="1" x14ac:dyDescent="0.2">
      <c r="A36" s="4" t="s">
        <v>155</v>
      </c>
      <c r="B36" s="4" t="s">
        <v>234</v>
      </c>
    </row>
    <row r="37" spans="1:2" ht="14.25" customHeight="1" x14ac:dyDescent="0.2">
      <c r="A37" s="5" t="s">
        <v>154</v>
      </c>
      <c r="B37" s="4" t="s">
        <v>1344</v>
      </c>
    </row>
    <row r="38" spans="1:2" ht="14.25" customHeight="1" x14ac:dyDescent="0.2">
      <c r="A38" s="5" t="s">
        <v>153</v>
      </c>
      <c r="B38" s="4" t="s">
        <v>1344</v>
      </c>
    </row>
    <row r="39" spans="1:2" ht="14.25" customHeight="1" x14ac:dyDescent="0.2">
      <c r="A39" s="5" t="s">
        <v>156</v>
      </c>
      <c r="B39" s="4" t="s">
        <v>1345</v>
      </c>
    </row>
    <row r="40" spans="1:2" ht="14.25" customHeight="1" x14ac:dyDescent="0.2">
      <c r="A40" s="5" t="s">
        <v>158</v>
      </c>
      <c r="B40" s="4" t="s">
        <v>1345</v>
      </c>
    </row>
    <row r="41" spans="1:2" ht="14.25" customHeight="1" x14ac:dyDescent="0.2">
      <c r="A41" s="5" t="s">
        <v>157</v>
      </c>
      <c r="B41" s="4" t="s">
        <v>1346</v>
      </c>
    </row>
    <row r="42" spans="1:2" ht="14.25" customHeight="1" x14ac:dyDescent="0.2">
      <c r="A42" s="5" t="s">
        <v>159</v>
      </c>
      <c r="B42" s="4" t="s">
        <v>352</v>
      </c>
    </row>
    <row r="43" spans="1:2" ht="14.25" customHeight="1" x14ac:dyDescent="0.2">
      <c r="A43" s="5" t="s">
        <v>151</v>
      </c>
      <c r="B43" s="4" t="s">
        <v>352</v>
      </c>
    </row>
    <row r="44" spans="1:2" ht="14.25" customHeight="1" x14ac:dyDescent="0.2">
      <c r="A44" s="5" t="s">
        <v>152</v>
      </c>
      <c r="B44" s="4" t="s">
        <v>352</v>
      </c>
    </row>
    <row r="45" spans="1:2" ht="14.25" customHeight="1" x14ac:dyDescent="0.2">
      <c r="A45" s="4" t="s">
        <v>160</v>
      </c>
      <c r="B45" s="4" t="s">
        <v>43</v>
      </c>
    </row>
    <row r="46" spans="1:2" ht="14.25" customHeight="1" x14ac:dyDescent="0.2">
      <c r="A46" s="4" t="s">
        <v>139</v>
      </c>
      <c r="B46" s="4" t="s">
        <v>234</v>
      </c>
    </row>
    <row r="47" spans="1:2" ht="14.25" customHeight="1" x14ac:dyDescent="0.2">
      <c r="A47" s="6" t="s">
        <v>72</v>
      </c>
      <c r="B47" s="4" t="s">
        <v>520</v>
      </c>
    </row>
    <row r="48" spans="1:2" ht="14.25" customHeight="1" x14ac:dyDescent="0.2">
      <c r="A48" s="4" t="s">
        <v>59</v>
      </c>
      <c r="B48" s="4" t="s">
        <v>517</v>
      </c>
    </row>
    <row r="49" spans="1:2" ht="14.25" customHeight="1" x14ac:dyDescent="0.2">
      <c r="A49" s="4" t="s">
        <v>184</v>
      </c>
      <c r="B49" s="4" t="s">
        <v>1347</v>
      </c>
    </row>
    <row r="50" spans="1:2" ht="14.25" customHeight="1" x14ac:dyDescent="0.2">
      <c r="A50" s="4" t="s">
        <v>185</v>
      </c>
      <c r="B50" s="4" t="s">
        <v>352</v>
      </c>
    </row>
    <row r="51" spans="1:2" ht="14.25" customHeight="1" x14ac:dyDescent="0.2">
      <c r="A51" s="2" t="s">
        <v>188</v>
      </c>
      <c r="B51" s="4" t="s">
        <v>234</v>
      </c>
    </row>
    <row r="52" spans="1:2" ht="14.25" customHeight="1" x14ac:dyDescent="0.2">
      <c r="A52" s="20" t="s">
        <v>191</v>
      </c>
      <c r="B52" s="4" t="s">
        <v>520</v>
      </c>
    </row>
    <row r="53" spans="1:2" ht="14.25" customHeight="1" x14ac:dyDescent="0.2">
      <c r="A53" s="17" t="s">
        <v>110</v>
      </c>
      <c r="B53" s="4" t="s">
        <v>234</v>
      </c>
    </row>
    <row r="54" spans="1:2" ht="14.25" customHeight="1" x14ac:dyDescent="0.2">
      <c r="A54" s="21" t="s">
        <v>196</v>
      </c>
      <c r="B54" s="4" t="s">
        <v>1341</v>
      </c>
    </row>
    <row r="55" spans="1:2" ht="14.25" customHeight="1" x14ac:dyDescent="0.2">
      <c r="A55" s="21" t="s">
        <v>197</v>
      </c>
      <c r="B55" s="4" t="s">
        <v>1341</v>
      </c>
    </row>
    <row r="56" spans="1:2" ht="14.25" customHeight="1" x14ac:dyDescent="0.2">
      <c r="A56" s="20" t="s">
        <v>201</v>
      </c>
      <c r="B56" s="4" t="s">
        <v>1348</v>
      </c>
    </row>
    <row r="57" spans="1:2" ht="14.25" customHeight="1" x14ac:dyDescent="0.2">
      <c r="A57" s="22" t="s">
        <v>198</v>
      </c>
      <c r="B57" s="4" t="s">
        <v>1348</v>
      </c>
    </row>
    <row r="58" spans="1:2" ht="14.25" customHeight="1" x14ac:dyDescent="0.2">
      <c r="A58" s="23" t="s">
        <v>211</v>
      </c>
      <c r="B58" s="4" t="s">
        <v>1349</v>
      </c>
    </row>
    <row r="59" spans="1:2" ht="14.25" customHeight="1" x14ac:dyDescent="0.2">
      <c r="A59" s="4" t="s">
        <v>217</v>
      </c>
      <c r="B59" s="4" t="s">
        <v>234</v>
      </c>
    </row>
    <row r="60" spans="1:2" ht="14.25" customHeight="1" x14ac:dyDescent="0.2">
      <c r="A60" s="4" t="s">
        <v>219</v>
      </c>
      <c r="B60" s="4" t="s">
        <v>1350</v>
      </c>
    </row>
    <row r="61" spans="1:2" ht="14.25" customHeight="1" x14ac:dyDescent="0.2">
      <c r="A61" s="24" t="s">
        <v>1351</v>
      </c>
      <c r="B61" s="4" t="s">
        <v>352</v>
      </c>
    </row>
    <row r="62" spans="1:2" ht="14.25" customHeight="1" x14ac:dyDescent="0.2">
      <c r="A62" s="24" t="s">
        <v>221</v>
      </c>
      <c r="B62" s="4" t="s">
        <v>352</v>
      </c>
    </row>
    <row r="63" spans="1:2" ht="14.25" customHeight="1" x14ac:dyDescent="0.2">
      <c r="A63" s="25" t="s">
        <v>224</v>
      </c>
      <c r="B63" s="4" t="s">
        <v>1352</v>
      </c>
    </row>
    <row r="64" spans="1:2" ht="14.25" customHeight="1" x14ac:dyDescent="0.2">
      <c r="A64" s="17" t="s">
        <v>225</v>
      </c>
      <c r="B64" s="4" t="s">
        <v>1353</v>
      </c>
    </row>
    <row r="65" spans="1:2" ht="14.25" customHeight="1" x14ac:dyDescent="0.2">
      <c r="A65" s="4" t="s">
        <v>223</v>
      </c>
      <c r="B65" s="4" t="s">
        <v>1354</v>
      </c>
    </row>
    <row r="66" spans="1:2" ht="14.25" customHeight="1" x14ac:dyDescent="0.2">
      <c r="A66" s="20" t="s">
        <v>226</v>
      </c>
      <c r="B66" s="4" t="s">
        <v>520</v>
      </c>
    </row>
    <row r="67" spans="1:2" ht="14.25" customHeight="1" x14ac:dyDescent="0.2">
      <c r="A67" s="26" t="s">
        <v>229</v>
      </c>
      <c r="B67" s="4" t="s">
        <v>1355</v>
      </c>
    </row>
    <row r="68" spans="1:2" ht="14.25" customHeight="1" x14ac:dyDescent="0.2">
      <c r="A68" s="27" t="s">
        <v>1356</v>
      </c>
      <c r="B68" s="4" t="s">
        <v>351</v>
      </c>
    </row>
    <row r="69" spans="1:2" ht="14.25" customHeight="1" x14ac:dyDescent="0.2">
      <c r="A69" s="4" t="s">
        <v>177</v>
      </c>
      <c r="B69" s="4" t="s">
        <v>1357</v>
      </c>
    </row>
    <row r="70" spans="1:2" ht="14.25" customHeight="1" x14ac:dyDescent="0.2">
      <c r="A70" s="4" t="s">
        <v>51</v>
      </c>
      <c r="B70" s="4" t="s">
        <v>1358</v>
      </c>
    </row>
    <row r="71" spans="1:2" ht="14.25" customHeight="1" x14ac:dyDescent="0.2">
      <c r="A71" s="4" t="s">
        <v>52</v>
      </c>
      <c r="B71" s="4" t="s">
        <v>234</v>
      </c>
    </row>
    <row r="72" spans="1:2" ht="14.25" customHeight="1" x14ac:dyDescent="0.2">
      <c r="A72" s="4" t="s">
        <v>54</v>
      </c>
      <c r="B72" s="4" t="s">
        <v>1359</v>
      </c>
    </row>
    <row r="73" spans="1:2" ht="14.25" customHeight="1" x14ac:dyDescent="0.2">
      <c r="A73" s="4" t="s">
        <v>50</v>
      </c>
      <c r="B73" s="4" t="s">
        <v>1359</v>
      </c>
    </row>
    <row r="74" spans="1:2" ht="14.25" customHeight="1" x14ac:dyDescent="0.2">
      <c r="A74" s="4" t="s">
        <v>58</v>
      </c>
      <c r="B74" s="4" t="str">
        <f>B22</f>
        <v>Histone Acetyl Transferase</v>
      </c>
    </row>
    <row r="75" spans="1:2" ht="14.25" customHeight="1" x14ac:dyDescent="0.2">
      <c r="A75" s="4" t="s">
        <v>57</v>
      </c>
      <c r="B75" s="4" t="s">
        <v>1360</v>
      </c>
    </row>
    <row r="76" spans="1:2" ht="14.25" customHeight="1" x14ac:dyDescent="0.2">
      <c r="A76" s="4" t="s">
        <v>246</v>
      </c>
      <c r="B76" s="4" t="s">
        <v>202</v>
      </c>
    </row>
    <row r="77" spans="1:2" ht="14.25" customHeight="1" x14ac:dyDescent="0.2">
      <c r="A77" s="4" t="s">
        <v>292</v>
      </c>
      <c r="B77" s="4" t="s">
        <v>234</v>
      </c>
    </row>
    <row r="78" spans="1:2" ht="14.25" customHeight="1" x14ac:dyDescent="0.2">
      <c r="A78" s="4" t="s">
        <v>300</v>
      </c>
      <c r="B78" s="4" t="s">
        <v>234</v>
      </c>
    </row>
    <row r="79" spans="1:2" ht="14.25" customHeight="1" x14ac:dyDescent="0.2">
      <c r="A79" s="4" t="s">
        <v>302</v>
      </c>
      <c r="B79" s="4" t="s">
        <v>234</v>
      </c>
    </row>
    <row r="80" spans="1:2" ht="14.25" customHeight="1" x14ac:dyDescent="0.2">
      <c r="A80" s="25" t="s">
        <v>355</v>
      </c>
      <c r="B80" s="4" t="s">
        <v>1353</v>
      </c>
    </row>
    <row r="81" spans="1:2" ht="14.25" customHeight="1" x14ac:dyDescent="0.2">
      <c r="A81" s="25" t="s">
        <v>356</v>
      </c>
      <c r="B81" s="4" t="s">
        <v>1353</v>
      </c>
    </row>
    <row r="82" spans="1:2" ht="14.25" customHeight="1" x14ac:dyDescent="0.2">
      <c r="A82" s="4" t="s">
        <v>359</v>
      </c>
      <c r="B82" s="4" t="s">
        <v>202</v>
      </c>
    </row>
    <row r="83" spans="1:2" ht="14.25" customHeight="1" x14ac:dyDescent="0.2">
      <c r="A83" s="4" t="s">
        <v>243</v>
      </c>
      <c r="B83" s="4" t="s">
        <v>1361</v>
      </c>
    </row>
    <row r="84" spans="1:2" ht="14.25" customHeight="1" x14ac:dyDescent="0.2">
      <c r="A84" s="4" t="s">
        <v>239</v>
      </c>
      <c r="B84" s="4" t="s">
        <v>400</v>
      </c>
    </row>
    <row r="85" spans="1:2" ht="14.25" customHeight="1" x14ac:dyDescent="0.2">
      <c r="A85" s="4" t="s">
        <v>240</v>
      </c>
      <c r="B85" s="4" t="s">
        <v>1362</v>
      </c>
    </row>
    <row r="86" spans="1:2" ht="14.25" customHeight="1" x14ac:dyDescent="0.2">
      <c r="A86" s="4" t="s">
        <v>238</v>
      </c>
      <c r="B86" s="4" t="s">
        <v>1363</v>
      </c>
    </row>
    <row r="87" spans="1:2" ht="14.25" customHeight="1" x14ac:dyDescent="0.2">
      <c r="A87" s="23" t="s">
        <v>360</v>
      </c>
      <c r="B87" s="4" t="s">
        <v>234</v>
      </c>
    </row>
    <row r="88" spans="1:2" ht="14.25" customHeight="1" x14ac:dyDescent="0.2">
      <c r="A88" s="23" t="s">
        <v>362</v>
      </c>
      <c r="B88" s="4" t="s">
        <v>234</v>
      </c>
    </row>
    <row r="89" spans="1:2" ht="14.25" customHeight="1" x14ac:dyDescent="0.2">
      <c r="A89" s="23" t="s">
        <v>363</v>
      </c>
      <c r="B89" s="4" t="s">
        <v>234</v>
      </c>
    </row>
    <row r="90" spans="1:2" ht="14.25" customHeight="1" x14ac:dyDescent="0.2">
      <c r="A90" s="23" t="s">
        <v>364</v>
      </c>
      <c r="B90" s="4" t="s">
        <v>234</v>
      </c>
    </row>
    <row r="91" spans="1:2" ht="14.25" customHeight="1" x14ac:dyDescent="0.2">
      <c r="A91" s="23" t="s">
        <v>365</v>
      </c>
      <c r="B91" s="4" t="s">
        <v>234</v>
      </c>
    </row>
    <row r="92" spans="1:2" ht="14.25" customHeight="1" x14ac:dyDescent="0.2">
      <c r="A92" s="23" t="s">
        <v>366</v>
      </c>
      <c r="B92" s="4" t="s">
        <v>234</v>
      </c>
    </row>
    <row r="93" spans="1:2" ht="14.25" customHeight="1" x14ac:dyDescent="0.2">
      <c r="A93" s="23" t="s">
        <v>372</v>
      </c>
      <c r="B93" s="4" t="s">
        <v>352</v>
      </c>
    </row>
    <row r="94" spans="1:2" ht="14.25" customHeight="1" x14ac:dyDescent="0.2">
      <c r="A94" s="4" t="s">
        <v>236</v>
      </c>
      <c r="B94" s="4" t="s">
        <v>47</v>
      </c>
    </row>
    <row r="95" spans="1:2" ht="14.25" customHeight="1" x14ac:dyDescent="0.2">
      <c r="A95" s="25" t="s">
        <v>358</v>
      </c>
      <c r="B95" s="4" t="s">
        <v>389</v>
      </c>
    </row>
    <row r="96" spans="1:2" ht="14.25" customHeight="1" x14ac:dyDescent="0.2">
      <c r="A96" s="4" t="s">
        <v>179</v>
      </c>
      <c r="B96" s="4" t="s">
        <v>1357</v>
      </c>
    </row>
    <row r="97" spans="1:2" ht="14.25" customHeight="1" x14ac:dyDescent="0.2">
      <c r="A97" s="4" t="s">
        <v>385</v>
      </c>
      <c r="B97" s="4" t="s">
        <v>1364</v>
      </c>
    </row>
    <row r="98" spans="1:2" ht="14.25" customHeight="1" x14ac:dyDescent="0.2">
      <c r="A98" s="4" t="s">
        <v>92</v>
      </c>
      <c r="B98" s="4" t="s">
        <v>234</v>
      </c>
    </row>
    <row r="99" spans="1:2" ht="14.25" customHeight="1" x14ac:dyDescent="0.2">
      <c r="A99" s="11" t="s">
        <v>386</v>
      </c>
      <c r="B99" s="4" t="s">
        <v>410</v>
      </c>
    </row>
    <row r="100" spans="1:2" ht="15" customHeight="1" x14ac:dyDescent="0.2">
      <c r="A100" s="11" t="s">
        <v>387</v>
      </c>
      <c r="B100" s="4" t="s">
        <v>410</v>
      </c>
    </row>
    <row r="101" spans="1:2" ht="15" customHeight="1" x14ac:dyDescent="0.2">
      <c r="A101" s="13" t="s">
        <v>393</v>
      </c>
      <c r="B101" s="13" t="s">
        <v>417</v>
      </c>
    </row>
    <row r="102" spans="1:2" ht="14.25" customHeight="1" x14ac:dyDescent="0.2">
      <c r="A102" s="14" t="s">
        <v>394</v>
      </c>
      <c r="B102" s="13" t="s">
        <v>417</v>
      </c>
    </row>
    <row r="103" spans="1:2" ht="14.25" customHeight="1" x14ac:dyDescent="0.2">
      <c r="A103" s="10" t="s">
        <v>1365</v>
      </c>
      <c r="B103" s="4" t="s">
        <v>234</v>
      </c>
    </row>
    <row r="104" spans="1:2" ht="14.25" customHeight="1" x14ac:dyDescent="0.2">
      <c r="A104" s="4" t="s">
        <v>395</v>
      </c>
      <c r="B104" s="4" t="s">
        <v>1366</v>
      </c>
    </row>
    <row r="105" spans="1:2" ht="14.25" customHeight="1" x14ac:dyDescent="0.2">
      <c r="A105" s="15" t="s">
        <v>396</v>
      </c>
      <c r="B105" s="4" t="s">
        <v>86</v>
      </c>
    </row>
    <row r="106" spans="1:2" ht="14.25" customHeight="1" x14ac:dyDescent="0.2">
      <c r="A106" s="15" t="s">
        <v>86</v>
      </c>
      <c r="B106" s="4" t="s">
        <v>86</v>
      </c>
    </row>
    <row r="107" spans="1:2" ht="14.25" customHeight="1" x14ac:dyDescent="0.2">
      <c r="A107" s="15" t="s">
        <v>1367</v>
      </c>
      <c r="B107" s="4" t="s">
        <v>234</v>
      </c>
    </row>
    <row r="108" spans="1:2" ht="14.25" customHeight="1" x14ac:dyDescent="0.2">
      <c r="A108" s="15" t="s">
        <v>1368</v>
      </c>
      <c r="B108" s="4" t="s">
        <v>234</v>
      </c>
    </row>
    <row r="109" spans="1:2" ht="14.25" customHeight="1" x14ac:dyDescent="0.2">
      <c r="A109" s="15" t="s">
        <v>1369</v>
      </c>
      <c r="B109" s="4" t="s">
        <v>43</v>
      </c>
    </row>
    <row r="110" spans="1:2" ht="14.25" customHeight="1" x14ac:dyDescent="0.2">
      <c r="A110" s="15" t="s">
        <v>397</v>
      </c>
      <c r="B110" s="4" t="s">
        <v>1370</v>
      </c>
    </row>
    <row r="111" spans="1:2" ht="14.25" customHeight="1" x14ac:dyDescent="0.2">
      <c r="A111" s="15" t="s">
        <v>399</v>
      </c>
      <c r="B111" s="4" t="s">
        <v>1371</v>
      </c>
    </row>
    <row r="112" spans="1:2" ht="14.25" customHeight="1" x14ac:dyDescent="0.2">
      <c r="A112" s="9" t="s">
        <v>401</v>
      </c>
      <c r="B112" s="4" t="s">
        <v>234</v>
      </c>
    </row>
    <row r="113" spans="1:2" ht="14.25" customHeight="1" x14ac:dyDescent="0.2">
      <c r="A113" s="16" t="s">
        <v>402</v>
      </c>
      <c r="B113" s="4" t="s">
        <v>1372</v>
      </c>
    </row>
    <row r="114" spans="1:2" ht="14.25" customHeight="1" x14ac:dyDescent="0.2">
      <c r="A114" s="9" t="s">
        <v>403</v>
      </c>
      <c r="B114" s="4" t="s">
        <v>1359</v>
      </c>
    </row>
    <row r="115" spans="1:2" ht="14.25" customHeight="1" x14ac:dyDescent="0.2">
      <c r="A115" s="3" t="s">
        <v>404</v>
      </c>
      <c r="B115" s="4" t="s">
        <v>234</v>
      </c>
    </row>
    <row r="116" spans="1:2" ht="14.25" customHeight="1" x14ac:dyDescent="0.2">
      <c r="A116" s="3" t="s">
        <v>405</v>
      </c>
      <c r="B116" s="4" t="s">
        <v>234</v>
      </c>
    </row>
    <row r="117" spans="1:2" ht="14.25" customHeight="1" x14ac:dyDescent="0.2">
      <c r="A117" s="3" t="s">
        <v>406</v>
      </c>
      <c r="B117" s="4" t="s">
        <v>234</v>
      </c>
    </row>
    <row r="118" spans="1:2" ht="14.25" customHeight="1" x14ac:dyDescent="0.2">
      <c r="A118" s="25" t="s">
        <v>407</v>
      </c>
      <c r="B118" s="4" t="s">
        <v>1373</v>
      </c>
    </row>
    <row r="119" spans="1:2" ht="14.25" customHeight="1" x14ac:dyDescent="0.2">
      <c r="A119" s="3" t="s">
        <v>408</v>
      </c>
      <c r="B119" s="4" t="s">
        <v>409</v>
      </c>
    </row>
    <row r="120" spans="1:2" ht="14.25" customHeight="1" x14ac:dyDescent="0.2">
      <c r="A120" s="25" t="s">
        <v>412</v>
      </c>
      <c r="B120" s="4" t="s">
        <v>1374</v>
      </c>
    </row>
    <row r="121" spans="1:2" ht="14.25" customHeight="1" x14ac:dyDescent="0.2">
      <c r="A121" s="25" t="s">
        <v>411</v>
      </c>
      <c r="B121" s="4" t="s">
        <v>1374</v>
      </c>
    </row>
    <row r="122" spans="1:2" ht="14.25" customHeight="1" x14ac:dyDescent="0.2">
      <c r="A122" s="25" t="s">
        <v>413</v>
      </c>
      <c r="B122" s="4" t="s">
        <v>234</v>
      </c>
    </row>
    <row r="123" spans="1:2" ht="14.25" customHeight="1" x14ac:dyDescent="0.2">
      <c r="A123" s="25" t="s">
        <v>414</v>
      </c>
      <c r="B123" s="4" t="s">
        <v>1375</v>
      </c>
    </row>
    <row r="124" spans="1:2" ht="14.25" customHeight="1" x14ac:dyDescent="0.2">
      <c r="A124" s="25" t="s">
        <v>415</v>
      </c>
      <c r="B124" s="4" t="s">
        <v>1376</v>
      </c>
    </row>
    <row r="125" spans="1:2" ht="14.25" customHeight="1" x14ac:dyDescent="0.2">
      <c r="A125" s="3" t="s">
        <v>416</v>
      </c>
      <c r="B125" s="4" t="s">
        <v>234</v>
      </c>
    </row>
    <row r="126" spans="1:2" ht="14.25" customHeight="1" x14ac:dyDescent="0.2">
      <c r="A126" s="8" t="s">
        <v>518</v>
      </c>
      <c r="B126" s="2" t="s">
        <v>1377</v>
      </c>
    </row>
    <row r="127" spans="1:2" ht="14.25" customHeight="1" x14ac:dyDescent="0.2">
      <c r="A127" s="8" t="s">
        <v>519</v>
      </c>
      <c r="B127" s="2" t="s">
        <v>1377</v>
      </c>
    </row>
    <row r="128" spans="1:2" ht="14.25" customHeight="1" x14ac:dyDescent="0.2">
      <c r="A128" s="2"/>
      <c r="B128" s="2"/>
    </row>
    <row r="129" spans="1:2" ht="14.25" customHeight="1" x14ac:dyDescent="0.2">
      <c r="A129" s="2"/>
      <c r="B129" s="2"/>
    </row>
    <row r="130" spans="1:2" ht="14.25" customHeight="1" x14ac:dyDescent="0.2">
      <c r="A130" s="2"/>
      <c r="B130" s="2"/>
    </row>
    <row r="131" spans="1:2" ht="14.25" customHeight="1" x14ac:dyDescent="0.2">
      <c r="A131" s="2"/>
      <c r="B131" s="2"/>
    </row>
    <row r="132" spans="1:2" ht="14.25" customHeight="1" x14ac:dyDescent="0.2">
      <c r="A132" s="2"/>
      <c r="B132" s="2"/>
    </row>
    <row r="133" spans="1:2" ht="14.25" customHeight="1" x14ac:dyDescent="0.2">
      <c r="A133" s="2"/>
      <c r="B133" s="2"/>
    </row>
    <row r="134" spans="1:2" ht="14.25" customHeight="1" x14ac:dyDescent="0.2">
      <c r="A134" s="2"/>
      <c r="B134" s="2"/>
    </row>
    <row r="135" spans="1:2" ht="14.25" customHeight="1" x14ac:dyDescent="0.2">
      <c r="A135" s="2"/>
      <c r="B135" s="2"/>
    </row>
    <row r="136" spans="1:2" ht="14.25" customHeight="1" x14ac:dyDescent="0.2">
      <c r="A136" s="2"/>
      <c r="B136" s="2"/>
    </row>
    <row r="137" spans="1:2" ht="14.25" customHeight="1" x14ac:dyDescent="0.2">
      <c r="A137" s="2"/>
      <c r="B137" s="2"/>
    </row>
    <row r="138" spans="1:2" ht="14.25" customHeight="1" x14ac:dyDescent="0.2">
      <c r="A138" s="2"/>
      <c r="B138" s="2"/>
    </row>
    <row r="139" spans="1:2" ht="14.25" customHeight="1" x14ac:dyDescent="0.2">
      <c r="A139" s="2"/>
      <c r="B139" s="2"/>
    </row>
    <row r="140" spans="1:2" ht="14.25" customHeight="1" x14ac:dyDescent="0.2">
      <c r="A140" s="2"/>
      <c r="B140" s="2"/>
    </row>
    <row r="141" spans="1:2" ht="14.25" customHeight="1" x14ac:dyDescent="0.2">
      <c r="A141" s="2"/>
      <c r="B141" s="2"/>
    </row>
    <row r="142" spans="1:2" ht="14.25" customHeight="1" x14ac:dyDescent="0.2">
      <c r="A142" s="2"/>
      <c r="B142" s="2"/>
    </row>
    <row r="143" spans="1:2" ht="14.25" customHeight="1" x14ac:dyDescent="0.2">
      <c r="A143" s="2"/>
      <c r="B143" s="2"/>
    </row>
    <row r="144" spans="1:2" ht="14.25" customHeight="1" x14ac:dyDescent="0.2">
      <c r="A144" s="2"/>
      <c r="B144" s="2"/>
    </row>
    <row r="145" spans="1:2" ht="14.25" customHeight="1" x14ac:dyDescent="0.2">
      <c r="A145" s="2"/>
      <c r="B145" s="2"/>
    </row>
    <row r="146" spans="1:2" ht="14.25" customHeight="1" x14ac:dyDescent="0.2">
      <c r="A146" s="2"/>
      <c r="B146" s="2"/>
    </row>
    <row r="147" spans="1:2" ht="14.25" customHeight="1" x14ac:dyDescent="0.2">
      <c r="A147" s="2"/>
      <c r="B147" s="2"/>
    </row>
    <row r="148" spans="1:2" ht="14.25" customHeight="1" x14ac:dyDescent="0.2">
      <c r="A148" s="2"/>
      <c r="B148" s="2"/>
    </row>
    <row r="149" spans="1:2" ht="14.25" customHeight="1" x14ac:dyDescent="0.2">
      <c r="A149" s="2"/>
      <c r="B149" s="2"/>
    </row>
    <row r="150" spans="1:2" ht="14.25" customHeight="1" x14ac:dyDescent="0.2">
      <c r="A150" s="2"/>
      <c r="B150" s="2"/>
    </row>
    <row r="151" spans="1:2" ht="14.25" customHeight="1" x14ac:dyDescent="0.2">
      <c r="A151" s="2"/>
      <c r="B151" s="2"/>
    </row>
    <row r="152" spans="1:2" ht="14.25" customHeight="1" x14ac:dyDescent="0.2">
      <c r="A152" s="2"/>
      <c r="B152" s="2"/>
    </row>
    <row r="153" spans="1:2" ht="14.25" customHeight="1" x14ac:dyDescent="0.2">
      <c r="A153" s="2"/>
      <c r="B153" s="2"/>
    </row>
    <row r="154" spans="1:2" ht="14.25" customHeight="1" x14ac:dyDescent="0.2">
      <c r="A154" s="2"/>
      <c r="B154" s="2"/>
    </row>
    <row r="155" spans="1:2" ht="14.25" customHeight="1" x14ac:dyDescent="0.2">
      <c r="A155" s="2"/>
      <c r="B155" s="2"/>
    </row>
    <row r="156" spans="1:2" ht="14.25" customHeight="1" x14ac:dyDescent="0.2">
      <c r="A156" s="2"/>
      <c r="B156" s="2"/>
    </row>
    <row r="157" spans="1:2" ht="14.25" customHeight="1" x14ac:dyDescent="0.2">
      <c r="A157" s="2"/>
      <c r="B157" s="2"/>
    </row>
    <row r="158" spans="1:2" ht="14.25" customHeight="1" x14ac:dyDescent="0.2">
      <c r="A158" s="2"/>
      <c r="B158" s="2"/>
    </row>
    <row r="159" spans="1:2" ht="14.25" customHeight="1" x14ac:dyDescent="0.2">
      <c r="A159" s="2"/>
      <c r="B159" s="2"/>
    </row>
    <row r="160" spans="1:2" ht="14.25" customHeight="1" x14ac:dyDescent="0.2">
      <c r="A160" s="2"/>
      <c r="B160" s="2"/>
    </row>
    <row r="161" spans="1:2" ht="14.25" customHeight="1" x14ac:dyDescent="0.2">
      <c r="A161" s="2"/>
      <c r="B161" s="2"/>
    </row>
    <row r="162" spans="1:2" ht="14.25" customHeight="1" x14ac:dyDescent="0.2">
      <c r="A162" s="2"/>
      <c r="B162" s="2"/>
    </row>
    <row r="163" spans="1:2" ht="14.25" customHeight="1" x14ac:dyDescent="0.2">
      <c r="A163" s="2"/>
      <c r="B163" s="2"/>
    </row>
    <row r="164" spans="1:2" ht="14.25" customHeight="1" x14ac:dyDescent="0.2">
      <c r="A164" s="2"/>
      <c r="B164" s="2"/>
    </row>
    <row r="165" spans="1:2" ht="14.25" customHeight="1" x14ac:dyDescent="0.2">
      <c r="A165" s="2"/>
      <c r="B165" s="2"/>
    </row>
    <row r="166" spans="1:2" ht="14.25" customHeight="1" x14ac:dyDescent="0.2">
      <c r="A166" s="2"/>
      <c r="B166" s="2"/>
    </row>
    <row r="167" spans="1:2" ht="14.25" customHeight="1" x14ac:dyDescent="0.2">
      <c r="A167" s="2"/>
      <c r="B167" s="2"/>
    </row>
    <row r="168" spans="1:2" ht="14.25" customHeight="1" x14ac:dyDescent="0.2">
      <c r="A168" s="2"/>
      <c r="B168" s="2"/>
    </row>
    <row r="169" spans="1:2" ht="14.25" customHeight="1" x14ac:dyDescent="0.2">
      <c r="A169" s="2"/>
      <c r="B169" s="2"/>
    </row>
    <row r="170" spans="1:2" ht="14.25" customHeight="1" x14ac:dyDescent="0.2">
      <c r="A170" s="2"/>
      <c r="B170" s="2"/>
    </row>
    <row r="171" spans="1:2" ht="14.25" customHeight="1" x14ac:dyDescent="0.2">
      <c r="A171" s="2"/>
      <c r="B171" s="2"/>
    </row>
    <row r="172" spans="1:2" ht="14.25" customHeight="1" x14ac:dyDescent="0.2">
      <c r="A172" s="2"/>
      <c r="B172" s="2"/>
    </row>
    <row r="173" spans="1:2" ht="14.25" customHeight="1" x14ac:dyDescent="0.2">
      <c r="A173" s="2"/>
      <c r="B173" s="2"/>
    </row>
    <row r="174" spans="1:2" ht="14.25" customHeight="1" x14ac:dyDescent="0.2">
      <c r="A174" s="2"/>
      <c r="B174" s="2"/>
    </row>
    <row r="175" spans="1:2" ht="14.25" customHeight="1" x14ac:dyDescent="0.2">
      <c r="A175" s="2"/>
      <c r="B175" s="2"/>
    </row>
    <row r="176" spans="1:2" ht="14.25" customHeight="1" x14ac:dyDescent="0.2">
      <c r="A176" s="2"/>
      <c r="B176" s="2"/>
    </row>
    <row r="177" spans="1:2" ht="14.25" customHeight="1" x14ac:dyDescent="0.2">
      <c r="A177" s="2"/>
      <c r="B177" s="2"/>
    </row>
    <row r="178" spans="1:2" ht="14.25" customHeight="1" x14ac:dyDescent="0.2">
      <c r="A178" s="2"/>
      <c r="B178" s="2"/>
    </row>
    <row r="179" spans="1:2" ht="14.25" customHeight="1" x14ac:dyDescent="0.2">
      <c r="A179" s="2"/>
      <c r="B179" s="2"/>
    </row>
    <row r="180" spans="1:2" ht="14.25" customHeight="1" x14ac:dyDescent="0.2">
      <c r="A180" s="2"/>
      <c r="B180" s="2"/>
    </row>
    <row r="181" spans="1:2" ht="14.25" customHeight="1" x14ac:dyDescent="0.2">
      <c r="A181" s="2"/>
      <c r="B181" s="2"/>
    </row>
    <row r="182" spans="1:2" ht="14.25" customHeight="1" x14ac:dyDescent="0.2">
      <c r="A182" s="2"/>
      <c r="B182" s="2"/>
    </row>
    <row r="183" spans="1:2" ht="14.25" customHeight="1" x14ac:dyDescent="0.2">
      <c r="A183" s="2"/>
      <c r="B183" s="2"/>
    </row>
    <row r="184" spans="1:2" ht="14.25" customHeight="1" x14ac:dyDescent="0.2">
      <c r="A184" s="2"/>
      <c r="B184" s="2"/>
    </row>
    <row r="185" spans="1:2" ht="14.25" customHeight="1" x14ac:dyDescent="0.2">
      <c r="A185" s="2"/>
      <c r="B185" s="2"/>
    </row>
    <row r="186" spans="1:2" ht="14.25" customHeight="1" x14ac:dyDescent="0.2">
      <c r="A186" s="2"/>
      <c r="B186" s="2"/>
    </row>
    <row r="187" spans="1:2" ht="14.25" customHeight="1" x14ac:dyDescent="0.2">
      <c r="A187" s="2"/>
      <c r="B187" s="2"/>
    </row>
    <row r="188" spans="1:2" ht="14.25" customHeight="1" x14ac:dyDescent="0.2">
      <c r="A188" s="2"/>
      <c r="B188" s="2"/>
    </row>
    <row r="189" spans="1:2" ht="14.25" customHeight="1" x14ac:dyDescent="0.2">
      <c r="A189" s="2"/>
      <c r="B189" s="2"/>
    </row>
    <row r="190" spans="1:2" ht="14.25" customHeight="1" x14ac:dyDescent="0.2">
      <c r="A190" s="2"/>
      <c r="B190" s="2"/>
    </row>
    <row r="191" spans="1:2" ht="14.25" customHeight="1" x14ac:dyDescent="0.2">
      <c r="A191" s="2"/>
      <c r="B191" s="2"/>
    </row>
    <row r="192" spans="1:2" ht="14.25" customHeight="1" x14ac:dyDescent="0.2">
      <c r="A192" s="2"/>
      <c r="B192" s="2"/>
    </row>
    <row r="193" spans="1:2" ht="14.25" customHeight="1" x14ac:dyDescent="0.2">
      <c r="A193" s="2"/>
      <c r="B193" s="2"/>
    </row>
    <row r="194" spans="1:2" ht="14.25" customHeight="1" x14ac:dyDescent="0.2">
      <c r="A194" s="2"/>
      <c r="B194" s="2"/>
    </row>
    <row r="195" spans="1:2" ht="14.25" customHeight="1" x14ac:dyDescent="0.2">
      <c r="A195" s="2"/>
      <c r="B195" s="2"/>
    </row>
    <row r="196" spans="1:2" ht="14.25" customHeight="1" x14ac:dyDescent="0.2">
      <c r="A196" s="2"/>
      <c r="B196" s="2"/>
    </row>
    <row r="197" spans="1:2" ht="14.25" customHeight="1" x14ac:dyDescent="0.2">
      <c r="A197" s="2"/>
      <c r="B197" s="2"/>
    </row>
    <row r="198" spans="1:2" ht="14.25" customHeight="1" x14ac:dyDescent="0.2">
      <c r="A198" s="2"/>
      <c r="B198" s="2"/>
    </row>
    <row r="199" spans="1:2" ht="14.25" customHeight="1" x14ac:dyDescent="0.2">
      <c r="A199" s="2"/>
      <c r="B199" s="2"/>
    </row>
    <row r="200" spans="1:2" ht="14.25" customHeight="1" x14ac:dyDescent="0.2">
      <c r="A200" s="2"/>
      <c r="B200" s="2"/>
    </row>
    <row r="201" spans="1:2" ht="14.25" customHeight="1" x14ac:dyDescent="0.2">
      <c r="A201" s="2"/>
      <c r="B201" s="2"/>
    </row>
    <row r="202" spans="1:2" ht="14.25" customHeight="1" x14ac:dyDescent="0.2">
      <c r="A202" s="2"/>
      <c r="B202" s="2"/>
    </row>
    <row r="203" spans="1:2" ht="14.25" customHeight="1" x14ac:dyDescent="0.2">
      <c r="A203" s="2"/>
      <c r="B203" s="2"/>
    </row>
    <row r="204" spans="1:2" ht="14.25" customHeight="1" x14ac:dyDescent="0.2">
      <c r="A204" s="2"/>
      <c r="B204" s="2"/>
    </row>
    <row r="205" spans="1:2" ht="14.25" customHeight="1" x14ac:dyDescent="0.2">
      <c r="A205" s="2"/>
      <c r="B205" s="2"/>
    </row>
    <row r="206" spans="1:2" ht="14.25" customHeight="1" x14ac:dyDescent="0.2">
      <c r="A206" s="2"/>
      <c r="B206" s="2"/>
    </row>
    <row r="207" spans="1:2" ht="14.25" customHeight="1" x14ac:dyDescent="0.2">
      <c r="A207" s="2"/>
      <c r="B207" s="2"/>
    </row>
    <row r="208" spans="1:2" ht="14.25" customHeight="1" x14ac:dyDescent="0.2">
      <c r="A208" s="2"/>
      <c r="B208" s="2"/>
    </row>
    <row r="209" spans="1:2" ht="14.25" customHeight="1" x14ac:dyDescent="0.2">
      <c r="A209" s="2"/>
      <c r="B209" s="2"/>
    </row>
    <row r="210" spans="1:2" ht="14.25" customHeight="1" x14ac:dyDescent="0.2">
      <c r="A210" s="2"/>
      <c r="B210" s="2"/>
    </row>
    <row r="211" spans="1:2" ht="14.25" customHeight="1" x14ac:dyDescent="0.2">
      <c r="A211" s="2"/>
      <c r="B211" s="2"/>
    </row>
    <row r="212" spans="1:2" ht="14.25" customHeight="1" x14ac:dyDescent="0.2">
      <c r="A212" s="2"/>
      <c r="B212" s="2"/>
    </row>
    <row r="213" spans="1:2" ht="14.25" customHeight="1" x14ac:dyDescent="0.2">
      <c r="A213" s="2"/>
      <c r="B213" s="2"/>
    </row>
    <row r="214" spans="1:2" ht="14.25" customHeight="1" x14ac:dyDescent="0.2">
      <c r="A214" s="2"/>
      <c r="B214" s="2"/>
    </row>
    <row r="215" spans="1:2" ht="14.25" customHeight="1" x14ac:dyDescent="0.2">
      <c r="A215" s="2"/>
      <c r="B215" s="2"/>
    </row>
    <row r="216" spans="1:2" ht="14.25" customHeight="1" x14ac:dyDescent="0.2">
      <c r="A216" s="2"/>
      <c r="B216" s="2"/>
    </row>
    <row r="217" spans="1:2" ht="14.25" customHeight="1" x14ac:dyDescent="0.2">
      <c r="A217" s="2"/>
      <c r="B217" s="2"/>
    </row>
    <row r="218" spans="1:2" ht="14.25" customHeight="1" x14ac:dyDescent="0.2">
      <c r="A218" s="2"/>
      <c r="B218" s="2"/>
    </row>
    <row r="219" spans="1:2" ht="14.25" customHeight="1" x14ac:dyDescent="0.2">
      <c r="A219" s="2"/>
      <c r="B219" s="2"/>
    </row>
    <row r="220" spans="1:2" ht="14.25" customHeight="1" x14ac:dyDescent="0.2">
      <c r="A220" s="2"/>
      <c r="B220" s="2"/>
    </row>
    <row r="221" spans="1:2" ht="14.25" customHeight="1" x14ac:dyDescent="0.2">
      <c r="A221" s="2"/>
      <c r="B221" s="2"/>
    </row>
    <row r="222" spans="1:2" ht="14.25" customHeight="1" x14ac:dyDescent="0.2">
      <c r="A222" s="2"/>
      <c r="B222" s="2"/>
    </row>
    <row r="223" spans="1:2" ht="14.25" customHeight="1" x14ac:dyDescent="0.2">
      <c r="A223" s="2"/>
      <c r="B223" s="2"/>
    </row>
    <row r="224" spans="1:2" ht="14.25" customHeight="1" x14ac:dyDescent="0.2">
      <c r="A224" s="2"/>
      <c r="B224" s="2"/>
    </row>
    <row r="225" spans="1:2" ht="14.25" customHeight="1" x14ac:dyDescent="0.2">
      <c r="A225" s="2"/>
      <c r="B225" s="2"/>
    </row>
    <row r="226" spans="1:2" ht="14.25" customHeight="1" x14ac:dyDescent="0.2">
      <c r="A226" s="2"/>
      <c r="B226" s="2"/>
    </row>
    <row r="227" spans="1:2" ht="14.25" customHeight="1" x14ac:dyDescent="0.2">
      <c r="A227" s="2"/>
      <c r="B227" s="2"/>
    </row>
    <row r="228" spans="1:2" ht="14.25" customHeight="1" x14ac:dyDescent="0.2">
      <c r="A228" s="2"/>
      <c r="B228" s="2"/>
    </row>
    <row r="229" spans="1:2" ht="14.25" customHeight="1" x14ac:dyDescent="0.2">
      <c r="A229" s="2"/>
      <c r="B229" s="2"/>
    </row>
    <row r="230" spans="1:2" ht="14.25" customHeight="1" x14ac:dyDescent="0.2">
      <c r="A230" s="2"/>
      <c r="B230" s="2"/>
    </row>
    <row r="231" spans="1:2" ht="14.25" customHeight="1" x14ac:dyDescent="0.2">
      <c r="A231" s="2"/>
      <c r="B231" s="2"/>
    </row>
    <row r="232" spans="1:2" ht="14.25" customHeight="1" x14ac:dyDescent="0.2">
      <c r="A232" s="2"/>
      <c r="B232" s="2"/>
    </row>
    <row r="233" spans="1:2" ht="14.25" customHeight="1" x14ac:dyDescent="0.2">
      <c r="A233" s="2"/>
      <c r="B233" s="2"/>
    </row>
    <row r="234" spans="1:2" ht="14.25" customHeight="1" x14ac:dyDescent="0.2">
      <c r="A234" s="2"/>
      <c r="B234" s="2"/>
    </row>
    <row r="235" spans="1:2" ht="14.25" customHeight="1" x14ac:dyDescent="0.2">
      <c r="A235" s="2"/>
      <c r="B235" s="2"/>
    </row>
    <row r="236" spans="1:2" ht="14.25" customHeight="1" x14ac:dyDescent="0.2">
      <c r="A236" s="2"/>
      <c r="B236" s="2"/>
    </row>
    <row r="237" spans="1:2" ht="14.25" customHeight="1" x14ac:dyDescent="0.2">
      <c r="A237" s="2"/>
      <c r="B237" s="2"/>
    </row>
    <row r="238" spans="1:2" ht="14.25" customHeight="1" x14ac:dyDescent="0.2">
      <c r="A238" s="2"/>
      <c r="B238" s="2"/>
    </row>
    <row r="239" spans="1:2" ht="14.25" customHeight="1" x14ac:dyDescent="0.2">
      <c r="A239" s="2"/>
      <c r="B239" s="2"/>
    </row>
    <row r="240" spans="1:2" ht="14.25" customHeight="1" x14ac:dyDescent="0.2">
      <c r="A240" s="2"/>
      <c r="B240" s="2"/>
    </row>
    <row r="241" spans="1:2" ht="14.25" customHeight="1" x14ac:dyDescent="0.2">
      <c r="A241" s="2"/>
      <c r="B241" s="2"/>
    </row>
    <row r="242" spans="1:2" ht="14.25" customHeight="1" x14ac:dyDescent="0.2">
      <c r="A242" s="2"/>
      <c r="B242" s="2"/>
    </row>
    <row r="243" spans="1:2" ht="14.25" customHeight="1" x14ac:dyDescent="0.2">
      <c r="A243" s="2"/>
      <c r="B243" s="2"/>
    </row>
    <row r="244" spans="1:2" ht="14.25" customHeight="1" x14ac:dyDescent="0.2">
      <c r="A244" s="2"/>
      <c r="B244" s="2"/>
    </row>
    <row r="245" spans="1:2" ht="14.25" customHeight="1" x14ac:dyDescent="0.2">
      <c r="A245" s="2"/>
      <c r="B245" s="2"/>
    </row>
    <row r="246" spans="1:2" ht="14.25" customHeight="1" x14ac:dyDescent="0.2">
      <c r="A246" s="2"/>
      <c r="B246" s="2"/>
    </row>
    <row r="247" spans="1:2" ht="14.25" customHeight="1" x14ac:dyDescent="0.2">
      <c r="A247" s="2"/>
      <c r="B247" s="2"/>
    </row>
    <row r="248" spans="1:2" ht="14.25" customHeight="1" x14ac:dyDescent="0.2">
      <c r="A248" s="2"/>
      <c r="B248" s="2"/>
    </row>
    <row r="249" spans="1:2" ht="14.25" customHeight="1" x14ac:dyDescent="0.2">
      <c r="A249" s="2"/>
      <c r="B249" s="2"/>
    </row>
    <row r="250" spans="1:2" ht="14.25" customHeight="1" x14ac:dyDescent="0.2">
      <c r="A250" s="2"/>
      <c r="B250" s="2"/>
    </row>
    <row r="251" spans="1:2" ht="14.25" customHeight="1" x14ac:dyDescent="0.2">
      <c r="A251" s="2"/>
      <c r="B251" s="2"/>
    </row>
    <row r="252" spans="1:2" ht="14.25" customHeight="1" x14ac:dyDescent="0.2">
      <c r="A252" s="2"/>
      <c r="B252" s="2"/>
    </row>
    <row r="253" spans="1:2" ht="14.25" customHeight="1" x14ac:dyDescent="0.2">
      <c r="A253" s="2"/>
      <c r="B253" s="2"/>
    </row>
    <row r="254" spans="1:2" ht="14.25" customHeight="1" x14ac:dyDescent="0.2">
      <c r="A254" s="2"/>
      <c r="B254" s="2"/>
    </row>
    <row r="255" spans="1:2" ht="14.25" customHeight="1" x14ac:dyDescent="0.2">
      <c r="A255" s="2"/>
      <c r="B255" s="2"/>
    </row>
    <row r="256" spans="1:2" ht="14.25" customHeight="1" x14ac:dyDescent="0.2">
      <c r="A256" s="2"/>
      <c r="B256" s="2"/>
    </row>
    <row r="257" spans="1:2" ht="14.25" customHeight="1" x14ac:dyDescent="0.2">
      <c r="A257" s="2"/>
      <c r="B257" s="2"/>
    </row>
    <row r="258" spans="1:2" ht="14.25" customHeight="1" x14ac:dyDescent="0.2">
      <c r="A258" s="2"/>
      <c r="B258" s="2"/>
    </row>
    <row r="259" spans="1:2" ht="14.25" customHeight="1" x14ac:dyDescent="0.2">
      <c r="A259" s="2"/>
      <c r="B259" s="2"/>
    </row>
    <row r="260" spans="1:2" ht="14.25" customHeight="1" x14ac:dyDescent="0.2">
      <c r="A260" s="2"/>
      <c r="B260" s="2"/>
    </row>
    <row r="261" spans="1:2" ht="14.25" customHeight="1" x14ac:dyDescent="0.2">
      <c r="A261" s="2"/>
      <c r="B261" s="2"/>
    </row>
    <row r="262" spans="1:2" ht="14.25" customHeight="1" x14ac:dyDescent="0.2">
      <c r="A262" s="2"/>
      <c r="B262" s="2"/>
    </row>
    <row r="263" spans="1:2" ht="14.25" customHeight="1" x14ac:dyDescent="0.2">
      <c r="A263" s="2"/>
      <c r="B263" s="2"/>
    </row>
    <row r="264" spans="1:2" ht="14.25" customHeight="1" x14ac:dyDescent="0.2">
      <c r="A264" s="2"/>
      <c r="B264" s="2"/>
    </row>
    <row r="265" spans="1:2" ht="14.25" customHeight="1" x14ac:dyDescent="0.2">
      <c r="A265" s="2"/>
      <c r="B265" s="2"/>
    </row>
    <row r="266" spans="1:2" ht="14.25" customHeight="1" x14ac:dyDescent="0.2">
      <c r="A266" s="2"/>
      <c r="B266" s="2"/>
    </row>
    <row r="267" spans="1:2" ht="14.25" customHeight="1" x14ac:dyDescent="0.2">
      <c r="A267" s="2"/>
      <c r="B267" s="2"/>
    </row>
    <row r="268" spans="1:2" ht="14.25" customHeight="1" x14ac:dyDescent="0.2">
      <c r="A268" s="2"/>
      <c r="B268" s="2"/>
    </row>
    <row r="269" spans="1:2" ht="14.25" customHeight="1" x14ac:dyDescent="0.2">
      <c r="A269" s="2"/>
      <c r="B269" s="2"/>
    </row>
    <row r="270" spans="1:2" ht="14.25" customHeight="1" x14ac:dyDescent="0.2">
      <c r="A270" s="2"/>
      <c r="B270" s="2"/>
    </row>
    <row r="271" spans="1:2" ht="14.25" customHeight="1" x14ac:dyDescent="0.2">
      <c r="A271" s="2"/>
      <c r="B271" s="2"/>
    </row>
    <row r="272" spans="1:2" ht="14.25" customHeight="1" x14ac:dyDescent="0.2">
      <c r="A272" s="2"/>
      <c r="B272" s="2"/>
    </row>
    <row r="273" spans="1:2" ht="14.25" customHeight="1" x14ac:dyDescent="0.2">
      <c r="A273" s="2"/>
      <c r="B273" s="2"/>
    </row>
    <row r="274" spans="1:2" ht="14.25" customHeight="1" x14ac:dyDescent="0.2">
      <c r="A274" s="2"/>
      <c r="B274" s="2"/>
    </row>
    <row r="275" spans="1:2" ht="14.25" customHeight="1" x14ac:dyDescent="0.2">
      <c r="A275" s="2"/>
      <c r="B275" s="2"/>
    </row>
    <row r="276" spans="1:2" ht="14.25" customHeight="1" x14ac:dyDescent="0.2">
      <c r="A276" s="2"/>
      <c r="B276" s="2"/>
    </row>
    <row r="277" spans="1:2" ht="14.25" customHeight="1" x14ac:dyDescent="0.2">
      <c r="A277" s="2"/>
      <c r="B277" s="2"/>
    </row>
    <row r="278" spans="1:2" ht="14.25" customHeight="1" x14ac:dyDescent="0.2">
      <c r="A278" s="2"/>
      <c r="B278" s="2"/>
    </row>
    <row r="279" spans="1:2" ht="14.25" customHeight="1" x14ac:dyDescent="0.2">
      <c r="A279" s="2"/>
      <c r="B279" s="2"/>
    </row>
    <row r="280" spans="1:2" ht="14.25" customHeight="1" x14ac:dyDescent="0.2">
      <c r="A280" s="2"/>
      <c r="B280" s="2"/>
    </row>
    <row r="281" spans="1:2" ht="14.25" customHeight="1" x14ac:dyDescent="0.2">
      <c r="A281" s="2"/>
      <c r="B281" s="2"/>
    </row>
    <row r="282" spans="1:2" ht="14.25" customHeight="1" x14ac:dyDescent="0.2">
      <c r="A282" s="2"/>
      <c r="B282" s="2"/>
    </row>
    <row r="283" spans="1:2" ht="14.25" customHeight="1" x14ac:dyDescent="0.2">
      <c r="A283" s="2"/>
      <c r="B283" s="2"/>
    </row>
    <row r="284" spans="1:2" ht="14.25" customHeight="1" x14ac:dyDescent="0.2">
      <c r="A284" s="2"/>
      <c r="B284" s="2"/>
    </row>
    <row r="285" spans="1:2" ht="14.25" customHeight="1" x14ac:dyDescent="0.2">
      <c r="A285" s="2"/>
      <c r="B285" s="2"/>
    </row>
    <row r="286" spans="1:2" ht="14.25" customHeight="1" x14ac:dyDescent="0.2">
      <c r="A286" s="2"/>
      <c r="B286" s="2"/>
    </row>
    <row r="287" spans="1:2" ht="14.25" customHeight="1" x14ac:dyDescent="0.2">
      <c r="A287" s="2"/>
      <c r="B287" s="2"/>
    </row>
    <row r="288" spans="1:2" ht="14.25" customHeight="1" x14ac:dyDescent="0.2">
      <c r="A288" s="2"/>
      <c r="B288" s="2"/>
    </row>
    <row r="289" spans="1:2" ht="14.25" customHeight="1" x14ac:dyDescent="0.2">
      <c r="A289" s="2"/>
      <c r="B289" s="2"/>
    </row>
    <row r="290" spans="1:2" ht="14.25" customHeight="1" x14ac:dyDescent="0.2">
      <c r="A290" s="2"/>
      <c r="B290" s="2"/>
    </row>
    <row r="291" spans="1:2" ht="14.25" customHeight="1" x14ac:dyDescent="0.2">
      <c r="A291" s="2"/>
      <c r="B291" s="2"/>
    </row>
    <row r="292" spans="1:2" ht="14.25" customHeight="1" x14ac:dyDescent="0.2">
      <c r="A292" s="2"/>
      <c r="B292" s="2"/>
    </row>
    <row r="293" spans="1:2" ht="14.25" customHeight="1" x14ac:dyDescent="0.2">
      <c r="A293" s="2"/>
      <c r="B293" s="2"/>
    </row>
    <row r="294" spans="1:2" ht="14.25" customHeight="1" x14ac:dyDescent="0.2">
      <c r="A294" s="2"/>
      <c r="B294" s="2"/>
    </row>
    <row r="295" spans="1:2" ht="14.25" customHeight="1" x14ac:dyDescent="0.2">
      <c r="A295" s="2"/>
      <c r="B295" s="2"/>
    </row>
    <row r="296" spans="1:2" ht="14.25" customHeight="1" x14ac:dyDescent="0.2">
      <c r="A296" s="2"/>
      <c r="B296" s="2"/>
    </row>
    <row r="297" spans="1:2" ht="14.25" customHeight="1" x14ac:dyDescent="0.2">
      <c r="A297" s="2"/>
      <c r="B297" s="2"/>
    </row>
    <row r="298" spans="1:2" ht="14.25" customHeight="1" x14ac:dyDescent="0.2">
      <c r="A298" s="2"/>
      <c r="B298" s="2"/>
    </row>
    <row r="299" spans="1:2" ht="14.25" customHeight="1" x14ac:dyDescent="0.2">
      <c r="A299" s="2"/>
      <c r="B299" s="2"/>
    </row>
    <row r="300" spans="1:2" ht="14.25" customHeight="1" x14ac:dyDescent="0.2">
      <c r="A300" s="2"/>
      <c r="B300" s="2"/>
    </row>
    <row r="301" spans="1:2" ht="14.25" customHeight="1" x14ac:dyDescent="0.2">
      <c r="A301" s="2"/>
      <c r="B301" s="2"/>
    </row>
    <row r="302" spans="1:2" ht="14.25" customHeight="1" x14ac:dyDescent="0.2">
      <c r="A302" s="2"/>
      <c r="B302" s="2"/>
    </row>
    <row r="303" spans="1:2" ht="14.25" customHeight="1" x14ac:dyDescent="0.2">
      <c r="A303" s="2"/>
      <c r="B303" s="2"/>
    </row>
    <row r="304" spans="1:2" ht="14.25" customHeight="1" x14ac:dyDescent="0.2">
      <c r="A304" s="2"/>
      <c r="B304" s="2"/>
    </row>
    <row r="305" spans="1:2" ht="14.25" customHeight="1" x14ac:dyDescent="0.2">
      <c r="A305" s="2"/>
      <c r="B305" s="2"/>
    </row>
    <row r="306" spans="1:2" ht="14.25" customHeight="1" x14ac:dyDescent="0.2">
      <c r="A306" s="2"/>
      <c r="B306" s="2"/>
    </row>
    <row r="307" spans="1:2" ht="14.25" customHeight="1" x14ac:dyDescent="0.2">
      <c r="A307" s="2"/>
      <c r="B307" s="2"/>
    </row>
    <row r="308" spans="1:2" ht="14.25" customHeight="1" x14ac:dyDescent="0.2">
      <c r="A308" s="2"/>
      <c r="B308" s="2"/>
    </row>
    <row r="309" spans="1:2" ht="14.25" customHeight="1" x14ac:dyDescent="0.2">
      <c r="A309" s="2"/>
      <c r="B309" s="2"/>
    </row>
    <row r="310" spans="1:2" ht="14.25" customHeight="1" x14ac:dyDescent="0.2">
      <c r="A310" s="2"/>
      <c r="B310" s="2"/>
    </row>
    <row r="311" spans="1:2" ht="14.25" customHeight="1" x14ac:dyDescent="0.2">
      <c r="A311" s="2"/>
      <c r="B311" s="2"/>
    </row>
    <row r="312" spans="1:2" ht="14.25" customHeight="1" x14ac:dyDescent="0.2">
      <c r="A312" s="2"/>
      <c r="B312" s="2"/>
    </row>
    <row r="313" spans="1:2" ht="14.25" customHeight="1" x14ac:dyDescent="0.2">
      <c r="A313" s="2"/>
      <c r="B313" s="2"/>
    </row>
    <row r="314" spans="1:2" ht="14.25" customHeight="1" x14ac:dyDescent="0.2">
      <c r="A314" s="2"/>
      <c r="B314" s="2"/>
    </row>
    <row r="315" spans="1:2" ht="14.25" customHeight="1" x14ac:dyDescent="0.2">
      <c r="A315" s="2"/>
      <c r="B315" s="2"/>
    </row>
    <row r="316" spans="1:2" ht="14.25" customHeight="1" x14ac:dyDescent="0.2">
      <c r="A316" s="2"/>
      <c r="B316" s="2"/>
    </row>
    <row r="317" spans="1:2" ht="14.25" customHeight="1" x14ac:dyDescent="0.2">
      <c r="A317" s="2"/>
      <c r="B317" s="2"/>
    </row>
    <row r="318" spans="1:2" ht="14.25" customHeight="1" x14ac:dyDescent="0.2">
      <c r="A318" s="2"/>
      <c r="B318" s="2"/>
    </row>
    <row r="319" spans="1:2" ht="14.25" customHeight="1" x14ac:dyDescent="0.2">
      <c r="A319" s="2"/>
      <c r="B319" s="2"/>
    </row>
    <row r="320" spans="1:2" ht="14.25" customHeight="1" x14ac:dyDescent="0.2">
      <c r="A320" s="2"/>
      <c r="B320" s="2"/>
    </row>
    <row r="321" spans="1:2" ht="14.25" customHeight="1" x14ac:dyDescent="0.2">
      <c r="A321" s="2"/>
      <c r="B321" s="2"/>
    </row>
    <row r="322" spans="1:2" ht="14.25" customHeight="1" x14ac:dyDescent="0.2">
      <c r="A322" s="2"/>
      <c r="B322" s="2"/>
    </row>
    <row r="323" spans="1:2" ht="14.25" customHeight="1" x14ac:dyDescent="0.2">
      <c r="A323" s="2"/>
      <c r="B323" s="2"/>
    </row>
    <row r="324" spans="1:2" ht="14.25" customHeight="1" x14ac:dyDescent="0.2">
      <c r="A324" s="2"/>
      <c r="B324" s="2"/>
    </row>
    <row r="325" spans="1:2" ht="14.25" customHeight="1" x14ac:dyDescent="0.2">
      <c r="A325" s="2"/>
      <c r="B325" s="2"/>
    </row>
    <row r="326" spans="1:2" ht="14.25" customHeight="1" x14ac:dyDescent="0.2">
      <c r="A326" s="2"/>
      <c r="B326" s="2"/>
    </row>
    <row r="327" spans="1:2" ht="14.25" customHeight="1" x14ac:dyDescent="0.2">
      <c r="A327" s="2"/>
      <c r="B327" s="2"/>
    </row>
    <row r="328" spans="1:2" ht="14.25" customHeight="1" x14ac:dyDescent="0.2">
      <c r="A328" s="2"/>
      <c r="B328" s="2"/>
    </row>
    <row r="329" spans="1:2" ht="14.25" customHeight="1" x14ac:dyDescent="0.2">
      <c r="A329" s="2"/>
      <c r="B329" s="2"/>
    </row>
    <row r="330" spans="1:2" ht="14.25" customHeight="1" x14ac:dyDescent="0.2">
      <c r="A330" s="2"/>
      <c r="B330" s="2"/>
    </row>
    <row r="331" spans="1:2" ht="14.25" customHeight="1" x14ac:dyDescent="0.2">
      <c r="A331" s="2"/>
      <c r="B331" s="2"/>
    </row>
    <row r="332" spans="1:2" ht="14.25" customHeight="1" x14ac:dyDescent="0.2">
      <c r="A332" s="2"/>
      <c r="B332" s="2"/>
    </row>
    <row r="333" spans="1:2" ht="14.25" customHeight="1" x14ac:dyDescent="0.2">
      <c r="A333" s="2"/>
      <c r="B333" s="2"/>
    </row>
    <row r="334" spans="1:2" ht="14.25" customHeight="1" x14ac:dyDescent="0.2">
      <c r="A334" s="2"/>
      <c r="B334" s="2"/>
    </row>
    <row r="335" spans="1:2" ht="14.25" customHeight="1" x14ac:dyDescent="0.2">
      <c r="A335" s="2"/>
      <c r="B335" s="2"/>
    </row>
    <row r="336" spans="1:2" ht="14.25" customHeight="1" x14ac:dyDescent="0.2">
      <c r="A336" s="2"/>
      <c r="B336" s="2"/>
    </row>
    <row r="337" spans="1:2" ht="14.25" customHeight="1" x14ac:dyDescent="0.2">
      <c r="A337" s="2"/>
      <c r="B337" s="2"/>
    </row>
    <row r="338" spans="1:2" ht="14.25" customHeight="1" x14ac:dyDescent="0.2">
      <c r="A338" s="2"/>
      <c r="B338" s="2"/>
    </row>
    <row r="339" spans="1:2" ht="14.25" customHeight="1" x14ac:dyDescent="0.2">
      <c r="A339" s="2"/>
      <c r="B339" s="2"/>
    </row>
    <row r="340" spans="1:2" ht="14.25" customHeight="1" x14ac:dyDescent="0.2">
      <c r="A340" s="2"/>
      <c r="B340" s="2"/>
    </row>
    <row r="341" spans="1:2" ht="14.25" customHeight="1" x14ac:dyDescent="0.2">
      <c r="A341" s="2"/>
      <c r="B341" s="2"/>
    </row>
    <row r="342" spans="1:2" ht="14.25" customHeight="1" x14ac:dyDescent="0.2">
      <c r="A342" s="2"/>
      <c r="B342" s="2"/>
    </row>
    <row r="343" spans="1:2" ht="14.25" customHeight="1" x14ac:dyDescent="0.2">
      <c r="A343" s="2"/>
      <c r="B343" s="2"/>
    </row>
    <row r="344" spans="1:2" ht="14.25" customHeight="1" x14ac:dyDescent="0.2">
      <c r="A344" s="2"/>
      <c r="B344" s="2"/>
    </row>
    <row r="345" spans="1:2" ht="14.25" customHeight="1" x14ac:dyDescent="0.2">
      <c r="A345" s="2"/>
      <c r="B345" s="2"/>
    </row>
    <row r="346" spans="1:2" ht="14.25" customHeight="1" x14ac:dyDescent="0.2">
      <c r="A346" s="2"/>
      <c r="B346" s="2"/>
    </row>
    <row r="347" spans="1:2" ht="14.25" customHeight="1" x14ac:dyDescent="0.2">
      <c r="A347" s="2"/>
      <c r="B347" s="2"/>
    </row>
    <row r="348" spans="1:2" ht="14.25" customHeight="1" x14ac:dyDescent="0.2">
      <c r="A348" s="2"/>
      <c r="B348" s="2"/>
    </row>
    <row r="349" spans="1:2" ht="14.25" customHeight="1" x14ac:dyDescent="0.2">
      <c r="A349" s="2"/>
      <c r="B349" s="2"/>
    </row>
    <row r="350" spans="1:2" ht="14.25" customHeight="1" x14ac:dyDescent="0.2">
      <c r="A350" s="2"/>
      <c r="B350" s="2"/>
    </row>
    <row r="351" spans="1:2" ht="14.25" customHeight="1" x14ac:dyDescent="0.2">
      <c r="A351" s="2"/>
      <c r="B351" s="2"/>
    </row>
    <row r="352" spans="1:2" ht="14.25" customHeight="1" x14ac:dyDescent="0.2">
      <c r="A352" s="2"/>
      <c r="B352" s="2"/>
    </row>
    <row r="353" spans="1:2" ht="14.25" customHeight="1" x14ac:dyDescent="0.2">
      <c r="A353" s="2"/>
      <c r="B353" s="2"/>
    </row>
    <row r="354" spans="1:2" ht="14.25" customHeight="1" x14ac:dyDescent="0.2">
      <c r="A354" s="2"/>
      <c r="B354" s="2"/>
    </row>
    <row r="355" spans="1:2" ht="14.25" customHeight="1" x14ac:dyDescent="0.2">
      <c r="A355" s="2"/>
      <c r="B355" s="2"/>
    </row>
    <row r="356" spans="1:2" ht="14.25" customHeight="1" x14ac:dyDescent="0.2">
      <c r="A356" s="2"/>
      <c r="B356" s="2"/>
    </row>
    <row r="357" spans="1:2" ht="14.25" customHeight="1" x14ac:dyDescent="0.2">
      <c r="A357" s="2"/>
      <c r="B357" s="2"/>
    </row>
    <row r="358" spans="1:2" ht="14.25" customHeight="1" x14ac:dyDescent="0.2">
      <c r="A358" s="2"/>
      <c r="B358" s="2"/>
    </row>
    <row r="359" spans="1:2" ht="14.25" customHeight="1" x14ac:dyDescent="0.2">
      <c r="A359" s="2"/>
      <c r="B359" s="2"/>
    </row>
    <row r="360" spans="1:2" ht="14.25" customHeight="1" x14ac:dyDescent="0.2">
      <c r="A360" s="2"/>
      <c r="B360" s="2"/>
    </row>
    <row r="361" spans="1:2" ht="14.25" customHeight="1" x14ac:dyDescent="0.2">
      <c r="A361" s="2"/>
      <c r="B361" s="2"/>
    </row>
    <row r="362" spans="1:2" ht="14.25" customHeight="1" x14ac:dyDescent="0.2">
      <c r="A362" s="2"/>
      <c r="B362" s="2"/>
    </row>
    <row r="363" spans="1:2" ht="14.25" customHeight="1" x14ac:dyDescent="0.2">
      <c r="A363" s="2"/>
      <c r="B363" s="2"/>
    </row>
    <row r="364" spans="1:2" ht="14.25" customHeight="1" x14ac:dyDescent="0.2">
      <c r="A364" s="2"/>
      <c r="B364" s="2"/>
    </row>
    <row r="365" spans="1:2" ht="14.25" customHeight="1" x14ac:dyDescent="0.2">
      <c r="A365" s="2"/>
      <c r="B365" s="2"/>
    </row>
    <row r="366" spans="1:2" ht="14.25" customHeight="1" x14ac:dyDescent="0.2">
      <c r="A366" s="2"/>
      <c r="B366" s="2"/>
    </row>
    <row r="367" spans="1:2" ht="14.25" customHeight="1" x14ac:dyDescent="0.2">
      <c r="A367" s="2"/>
      <c r="B367" s="2"/>
    </row>
    <row r="368" spans="1:2" ht="14.25" customHeight="1" x14ac:dyDescent="0.2">
      <c r="A368" s="2"/>
      <c r="B368" s="2"/>
    </row>
    <row r="369" spans="1:2" ht="14.25" customHeight="1" x14ac:dyDescent="0.2">
      <c r="A369" s="2"/>
      <c r="B369" s="2"/>
    </row>
    <row r="370" spans="1:2" ht="14.25" customHeight="1" x14ac:dyDescent="0.2">
      <c r="A370" s="2"/>
      <c r="B370" s="2"/>
    </row>
    <row r="371" spans="1:2" ht="14.25" customHeight="1" x14ac:dyDescent="0.2">
      <c r="A371" s="2"/>
      <c r="B371" s="2"/>
    </row>
    <row r="372" spans="1:2" ht="14.25" customHeight="1" x14ac:dyDescent="0.2">
      <c r="A372" s="2"/>
      <c r="B372" s="2"/>
    </row>
    <row r="373" spans="1:2" ht="14.25" customHeight="1" x14ac:dyDescent="0.2">
      <c r="A373" s="2"/>
      <c r="B373" s="2"/>
    </row>
    <row r="374" spans="1:2" ht="14.25" customHeight="1" x14ac:dyDescent="0.2">
      <c r="A374" s="2"/>
      <c r="B374" s="2"/>
    </row>
    <row r="375" spans="1:2" ht="14.25" customHeight="1" x14ac:dyDescent="0.2">
      <c r="A375" s="2"/>
      <c r="B375" s="2"/>
    </row>
    <row r="376" spans="1:2" ht="14.25" customHeight="1" x14ac:dyDescent="0.2">
      <c r="A376" s="2"/>
      <c r="B376" s="2"/>
    </row>
    <row r="377" spans="1:2" ht="14.25" customHeight="1" x14ac:dyDescent="0.2">
      <c r="A377" s="2"/>
      <c r="B377" s="2"/>
    </row>
    <row r="378" spans="1:2" ht="14.25" customHeight="1" x14ac:dyDescent="0.2">
      <c r="A378" s="2"/>
      <c r="B378" s="2"/>
    </row>
    <row r="379" spans="1:2" ht="14.25" customHeight="1" x14ac:dyDescent="0.2">
      <c r="A379" s="2"/>
      <c r="B379" s="2"/>
    </row>
    <row r="380" spans="1:2" ht="14.25" customHeight="1" x14ac:dyDescent="0.2">
      <c r="A380" s="2"/>
      <c r="B380" s="2"/>
    </row>
    <row r="381" spans="1:2" ht="14.25" customHeight="1" x14ac:dyDescent="0.2">
      <c r="A381" s="2"/>
      <c r="B381" s="2"/>
    </row>
    <row r="382" spans="1:2" ht="14.25" customHeight="1" x14ac:dyDescent="0.2">
      <c r="A382" s="2"/>
      <c r="B382" s="2"/>
    </row>
    <row r="383" spans="1:2" ht="14.25" customHeight="1" x14ac:dyDescent="0.2">
      <c r="A383" s="2"/>
      <c r="B383" s="2"/>
    </row>
    <row r="384" spans="1:2" ht="14.25" customHeight="1" x14ac:dyDescent="0.2">
      <c r="A384" s="2"/>
      <c r="B384" s="2"/>
    </row>
    <row r="385" spans="1:2" ht="14.25" customHeight="1" x14ac:dyDescent="0.2">
      <c r="A385" s="2"/>
      <c r="B385" s="2"/>
    </row>
    <row r="386" spans="1:2" ht="14.25" customHeight="1" x14ac:dyDescent="0.2">
      <c r="A386" s="2"/>
      <c r="B386" s="2"/>
    </row>
    <row r="387" spans="1:2" ht="14.25" customHeight="1" x14ac:dyDescent="0.2">
      <c r="A387" s="2"/>
      <c r="B387" s="2"/>
    </row>
    <row r="388" spans="1:2" ht="14.25" customHeight="1" x14ac:dyDescent="0.2">
      <c r="A388" s="2"/>
      <c r="B388" s="2"/>
    </row>
    <row r="389" spans="1:2" ht="14.25" customHeight="1" x14ac:dyDescent="0.2">
      <c r="A389" s="2"/>
      <c r="B389" s="2"/>
    </row>
    <row r="390" spans="1:2" ht="14.25" customHeight="1" x14ac:dyDescent="0.2">
      <c r="A390" s="2"/>
      <c r="B390" s="2"/>
    </row>
    <row r="391" spans="1:2" ht="14.25" customHeight="1" x14ac:dyDescent="0.2">
      <c r="A391" s="2"/>
      <c r="B391" s="2"/>
    </row>
    <row r="392" spans="1:2" ht="14.25" customHeight="1" x14ac:dyDescent="0.2">
      <c r="A392" s="2"/>
      <c r="B392" s="2"/>
    </row>
    <row r="393" spans="1:2" ht="14.25" customHeight="1" x14ac:dyDescent="0.2">
      <c r="A393" s="2"/>
      <c r="B393" s="2"/>
    </row>
    <row r="394" spans="1:2" ht="14.25" customHeight="1" x14ac:dyDescent="0.2">
      <c r="A394" s="2"/>
      <c r="B394" s="2"/>
    </row>
    <row r="395" spans="1:2" ht="14.25" customHeight="1" x14ac:dyDescent="0.2">
      <c r="A395" s="2"/>
      <c r="B395" s="2"/>
    </row>
    <row r="396" spans="1:2" ht="14.25" customHeight="1" x14ac:dyDescent="0.2">
      <c r="A396" s="2"/>
      <c r="B396" s="2"/>
    </row>
    <row r="397" spans="1:2" ht="14.25" customHeight="1" x14ac:dyDescent="0.2">
      <c r="A397" s="2"/>
      <c r="B397" s="2"/>
    </row>
    <row r="398" spans="1:2" ht="14.25" customHeight="1" x14ac:dyDescent="0.2">
      <c r="A398" s="2"/>
      <c r="B398" s="2"/>
    </row>
    <row r="399" spans="1:2" ht="14.25" customHeight="1" x14ac:dyDescent="0.2">
      <c r="A399" s="2"/>
      <c r="B399" s="2"/>
    </row>
    <row r="400" spans="1:2" ht="14.25" customHeight="1" x14ac:dyDescent="0.2">
      <c r="A400" s="2"/>
      <c r="B400" s="2"/>
    </row>
    <row r="401" spans="1:2" ht="14.25" customHeight="1" x14ac:dyDescent="0.2">
      <c r="A401" s="2"/>
      <c r="B401" s="2"/>
    </row>
    <row r="402" spans="1:2" ht="14.25" customHeight="1" x14ac:dyDescent="0.2">
      <c r="A402" s="2"/>
      <c r="B402" s="2"/>
    </row>
    <row r="403" spans="1:2" ht="14.25" customHeight="1" x14ac:dyDescent="0.2">
      <c r="A403" s="2"/>
      <c r="B403" s="2"/>
    </row>
    <row r="404" spans="1:2" ht="14.25" customHeight="1" x14ac:dyDescent="0.2">
      <c r="A404" s="2"/>
      <c r="B404" s="2"/>
    </row>
    <row r="405" spans="1:2" ht="14.25" customHeight="1" x14ac:dyDescent="0.2">
      <c r="A405" s="2"/>
      <c r="B405" s="2"/>
    </row>
    <row r="406" spans="1:2" ht="14.25" customHeight="1" x14ac:dyDescent="0.2">
      <c r="A406" s="2"/>
      <c r="B406" s="2"/>
    </row>
    <row r="407" spans="1:2" ht="14.25" customHeight="1" x14ac:dyDescent="0.2">
      <c r="A407" s="2"/>
      <c r="B407" s="2"/>
    </row>
    <row r="408" spans="1:2" ht="14.25" customHeight="1" x14ac:dyDescent="0.2">
      <c r="A408" s="2"/>
      <c r="B408" s="2"/>
    </row>
    <row r="409" spans="1:2" ht="14.25" customHeight="1" x14ac:dyDescent="0.2">
      <c r="A409" s="2"/>
      <c r="B409" s="2"/>
    </row>
    <row r="410" spans="1:2" ht="14.25" customHeight="1" x14ac:dyDescent="0.2">
      <c r="A410" s="2"/>
      <c r="B410" s="2"/>
    </row>
    <row r="411" spans="1:2" ht="14.25" customHeight="1" x14ac:dyDescent="0.2">
      <c r="A411" s="2"/>
      <c r="B411" s="2"/>
    </row>
    <row r="412" spans="1:2" ht="14.25" customHeight="1" x14ac:dyDescent="0.2">
      <c r="A412" s="2"/>
      <c r="B412" s="2"/>
    </row>
    <row r="413" spans="1:2" ht="14.25" customHeight="1" x14ac:dyDescent="0.2">
      <c r="A413" s="2"/>
      <c r="B413" s="2"/>
    </row>
    <row r="414" spans="1:2" ht="14.25" customHeight="1" x14ac:dyDescent="0.2">
      <c r="A414" s="2"/>
      <c r="B414" s="2"/>
    </row>
    <row r="415" spans="1:2" ht="14.25" customHeight="1" x14ac:dyDescent="0.2">
      <c r="A415" s="2"/>
      <c r="B415" s="2"/>
    </row>
    <row r="416" spans="1:2" ht="14.25" customHeight="1" x14ac:dyDescent="0.2">
      <c r="A416" s="2"/>
      <c r="B416" s="2"/>
    </row>
    <row r="417" spans="1:2" ht="14.25" customHeight="1" x14ac:dyDescent="0.2">
      <c r="A417" s="2"/>
      <c r="B417" s="2"/>
    </row>
    <row r="418" spans="1:2" ht="14.25" customHeight="1" x14ac:dyDescent="0.2">
      <c r="A418" s="2"/>
      <c r="B418" s="2"/>
    </row>
    <row r="419" spans="1:2" ht="14.25" customHeight="1" x14ac:dyDescent="0.2">
      <c r="A419" s="2"/>
      <c r="B419" s="2"/>
    </row>
    <row r="420" spans="1:2" ht="14.25" customHeight="1" x14ac:dyDescent="0.2">
      <c r="A420" s="2"/>
      <c r="B420" s="2"/>
    </row>
    <row r="421" spans="1:2" ht="14.25" customHeight="1" x14ac:dyDescent="0.2">
      <c r="A421" s="2"/>
      <c r="B421" s="2"/>
    </row>
    <row r="422" spans="1:2" ht="14.25" customHeight="1" x14ac:dyDescent="0.2">
      <c r="A422" s="2"/>
      <c r="B422" s="2"/>
    </row>
    <row r="423" spans="1:2" ht="14.25" customHeight="1" x14ac:dyDescent="0.2">
      <c r="A423" s="2"/>
      <c r="B423" s="2"/>
    </row>
    <row r="424" spans="1:2" ht="14.25" customHeight="1" x14ac:dyDescent="0.2">
      <c r="A424" s="2"/>
      <c r="B424" s="2"/>
    </row>
    <row r="425" spans="1:2" ht="14.25" customHeight="1" x14ac:dyDescent="0.2">
      <c r="A425" s="2"/>
      <c r="B425" s="2"/>
    </row>
    <row r="426" spans="1:2" ht="14.25" customHeight="1" x14ac:dyDescent="0.2">
      <c r="A426" s="2"/>
      <c r="B426" s="2"/>
    </row>
    <row r="427" spans="1:2" ht="14.25" customHeight="1" x14ac:dyDescent="0.2">
      <c r="A427" s="2"/>
      <c r="B427" s="2"/>
    </row>
    <row r="428" spans="1:2" ht="14.25" customHeight="1" x14ac:dyDescent="0.2">
      <c r="A428" s="2"/>
      <c r="B428" s="2"/>
    </row>
    <row r="429" spans="1:2" ht="14.25" customHeight="1" x14ac:dyDescent="0.2">
      <c r="A429" s="2"/>
      <c r="B429" s="2"/>
    </row>
    <row r="430" spans="1:2" ht="14.25" customHeight="1" x14ac:dyDescent="0.2">
      <c r="A430" s="2"/>
      <c r="B430" s="2"/>
    </row>
    <row r="431" spans="1:2" ht="14.25" customHeight="1" x14ac:dyDescent="0.2">
      <c r="A431" s="2"/>
      <c r="B431" s="2"/>
    </row>
    <row r="432" spans="1:2" ht="14.25" customHeight="1" x14ac:dyDescent="0.2">
      <c r="A432" s="2"/>
      <c r="B432" s="2"/>
    </row>
    <row r="433" spans="1:2" ht="14.25" customHeight="1" x14ac:dyDescent="0.2">
      <c r="A433" s="2"/>
      <c r="B433" s="2"/>
    </row>
    <row r="434" spans="1:2" ht="14.25" customHeight="1" x14ac:dyDescent="0.2">
      <c r="A434" s="2"/>
      <c r="B434" s="2"/>
    </row>
    <row r="435" spans="1:2" ht="14.25" customHeight="1" x14ac:dyDescent="0.2">
      <c r="A435" s="2"/>
      <c r="B435" s="2"/>
    </row>
    <row r="436" spans="1:2" ht="14.25" customHeight="1" x14ac:dyDescent="0.2">
      <c r="A436" s="2"/>
      <c r="B436" s="2"/>
    </row>
    <row r="437" spans="1:2" ht="14.25" customHeight="1" x14ac:dyDescent="0.2">
      <c r="A437" s="2"/>
      <c r="B437" s="2"/>
    </row>
    <row r="438" spans="1:2" ht="14.25" customHeight="1" x14ac:dyDescent="0.2">
      <c r="A438" s="2"/>
      <c r="B438" s="2"/>
    </row>
    <row r="439" spans="1:2" ht="14.25" customHeight="1" x14ac:dyDescent="0.2">
      <c r="A439" s="2"/>
      <c r="B439" s="2"/>
    </row>
    <row r="440" spans="1:2" ht="14.25" customHeight="1" x14ac:dyDescent="0.2">
      <c r="A440" s="2"/>
      <c r="B440" s="2"/>
    </row>
    <row r="441" spans="1:2" ht="14.25" customHeight="1" x14ac:dyDescent="0.2">
      <c r="A441" s="2"/>
      <c r="B441" s="2"/>
    </row>
    <row r="442" spans="1:2" ht="14.25" customHeight="1" x14ac:dyDescent="0.2">
      <c r="A442" s="2"/>
      <c r="B442" s="2"/>
    </row>
    <row r="443" spans="1:2" ht="14.25" customHeight="1" x14ac:dyDescent="0.2">
      <c r="A443" s="2"/>
      <c r="B443" s="2"/>
    </row>
    <row r="444" spans="1:2" ht="14.25" customHeight="1" x14ac:dyDescent="0.2">
      <c r="A444" s="2"/>
      <c r="B444" s="2"/>
    </row>
    <row r="445" spans="1:2" ht="14.25" customHeight="1" x14ac:dyDescent="0.2">
      <c r="A445" s="2"/>
      <c r="B445" s="2"/>
    </row>
    <row r="446" spans="1:2" ht="14.25" customHeight="1" x14ac:dyDescent="0.2">
      <c r="A446" s="2"/>
      <c r="B446" s="2"/>
    </row>
    <row r="447" spans="1:2" ht="14.25" customHeight="1" x14ac:dyDescent="0.2">
      <c r="A447" s="2"/>
      <c r="B447" s="2"/>
    </row>
    <row r="448" spans="1:2" ht="14.25" customHeight="1" x14ac:dyDescent="0.2">
      <c r="A448" s="2"/>
      <c r="B448" s="2"/>
    </row>
    <row r="449" spans="1:2" ht="14.25" customHeight="1" x14ac:dyDescent="0.2">
      <c r="A449" s="2"/>
      <c r="B449" s="2"/>
    </row>
    <row r="450" spans="1:2" ht="14.25" customHeight="1" x14ac:dyDescent="0.2">
      <c r="A450" s="2"/>
      <c r="B450" s="2"/>
    </row>
    <row r="451" spans="1:2" ht="14.25" customHeight="1" x14ac:dyDescent="0.2">
      <c r="A451" s="2"/>
      <c r="B451" s="2"/>
    </row>
    <row r="452" spans="1:2" ht="14.25" customHeight="1" x14ac:dyDescent="0.2">
      <c r="A452" s="2"/>
      <c r="B452" s="2"/>
    </row>
    <row r="453" spans="1:2" ht="14.25" customHeight="1" x14ac:dyDescent="0.2">
      <c r="A453" s="2"/>
      <c r="B453" s="2"/>
    </row>
    <row r="454" spans="1:2" ht="14.25" customHeight="1" x14ac:dyDescent="0.2">
      <c r="A454" s="2"/>
      <c r="B454" s="2"/>
    </row>
    <row r="455" spans="1:2" ht="14.25" customHeight="1" x14ac:dyDescent="0.2">
      <c r="A455" s="2"/>
      <c r="B455" s="2"/>
    </row>
    <row r="456" spans="1:2" ht="14.25" customHeight="1" x14ac:dyDescent="0.2">
      <c r="A456" s="2"/>
      <c r="B456" s="2"/>
    </row>
    <row r="457" spans="1:2" ht="14.25" customHeight="1" x14ac:dyDescent="0.2">
      <c r="A457" s="2"/>
      <c r="B457" s="2"/>
    </row>
    <row r="458" spans="1:2" ht="14.25" customHeight="1" x14ac:dyDescent="0.2">
      <c r="A458" s="2"/>
      <c r="B458" s="2"/>
    </row>
    <row r="459" spans="1:2" ht="14.25" customHeight="1" x14ac:dyDescent="0.2">
      <c r="A459" s="2"/>
      <c r="B459" s="2"/>
    </row>
    <row r="460" spans="1:2" ht="14.25" customHeight="1" x14ac:dyDescent="0.2">
      <c r="A460" s="2"/>
      <c r="B460" s="2"/>
    </row>
    <row r="461" spans="1:2" ht="14.25" customHeight="1" x14ac:dyDescent="0.2">
      <c r="A461" s="2"/>
      <c r="B461" s="2"/>
    </row>
    <row r="462" spans="1:2" ht="14.25" customHeight="1" x14ac:dyDescent="0.2">
      <c r="A462" s="2"/>
      <c r="B462" s="2"/>
    </row>
    <row r="463" spans="1:2" ht="14.25" customHeight="1" x14ac:dyDescent="0.2">
      <c r="A463" s="2"/>
      <c r="B463" s="2"/>
    </row>
    <row r="464" spans="1:2" ht="14.25" customHeight="1" x14ac:dyDescent="0.2">
      <c r="A464" s="2"/>
      <c r="B464" s="2"/>
    </row>
    <row r="465" spans="1:2" ht="14.25" customHeight="1" x14ac:dyDescent="0.2">
      <c r="A465" s="2"/>
      <c r="B465" s="2"/>
    </row>
    <row r="466" spans="1:2" ht="14.25" customHeight="1" x14ac:dyDescent="0.2">
      <c r="A466" s="2"/>
      <c r="B466" s="2"/>
    </row>
    <row r="467" spans="1:2" ht="14.25" customHeight="1" x14ac:dyDescent="0.2">
      <c r="A467" s="2"/>
      <c r="B467" s="2"/>
    </row>
    <row r="468" spans="1:2" ht="14.25" customHeight="1" x14ac:dyDescent="0.2">
      <c r="A468" s="2"/>
      <c r="B468" s="2"/>
    </row>
    <row r="469" spans="1:2" ht="14.25" customHeight="1" x14ac:dyDescent="0.2">
      <c r="A469" s="2"/>
      <c r="B469" s="2"/>
    </row>
    <row r="470" spans="1:2" ht="14.25" customHeight="1" x14ac:dyDescent="0.2">
      <c r="A470" s="2"/>
      <c r="B470" s="2"/>
    </row>
    <row r="471" spans="1:2" ht="14.25" customHeight="1" x14ac:dyDescent="0.2">
      <c r="A471" s="2"/>
      <c r="B471" s="2"/>
    </row>
    <row r="472" spans="1:2" ht="14.25" customHeight="1" x14ac:dyDescent="0.2">
      <c r="A472" s="2"/>
      <c r="B472" s="2"/>
    </row>
    <row r="473" spans="1:2" ht="14.25" customHeight="1" x14ac:dyDescent="0.2">
      <c r="A473" s="2"/>
      <c r="B473" s="2"/>
    </row>
    <row r="474" spans="1:2" ht="14.25" customHeight="1" x14ac:dyDescent="0.2">
      <c r="A474" s="2"/>
      <c r="B474" s="2"/>
    </row>
    <row r="475" spans="1:2" ht="14.25" customHeight="1" x14ac:dyDescent="0.2">
      <c r="A475" s="2"/>
      <c r="B475" s="2"/>
    </row>
    <row r="476" spans="1:2" ht="14.25" customHeight="1" x14ac:dyDescent="0.2">
      <c r="A476" s="2"/>
      <c r="B476" s="2"/>
    </row>
    <row r="477" spans="1:2" ht="14.25" customHeight="1" x14ac:dyDescent="0.2">
      <c r="A477" s="2"/>
      <c r="B477" s="2"/>
    </row>
    <row r="478" spans="1:2" ht="14.25" customHeight="1" x14ac:dyDescent="0.2">
      <c r="A478" s="2"/>
      <c r="B478" s="2"/>
    </row>
    <row r="479" spans="1:2" ht="14.25" customHeight="1" x14ac:dyDescent="0.2">
      <c r="A479" s="2"/>
      <c r="B479" s="2"/>
    </row>
    <row r="480" spans="1:2" ht="14.25" customHeight="1" x14ac:dyDescent="0.2">
      <c r="A480" s="2"/>
      <c r="B480" s="2"/>
    </row>
    <row r="481" spans="1:2" ht="14.25" customHeight="1" x14ac:dyDescent="0.2">
      <c r="A481" s="2"/>
      <c r="B481" s="2"/>
    </row>
    <row r="482" spans="1:2" ht="14.25" customHeight="1" x14ac:dyDescent="0.2">
      <c r="A482" s="2"/>
      <c r="B482" s="2"/>
    </row>
    <row r="483" spans="1:2" ht="14.25" customHeight="1" x14ac:dyDescent="0.2">
      <c r="A483" s="2"/>
      <c r="B483" s="2"/>
    </row>
    <row r="484" spans="1:2" ht="14.25" customHeight="1" x14ac:dyDescent="0.2">
      <c r="A484" s="2"/>
      <c r="B484" s="2"/>
    </row>
    <row r="485" spans="1:2" ht="14.25" customHeight="1" x14ac:dyDescent="0.2">
      <c r="A485" s="2"/>
      <c r="B485" s="2"/>
    </row>
    <row r="486" spans="1:2" ht="14.25" customHeight="1" x14ac:dyDescent="0.2">
      <c r="A486" s="2"/>
      <c r="B486" s="2"/>
    </row>
    <row r="487" spans="1:2" ht="14.25" customHeight="1" x14ac:dyDescent="0.2">
      <c r="A487" s="2"/>
      <c r="B487" s="2"/>
    </row>
    <row r="488" spans="1:2" ht="14.25" customHeight="1" x14ac:dyDescent="0.2">
      <c r="A488" s="2"/>
      <c r="B488" s="2"/>
    </row>
    <row r="489" spans="1:2" ht="14.25" customHeight="1" x14ac:dyDescent="0.2">
      <c r="A489" s="2"/>
      <c r="B489" s="2"/>
    </row>
    <row r="490" spans="1:2" ht="14.25" customHeight="1" x14ac:dyDescent="0.2">
      <c r="A490" s="2"/>
      <c r="B490" s="2"/>
    </row>
    <row r="491" spans="1:2" ht="14.25" customHeight="1" x14ac:dyDescent="0.2">
      <c r="A491" s="2"/>
      <c r="B491" s="2"/>
    </row>
    <row r="492" spans="1:2" ht="14.25" customHeight="1" x14ac:dyDescent="0.2">
      <c r="A492" s="2"/>
      <c r="B492" s="2"/>
    </row>
    <row r="493" spans="1:2" ht="14.25" customHeight="1" x14ac:dyDescent="0.2">
      <c r="A493" s="2"/>
      <c r="B493" s="2"/>
    </row>
    <row r="494" spans="1:2" ht="14.25" customHeight="1" x14ac:dyDescent="0.2">
      <c r="A494" s="2"/>
      <c r="B494" s="2"/>
    </row>
    <row r="495" spans="1:2" ht="14.25" customHeight="1" x14ac:dyDescent="0.2">
      <c r="A495" s="2"/>
      <c r="B495" s="2"/>
    </row>
    <row r="496" spans="1:2" ht="14.25" customHeight="1" x14ac:dyDescent="0.2">
      <c r="A496" s="2"/>
      <c r="B496" s="2"/>
    </row>
    <row r="497" spans="1:2" ht="14.25" customHeight="1" x14ac:dyDescent="0.2">
      <c r="A497" s="2"/>
      <c r="B497" s="2"/>
    </row>
    <row r="498" spans="1:2" ht="14.25" customHeight="1" x14ac:dyDescent="0.2">
      <c r="A498" s="2"/>
      <c r="B498" s="2"/>
    </row>
    <row r="499" spans="1:2" ht="14.25" customHeight="1" x14ac:dyDescent="0.2">
      <c r="A499" s="2"/>
      <c r="B499" s="2"/>
    </row>
    <row r="500" spans="1:2" ht="14.25" customHeight="1" x14ac:dyDescent="0.2">
      <c r="A500" s="2"/>
      <c r="B500" s="2"/>
    </row>
    <row r="501" spans="1:2" ht="14.25" customHeight="1" x14ac:dyDescent="0.2">
      <c r="A501" s="2"/>
      <c r="B501" s="2"/>
    </row>
    <row r="502" spans="1:2" ht="14.25" customHeight="1" x14ac:dyDescent="0.2">
      <c r="A502" s="2"/>
      <c r="B502" s="2"/>
    </row>
    <row r="503" spans="1:2" ht="14.25" customHeight="1" x14ac:dyDescent="0.2">
      <c r="A503" s="2"/>
      <c r="B503" s="2"/>
    </row>
    <row r="504" spans="1:2" ht="14.25" customHeight="1" x14ac:dyDescent="0.2">
      <c r="A504" s="2"/>
      <c r="B504" s="2"/>
    </row>
    <row r="505" spans="1:2" ht="14.25" customHeight="1" x14ac:dyDescent="0.2">
      <c r="A505" s="2"/>
      <c r="B505" s="2"/>
    </row>
    <row r="506" spans="1:2" ht="14.25" customHeight="1" x14ac:dyDescent="0.2">
      <c r="A506" s="2"/>
      <c r="B506" s="2"/>
    </row>
    <row r="507" spans="1:2" ht="14.25" customHeight="1" x14ac:dyDescent="0.2">
      <c r="A507" s="2"/>
      <c r="B507" s="2"/>
    </row>
    <row r="508" spans="1:2" ht="14.25" customHeight="1" x14ac:dyDescent="0.2">
      <c r="A508" s="2"/>
      <c r="B508" s="2"/>
    </row>
    <row r="509" spans="1:2" ht="14.25" customHeight="1" x14ac:dyDescent="0.2">
      <c r="A509" s="2"/>
      <c r="B509" s="2"/>
    </row>
    <row r="510" spans="1:2" ht="14.25" customHeight="1" x14ac:dyDescent="0.2">
      <c r="A510" s="2"/>
      <c r="B510" s="2"/>
    </row>
    <row r="511" spans="1:2" ht="14.25" customHeight="1" x14ac:dyDescent="0.2">
      <c r="A511" s="2"/>
      <c r="B511" s="2"/>
    </row>
    <row r="512" spans="1:2" ht="14.25" customHeight="1" x14ac:dyDescent="0.2">
      <c r="A512" s="2"/>
      <c r="B512" s="2"/>
    </row>
    <row r="513" spans="1:2" ht="14.25" customHeight="1" x14ac:dyDescent="0.2">
      <c r="A513" s="2"/>
      <c r="B513" s="2"/>
    </row>
    <row r="514" spans="1:2" ht="14.25" customHeight="1" x14ac:dyDescent="0.2">
      <c r="A514" s="2"/>
      <c r="B514" s="2"/>
    </row>
    <row r="515" spans="1:2" ht="14.25" customHeight="1" x14ac:dyDescent="0.2">
      <c r="A515" s="2"/>
      <c r="B515" s="2"/>
    </row>
    <row r="516" spans="1:2" ht="14.25" customHeight="1" x14ac:dyDescent="0.2">
      <c r="A516" s="2"/>
      <c r="B516" s="2"/>
    </row>
    <row r="517" spans="1:2" ht="14.25" customHeight="1" x14ac:dyDescent="0.2">
      <c r="A517" s="2"/>
      <c r="B517" s="2"/>
    </row>
    <row r="518" spans="1:2" ht="14.25" customHeight="1" x14ac:dyDescent="0.2">
      <c r="A518" s="2"/>
      <c r="B518" s="2"/>
    </row>
    <row r="519" spans="1:2" ht="14.25" customHeight="1" x14ac:dyDescent="0.2">
      <c r="A519" s="2"/>
      <c r="B519" s="2"/>
    </row>
    <row r="520" spans="1:2" ht="14.25" customHeight="1" x14ac:dyDescent="0.2">
      <c r="A520" s="2"/>
      <c r="B520" s="2"/>
    </row>
    <row r="521" spans="1:2" ht="14.25" customHeight="1" x14ac:dyDescent="0.2">
      <c r="A521" s="2"/>
      <c r="B521" s="2"/>
    </row>
    <row r="522" spans="1:2" ht="14.25" customHeight="1" x14ac:dyDescent="0.2">
      <c r="A522" s="2"/>
      <c r="B522" s="2"/>
    </row>
    <row r="523" spans="1:2" ht="14.25" customHeight="1" x14ac:dyDescent="0.2">
      <c r="A523" s="2"/>
      <c r="B523" s="2"/>
    </row>
    <row r="524" spans="1:2" ht="14.25" customHeight="1" x14ac:dyDescent="0.2">
      <c r="A524" s="2"/>
      <c r="B524" s="2"/>
    </row>
    <row r="525" spans="1:2" ht="14.25" customHeight="1" x14ac:dyDescent="0.2">
      <c r="A525" s="2"/>
      <c r="B525" s="2"/>
    </row>
    <row r="526" spans="1:2" ht="14.25" customHeight="1" x14ac:dyDescent="0.2">
      <c r="A526" s="2"/>
      <c r="B526" s="2"/>
    </row>
    <row r="527" spans="1:2" ht="14.25" customHeight="1" x14ac:dyDescent="0.2">
      <c r="A527" s="2"/>
      <c r="B527" s="2"/>
    </row>
    <row r="528" spans="1:2" ht="14.25" customHeight="1" x14ac:dyDescent="0.2">
      <c r="A528" s="2"/>
      <c r="B528" s="2"/>
    </row>
    <row r="529" spans="1:2" ht="14.25" customHeight="1" x14ac:dyDescent="0.2">
      <c r="A529" s="2"/>
      <c r="B529" s="2"/>
    </row>
    <row r="530" spans="1:2" ht="14.25" customHeight="1" x14ac:dyDescent="0.2">
      <c r="A530" s="2"/>
      <c r="B530" s="2"/>
    </row>
    <row r="531" spans="1:2" ht="14.25" customHeight="1" x14ac:dyDescent="0.2">
      <c r="A531" s="2"/>
      <c r="B531" s="2"/>
    </row>
    <row r="532" spans="1:2" ht="14.25" customHeight="1" x14ac:dyDescent="0.2">
      <c r="A532" s="2"/>
      <c r="B532" s="2"/>
    </row>
    <row r="533" spans="1:2" ht="14.25" customHeight="1" x14ac:dyDescent="0.2">
      <c r="A533" s="2"/>
      <c r="B533" s="2"/>
    </row>
    <row r="534" spans="1:2" ht="14.25" customHeight="1" x14ac:dyDescent="0.2">
      <c r="A534" s="2"/>
      <c r="B534" s="2"/>
    </row>
    <row r="535" spans="1:2" ht="14.25" customHeight="1" x14ac:dyDescent="0.2">
      <c r="A535" s="2"/>
      <c r="B535" s="2"/>
    </row>
    <row r="536" spans="1:2" ht="14.25" customHeight="1" x14ac:dyDescent="0.2">
      <c r="A536" s="2"/>
      <c r="B536" s="2"/>
    </row>
    <row r="537" spans="1:2" ht="14.25" customHeight="1" x14ac:dyDescent="0.2">
      <c r="A537" s="2"/>
      <c r="B537" s="2"/>
    </row>
    <row r="538" spans="1:2" ht="14.25" customHeight="1" x14ac:dyDescent="0.2">
      <c r="A538" s="2"/>
      <c r="B538" s="2"/>
    </row>
    <row r="539" spans="1:2" ht="14.25" customHeight="1" x14ac:dyDescent="0.2">
      <c r="A539" s="2"/>
      <c r="B539" s="2"/>
    </row>
    <row r="540" spans="1:2" ht="14.25" customHeight="1" x14ac:dyDescent="0.2">
      <c r="A540" s="2"/>
      <c r="B540" s="2"/>
    </row>
    <row r="541" spans="1:2" ht="14.25" customHeight="1" x14ac:dyDescent="0.2">
      <c r="A541" s="2"/>
      <c r="B541" s="2"/>
    </row>
    <row r="542" spans="1:2" ht="14.25" customHeight="1" x14ac:dyDescent="0.2">
      <c r="A542" s="2"/>
      <c r="B542" s="2"/>
    </row>
    <row r="543" spans="1:2" ht="14.25" customHeight="1" x14ac:dyDescent="0.2">
      <c r="A543" s="2"/>
      <c r="B543" s="2"/>
    </row>
    <row r="544" spans="1:2" ht="14.25" customHeight="1" x14ac:dyDescent="0.2">
      <c r="A544" s="2"/>
      <c r="B544" s="2"/>
    </row>
    <row r="545" spans="1:2" ht="14.25" customHeight="1" x14ac:dyDescent="0.2">
      <c r="A545" s="2"/>
      <c r="B545" s="2"/>
    </row>
    <row r="546" spans="1:2" ht="14.25" customHeight="1" x14ac:dyDescent="0.2">
      <c r="A546" s="2"/>
      <c r="B546" s="2"/>
    </row>
    <row r="547" spans="1:2" ht="14.25" customHeight="1" x14ac:dyDescent="0.2">
      <c r="A547" s="2"/>
      <c r="B547" s="2"/>
    </row>
    <row r="548" spans="1:2" ht="14.25" customHeight="1" x14ac:dyDescent="0.2">
      <c r="A548" s="2"/>
      <c r="B548" s="2"/>
    </row>
    <row r="549" spans="1:2" ht="14.25" customHeight="1" x14ac:dyDescent="0.2">
      <c r="A549" s="2"/>
      <c r="B549" s="2"/>
    </row>
    <row r="550" spans="1:2" ht="14.25" customHeight="1" x14ac:dyDescent="0.2">
      <c r="A550" s="2"/>
      <c r="B550" s="2"/>
    </row>
    <row r="551" spans="1:2" ht="14.25" customHeight="1" x14ac:dyDescent="0.2">
      <c r="A551" s="2"/>
      <c r="B551" s="2"/>
    </row>
    <row r="552" spans="1:2" ht="14.25" customHeight="1" x14ac:dyDescent="0.2">
      <c r="A552" s="2"/>
      <c r="B552" s="2"/>
    </row>
    <row r="553" spans="1:2" ht="14.25" customHeight="1" x14ac:dyDescent="0.2">
      <c r="A553" s="2"/>
      <c r="B553" s="2"/>
    </row>
    <row r="554" spans="1:2" ht="14.25" customHeight="1" x14ac:dyDescent="0.2">
      <c r="A554" s="2"/>
      <c r="B554" s="2"/>
    </row>
    <row r="555" spans="1:2" ht="14.25" customHeight="1" x14ac:dyDescent="0.2">
      <c r="A555" s="2"/>
      <c r="B555" s="2"/>
    </row>
    <row r="556" spans="1:2" ht="14.25" customHeight="1" x14ac:dyDescent="0.2">
      <c r="A556" s="2"/>
      <c r="B556" s="2"/>
    </row>
    <row r="557" spans="1:2" ht="14.25" customHeight="1" x14ac:dyDescent="0.2">
      <c r="A557" s="2"/>
      <c r="B557" s="2"/>
    </row>
    <row r="558" spans="1:2" ht="14.25" customHeight="1" x14ac:dyDescent="0.2">
      <c r="A558" s="2"/>
      <c r="B558" s="2"/>
    </row>
    <row r="559" spans="1:2" ht="14.25" customHeight="1" x14ac:dyDescent="0.2">
      <c r="A559" s="2"/>
      <c r="B559" s="2"/>
    </row>
    <row r="560" spans="1:2" ht="14.25" customHeight="1" x14ac:dyDescent="0.2">
      <c r="A560" s="2"/>
      <c r="B560" s="2"/>
    </row>
    <row r="561" spans="1:2" ht="14.25" customHeight="1" x14ac:dyDescent="0.2">
      <c r="A561" s="2"/>
      <c r="B561" s="2"/>
    </row>
    <row r="562" spans="1:2" ht="14.25" customHeight="1" x14ac:dyDescent="0.2">
      <c r="A562" s="2"/>
      <c r="B562" s="2"/>
    </row>
    <row r="563" spans="1:2" ht="14.25" customHeight="1" x14ac:dyDescent="0.2">
      <c r="A563" s="2"/>
      <c r="B563" s="2"/>
    </row>
    <row r="564" spans="1:2" ht="14.25" customHeight="1" x14ac:dyDescent="0.2">
      <c r="A564" s="2"/>
      <c r="B564" s="2"/>
    </row>
    <row r="565" spans="1:2" ht="14.25" customHeight="1" x14ac:dyDescent="0.2">
      <c r="A565" s="2"/>
      <c r="B565" s="2"/>
    </row>
    <row r="566" spans="1:2" ht="14.25" customHeight="1" x14ac:dyDescent="0.2">
      <c r="A566" s="2"/>
      <c r="B566" s="2"/>
    </row>
    <row r="567" spans="1:2" ht="14.25" customHeight="1" x14ac:dyDescent="0.2">
      <c r="A567" s="2"/>
      <c r="B567" s="2"/>
    </row>
    <row r="568" spans="1:2" ht="14.25" customHeight="1" x14ac:dyDescent="0.2">
      <c r="A568" s="2"/>
      <c r="B568" s="2"/>
    </row>
    <row r="569" spans="1:2" ht="14.25" customHeight="1" x14ac:dyDescent="0.2">
      <c r="A569" s="2"/>
      <c r="B569" s="2"/>
    </row>
    <row r="570" spans="1:2" ht="14.25" customHeight="1" x14ac:dyDescent="0.2">
      <c r="A570" s="2"/>
      <c r="B570" s="2"/>
    </row>
    <row r="571" spans="1:2" ht="14.25" customHeight="1" x14ac:dyDescent="0.2">
      <c r="A571" s="2"/>
      <c r="B571" s="2"/>
    </row>
    <row r="572" spans="1:2" ht="14.25" customHeight="1" x14ac:dyDescent="0.2">
      <c r="A572" s="2"/>
      <c r="B572" s="2"/>
    </row>
    <row r="573" spans="1:2" ht="14.25" customHeight="1" x14ac:dyDescent="0.2">
      <c r="A573" s="2"/>
      <c r="B573" s="2"/>
    </row>
    <row r="574" spans="1:2" ht="14.25" customHeight="1" x14ac:dyDescent="0.2">
      <c r="A574" s="2"/>
      <c r="B574" s="2"/>
    </row>
    <row r="575" spans="1:2" ht="14.25" customHeight="1" x14ac:dyDescent="0.2">
      <c r="A575" s="2"/>
      <c r="B575" s="2"/>
    </row>
    <row r="576" spans="1:2" ht="14.25" customHeight="1" x14ac:dyDescent="0.2">
      <c r="A576" s="2"/>
      <c r="B576" s="2"/>
    </row>
    <row r="577" spans="1:2" ht="14.25" customHeight="1" x14ac:dyDescent="0.2">
      <c r="A577" s="2"/>
      <c r="B577" s="2"/>
    </row>
    <row r="578" spans="1:2" ht="14.25" customHeight="1" x14ac:dyDescent="0.2">
      <c r="A578" s="2"/>
      <c r="B578" s="2"/>
    </row>
    <row r="579" spans="1:2" ht="14.25" customHeight="1" x14ac:dyDescent="0.2">
      <c r="A579" s="2"/>
      <c r="B579" s="2"/>
    </row>
    <row r="580" spans="1:2" ht="14.25" customHeight="1" x14ac:dyDescent="0.2">
      <c r="A580" s="2"/>
      <c r="B580" s="2"/>
    </row>
    <row r="581" spans="1:2" ht="14.25" customHeight="1" x14ac:dyDescent="0.2">
      <c r="A581" s="2"/>
      <c r="B581" s="2"/>
    </row>
    <row r="582" spans="1:2" ht="14.25" customHeight="1" x14ac:dyDescent="0.2">
      <c r="A582" s="2"/>
      <c r="B582" s="2"/>
    </row>
    <row r="583" spans="1:2" ht="14.25" customHeight="1" x14ac:dyDescent="0.2">
      <c r="A583" s="2"/>
      <c r="B583" s="2"/>
    </row>
    <row r="584" spans="1:2" ht="14.25" customHeight="1" x14ac:dyDescent="0.2">
      <c r="A584" s="2"/>
      <c r="B584" s="2"/>
    </row>
    <row r="585" spans="1:2" ht="14.25" customHeight="1" x14ac:dyDescent="0.2">
      <c r="A585" s="2"/>
      <c r="B585" s="2"/>
    </row>
    <row r="586" spans="1:2" ht="14.25" customHeight="1" x14ac:dyDescent="0.2">
      <c r="A586" s="2"/>
      <c r="B586" s="2"/>
    </row>
    <row r="587" spans="1:2" ht="14.25" customHeight="1" x14ac:dyDescent="0.2">
      <c r="A587" s="2"/>
      <c r="B587" s="2"/>
    </row>
    <row r="588" spans="1:2" ht="14.25" customHeight="1" x14ac:dyDescent="0.2">
      <c r="A588" s="2"/>
      <c r="B588" s="2"/>
    </row>
    <row r="589" spans="1:2" ht="14.25" customHeight="1" x14ac:dyDescent="0.2">
      <c r="A589" s="2"/>
      <c r="B589" s="2"/>
    </row>
    <row r="590" spans="1:2" ht="14.25" customHeight="1" x14ac:dyDescent="0.2">
      <c r="A590" s="2"/>
      <c r="B590" s="2"/>
    </row>
    <row r="591" spans="1:2" ht="14.25" customHeight="1" x14ac:dyDescent="0.2">
      <c r="A591" s="2"/>
      <c r="B591" s="2"/>
    </row>
    <row r="592" spans="1:2" ht="14.25" customHeight="1" x14ac:dyDescent="0.2">
      <c r="A592" s="2"/>
      <c r="B592" s="2"/>
    </row>
    <row r="593" spans="1:2" ht="14.25" customHeight="1" x14ac:dyDescent="0.2">
      <c r="A593" s="2"/>
      <c r="B593" s="2"/>
    </row>
    <row r="594" spans="1:2" ht="14.25" customHeight="1" x14ac:dyDescent="0.2">
      <c r="A594" s="2"/>
      <c r="B594" s="2"/>
    </row>
    <row r="595" spans="1:2" ht="14.25" customHeight="1" x14ac:dyDescent="0.2">
      <c r="A595" s="2"/>
      <c r="B595" s="2"/>
    </row>
    <row r="596" spans="1:2" ht="14.25" customHeight="1" x14ac:dyDescent="0.2">
      <c r="A596" s="2"/>
      <c r="B596" s="2"/>
    </row>
    <row r="597" spans="1:2" ht="14.25" customHeight="1" x14ac:dyDescent="0.2">
      <c r="A597" s="2"/>
      <c r="B597" s="2"/>
    </row>
    <row r="598" spans="1:2" ht="14.25" customHeight="1" x14ac:dyDescent="0.2">
      <c r="A598" s="2"/>
      <c r="B598" s="2"/>
    </row>
    <row r="599" spans="1:2" ht="14.25" customHeight="1" x14ac:dyDescent="0.2">
      <c r="A599" s="2"/>
      <c r="B599" s="2"/>
    </row>
    <row r="600" spans="1:2" ht="14.25" customHeight="1" x14ac:dyDescent="0.2">
      <c r="A600" s="2"/>
      <c r="B600" s="2"/>
    </row>
    <row r="601" spans="1:2" ht="14.25" customHeight="1" x14ac:dyDescent="0.2">
      <c r="A601" s="2"/>
      <c r="B601" s="2"/>
    </row>
    <row r="602" spans="1:2" ht="14.25" customHeight="1" x14ac:dyDescent="0.2">
      <c r="A602" s="2"/>
      <c r="B602" s="2"/>
    </row>
    <row r="603" spans="1:2" ht="14.25" customHeight="1" x14ac:dyDescent="0.2">
      <c r="A603" s="2"/>
      <c r="B603" s="2"/>
    </row>
    <row r="604" spans="1:2" ht="14.25" customHeight="1" x14ac:dyDescent="0.2">
      <c r="A604" s="2"/>
      <c r="B604" s="2"/>
    </row>
    <row r="605" spans="1:2" ht="14.25" customHeight="1" x14ac:dyDescent="0.2">
      <c r="A605" s="2"/>
      <c r="B605" s="2"/>
    </row>
    <row r="606" spans="1:2" ht="14.25" customHeight="1" x14ac:dyDescent="0.2">
      <c r="A606" s="2"/>
      <c r="B606" s="2"/>
    </row>
    <row r="607" spans="1:2" ht="14.25" customHeight="1" x14ac:dyDescent="0.2">
      <c r="A607" s="2"/>
      <c r="B607" s="2"/>
    </row>
    <row r="608" spans="1:2" ht="14.25" customHeight="1" x14ac:dyDescent="0.2">
      <c r="A608" s="2"/>
      <c r="B608" s="2"/>
    </row>
    <row r="609" spans="1:2" ht="14.25" customHeight="1" x14ac:dyDescent="0.2">
      <c r="A609" s="2"/>
      <c r="B609" s="2"/>
    </row>
    <row r="610" spans="1:2" ht="14.25" customHeight="1" x14ac:dyDescent="0.2">
      <c r="A610" s="2"/>
      <c r="B610" s="2"/>
    </row>
    <row r="611" spans="1:2" ht="14.25" customHeight="1" x14ac:dyDescent="0.2">
      <c r="A611" s="2"/>
      <c r="B611" s="2"/>
    </row>
    <row r="612" spans="1:2" ht="14.25" customHeight="1" x14ac:dyDescent="0.2">
      <c r="A612" s="2"/>
      <c r="B612" s="2"/>
    </row>
    <row r="613" spans="1:2" ht="14.25" customHeight="1" x14ac:dyDescent="0.2">
      <c r="A613" s="2"/>
      <c r="B613" s="2"/>
    </row>
    <row r="614" spans="1:2" ht="14.25" customHeight="1" x14ac:dyDescent="0.2">
      <c r="A614" s="2"/>
      <c r="B614" s="2"/>
    </row>
    <row r="615" spans="1:2" ht="14.25" customHeight="1" x14ac:dyDescent="0.2">
      <c r="A615" s="2"/>
      <c r="B615" s="2"/>
    </row>
    <row r="616" spans="1:2" ht="14.25" customHeight="1" x14ac:dyDescent="0.2">
      <c r="A616" s="2"/>
      <c r="B616" s="2"/>
    </row>
    <row r="617" spans="1:2" ht="14.25" customHeight="1" x14ac:dyDescent="0.2">
      <c r="A617" s="2"/>
      <c r="B617" s="2"/>
    </row>
    <row r="618" spans="1:2" ht="14.25" customHeight="1" x14ac:dyDescent="0.2">
      <c r="A618" s="2"/>
      <c r="B618" s="2"/>
    </row>
    <row r="619" spans="1:2" ht="14.25" customHeight="1" x14ac:dyDescent="0.2">
      <c r="A619" s="2"/>
      <c r="B619" s="2"/>
    </row>
    <row r="620" spans="1:2" ht="14.25" customHeight="1" x14ac:dyDescent="0.2">
      <c r="A620" s="2"/>
      <c r="B620" s="2"/>
    </row>
    <row r="621" spans="1:2" ht="14.25" customHeight="1" x14ac:dyDescent="0.2">
      <c r="A621" s="2"/>
      <c r="B621" s="2"/>
    </row>
    <row r="622" spans="1:2" ht="14.25" customHeight="1" x14ac:dyDescent="0.2">
      <c r="A622" s="2"/>
      <c r="B622" s="2"/>
    </row>
    <row r="623" spans="1:2" ht="14.25" customHeight="1" x14ac:dyDescent="0.2">
      <c r="A623" s="2"/>
      <c r="B623" s="2"/>
    </row>
    <row r="624" spans="1:2" ht="14.25" customHeight="1" x14ac:dyDescent="0.2">
      <c r="A624" s="2"/>
      <c r="B624" s="2"/>
    </row>
    <row r="625" spans="1:2" ht="14.25" customHeight="1" x14ac:dyDescent="0.2">
      <c r="A625" s="2"/>
      <c r="B625" s="2"/>
    </row>
    <row r="626" spans="1:2" ht="14.25" customHeight="1" x14ac:dyDescent="0.2">
      <c r="A626" s="2"/>
      <c r="B626" s="2"/>
    </row>
    <row r="627" spans="1:2" ht="14.25" customHeight="1" x14ac:dyDescent="0.2">
      <c r="A627" s="2"/>
      <c r="B627" s="2"/>
    </row>
    <row r="628" spans="1:2" ht="14.25" customHeight="1" x14ac:dyDescent="0.2">
      <c r="A628" s="2"/>
      <c r="B628" s="2"/>
    </row>
    <row r="629" spans="1:2" ht="14.25" customHeight="1" x14ac:dyDescent="0.2">
      <c r="A629" s="2"/>
      <c r="B629" s="2"/>
    </row>
    <row r="630" spans="1:2" ht="14.25" customHeight="1" x14ac:dyDescent="0.2">
      <c r="A630" s="2"/>
      <c r="B630" s="2"/>
    </row>
    <row r="631" spans="1:2" ht="14.25" customHeight="1" x14ac:dyDescent="0.2">
      <c r="A631" s="2"/>
      <c r="B631" s="2"/>
    </row>
    <row r="632" spans="1:2" ht="14.25" customHeight="1" x14ac:dyDescent="0.2">
      <c r="A632" s="2"/>
      <c r="B632" s="2"/>
    </row>
    <row r="633" spans="1:2" ht="14.25" customHeight="1" x14ac:dyDescent="0.2">
      <c r="A633" s="2"/>
      <c r="B633" s="2"/>
    </row>
    <row r="634" spans="1:2" ht="14.25" customHeight="1" x14ac:dyDescent="0.2">
      <c r="A634" s="2"/>
      <c r="B634" s="2"/>
    </row>
    <row r="635" spans="1:2" ht="14.25" customHeight="1" x14ac:dyDescent="0.2">
      <c r="A635" s="2"/>
      <c r="B635" s="2"/>
    </row>
    <row r="636" spans="1:2" ht="14.25" customHeight="1" x14ac:dyDescent="0.2">
      <c r="A636" s="2"/>
      <c r="B636" s="2"/>
    </row>
    <row r="637" spans="1:2" ht="14.25" customHeight="1" x14ac:dyDescent="0.2">
      <c r="A637" s="2"/>
      <c r="B637" s="2"/>
    </row>
    <row r="638" spans="1:2" ht="14.25" customHeight="1" x14ac:dyDescent="0.2">
      <c r="A638" s="2"/>
      <c r="B638" s="2"/>
    </row>
    <row r="639" spans="1:2" ht="14.25" customHeight="1" x14ac:dyDescent="0.2">
      <c r="A639" s="2"/>
      <c r="B639" s="2"/>
    </row>
    <row r="640" spans="1:2" ht="14.25" customHeight="1" x14ac:dyDescent="0.2">
      <c r="A640" s="2"/>
      <c r="B640" s="2"/>
    </row>
    <row r="641" spans="1:2" ht="14.25" customHeight="1" x14ac:dyDescent="0.2">
      <c r="A641" s="2"/>
      <c r="B641" s="2"/>
    </row>
    <row r="642" spans="1:2" ht="14.25" customHeight="1" x14ac:dyDescent="0.2">
      <c r="A642" s="2"/>
      <c r="B642" s="2"/>
    </row>
    <row r="643" spans="1:2" ht="14.25" customHeight="1" x14ac:dyDescent="0.2">
      <c r="A643" s="2"/>
      <c r="B643" s="2"/>
    </row>
    <row r="644" spans="1:2" ht="14.25" customHeight="1" x14ac:dyDescent="0.2">
      <c r="A644" s="2"/>
      <c r="B644" s="2"/>
    </row>
    <row r="645" spans="1:2" ht="14.25" customHeight="1" x14ac:dyDescent="0.2">
      <c r="A645" s="2"/>
      <c r="B645" s="2"/>
    </row>
    <row r="646" spans="1:2" ht="14.25" customHeight="1" x14ac:dyDescent="0.2">
      <c r="A646" s="2"/>
      <c r="B646" s="2"/>
    </row>
    <row r="647" spans="1:2" ht="14.25" customHeight="1" x14ac:dyDescent="0.2">
      <c r="A647" s="2"/>
      <c r="B647" s="2"/>
    </row>
    <row r="648" spans="1:2" ht="14.25" customHeight="1" x14ac:dyDescent="0.2">
      <c r="A648" s="2"/>
      <c r="B648" s="2"/>
    </row>
    <row r="649" spans="1:2" ht="14.25" customHeight="1" x14ac:dyDescent="0.2">
      <c r="A649" s="2"/>
      <c r="B649" s="2"/>
    </row>
    <row r="650" spans="1:2" ht="14.25" customHeight="1" x14ac:dyDescent="0.2">
      <c r="A650" s="2"/>
      <c r="B650" s="2"/>
    </row>
    <row r="651" spans="1:2" ht="14.25" customHeight="1" x14ac:dyDescent="0.2">
      <c r="A651" s="2"/>
      <c r="B651" s="2"/>
    </row>
    <row r="652" spans="1:2" ht="14.25" customHeight="1" x14ac:dyDescent="0.2">
      <c r="A652" s="2"/>
      <c r="B652" s="2"/>
    </row>
    <row r="653" spans="1:2" ht="14.25" customHeight="1" x14ac:dyDescent="0.2">
      <c r="A653" s="2"/>
      <c r="B653" s="2"/>
    </row>
    <row r="654" spans="1:2" ht="14.25" customHeight="1" x14ac:dyDescent="0.2">
      <c r="A654" s="2"/>
      <c r="B654" s="2"/>
    </row>
    <row r="655" spans="1:2" ht="14.25" customHeight="1" x14ac:dyDescent="0.2">
      <c r="A655" s="2"/>
      <c r="B655" s="2"/>
    </row>
    <row r="656" spans="1:2" ht="14.25" customHeight="1" x14ac:dyDescent="0.2">
      <c r="A656" s="2"/>
      <c r="B656" s="2"/>
    </row>
    <row r="657" spans="1:2" ht="14.25" customHeight="1" x14ac:dyDescent="0.2">
      <c r="A657" s="2"/>
      <c r="B657" s="2"/>
    </row>
    <row r="658" spans="1:2" ht="14.25" customHeight="1" x14ac:dyDescent="0.2">
      <c r="A658" s="2"/>
      <c r="B658" s="2"/>
    </row>
    <row r="659" spans="1:2" ht="14.25" customHeight="1" x14ac:dyDescent="0.2">
      <c r="A659" s="2"/>
      <c r="B659" s="2"/>
    </row>
    <row r="660" spans="1:2" ht="14.25" customHeight="1" x14ac:dyDescent="0.2">
      <c r="A660" s="2"/>
      <c r="B660" s="2"/>
    </row>
    <row r="661" spans="1:2" ht="14.25" customHeight="1" x14ac:dyDescent="0.2">
      <c r="A661" s="2"/>
      <c r="B661" s="2"/>
    </row>
    <row r="662" spans="1:2" ht="14.25" customHeight="1" x14ac:dyDescent="0.2">
      <c r="A662" s="2"/>
      <c r="B662" s="2"/>
    </row>
    <row r="663" spans="1:2" ht="14.25" customHeight="1" x14ac:dyDescent="0.2">
      <c r="A663" s="2"/>
      <c r="B663" s="2"/>
    </row>
    <row r="664" spans="1:2" ht="14.25" customHeight="1" x14ac:dyDescent="0.2">
      <c r="A664" s="2"/>
      <c r="B664" s="2"/>
    </row>
    <row r="665" spans="1:2" ht="14.25" customHeight="1" x14ac:dyDescent="0.2">
      <c r="A665" s="2"/>
      <c r="B665" s="2"/>
    </row>
    <row r="666" spans="1:2" ht="14.25" customHeight="1" x14ac:dyDescent="0.2">
      <c r="A666" s="2"/>
      <c r="B666" s="2"/>
    </row>
    <row r="667" spans="1:2" ht="14.25" customHeight="1" x14ac:dyDescent="0.2">
      <c r="A667" s="2"/>
      <c r="B667" s="2"/>
    </row>
    <row r="668" spans="1:2" ht="14.25" customHeight="1" x14ac:dyDescent="0.2">
      <c r="A668" s="2"/>
      <c r="B668" s="2"/>
    </row>
    <row r="669" spans="1:2" ht="14.25" customHeight="1" x14ac:dyDescent="0.2">
      <c r="A669" s="2"/>
      <c r="B669" s="2"/>
    </row>
    <row r="670" spans="1:2" ht="14.25" customHeight="1" x14ac:dyDescent="0.2">
      <c r="A670" s="2"/>
      <c r="B670" s="2"/>
    </row>
    <row r="671" spans="1:2" ht="14.25" customHeight="1" x14ac:dyDescent="0.2">
      <c r="A671" s="2"/>
      <c r="B671" s="2"/>
    </row>
    <row r="672" spans="1:2" ht="14.25" customHeight="1" x14ac:dyDescent="0.2">
      <c r="A672" s="2"/>
      <c r="B672" s="2"/>
    </row>
    <row r="673" spans="1:2" ht="14.25" customHeight="1" x14ac:dyDescent="0.2">
      <c r="A673" s="2"/>
      <c r="B673" s="2"/>
    </row>
    <row r="674" spans="1:2" ht="14.25" customHeight="1" x14ac:dyDescent="0.2">
      <c r="A674" s="2"/>
      <c r="B674" s="2"/>
    </row>
    <row r="675" spans="1:2" ht="14.25" customHeight="1" x14ac:dyDescent="0.2">
      <c r="A675" s="2"/>
      <c r="B675" s="2"/>
    </row>
    <row r="676" spans="1:2" ht="14.25" customHeight="1" x14ac:dyDescent="0.2">
      <c r="A676" s="2"/>
      <c r="B676" s="2"/>
    </row>
    <row r="677" spans="1:2" ht="14.25" customHeight="1" x14ac:dyDescent="0.2">
      <c r="A677" s="2"/>
      <c r="B677" s="2"/>
    </row>
    <row r="678" spans="1:2" ht="14.25" customHeight="1" x14ac:dyDescent="0.2">
      <c r="A678" s="2"/>
      <c r="B678" s="2"/>
    </row>
    <row r="679" spans="1:2" ht="14.25" customHeight="1" x14ac:dyDescent="0.2">
      <c r="A679" s="2"/>
      <c r="B679" s="2"/>
    </row>
    <row r="680" spans="1:2" ht="14.25" customHeight="1" x14ac:dyDescent="0.2">
      <c r="A680" s="2"/>
      <c r="B680" s="2"/>
    </row>
    <row r="681" spans="1:2" ht="14.25" customHeight="1" x14ac:dyDescent="0.2">
      <c r="A681" s="2"/>
      <c r="B681" s="2"/>
    </row>
    <row r="682" spans="1:2" ht="14.25" customHeight="1" x14ac:dyDescent="0.2">
      <c r="A682" s="2"/>
      <c r="B682" s="2"/>
    </row>
    <row r="683" spans="1:2" ht="14.25" customHeight="1" x14ac:dyDescent="0.2">
      <c r="A683" s="2"/>
      <c r="B683" s="2"/>
    </row>
    <row r="684" spans="1:2" ht="14.25" customHeight="1" x14ac:dyDescent="0.2">
      <c r="A684" s="2"/>
      <c r="B684" s="2"/>
    </row>
    <row r="685" spans="1:2" ht="14.25" customHeight="1" x14ac:dyDescent="0.2">
      <c r="A685" s="2"/>
      <c r="B685" s="2"/>
    </row>
    <row r="686" spans="1:2" ht="14.25" customHeight="1" x14ac:dyDescent="0.2">
      <c r="A686" s="2"/>
      <c r="B686" s="2"/>
    </row>
    <row r="687" spans="1:2" ht="14.25" customHeight="1" x14ac:dyDescent="0.2">
      <c r="A687" s="2"/>
      <c r="B687" s="2"/>
    </row>
    <row r="688" spans="1:2" ht="14.25" customHeight="1" x14ac:dyDescent="0.2">
      <c r="A688" s="2"/>
      <c r="B688" s="2"/>
    </row>
    <row r="689" spans="1:2" ht="14.25" customHeight="1" x14ac:dyDescent="0.2">
      <c r="A689" s="2"/>
      <c r="B689" s="2"/>
    </row>
    <row r="690" spans="1:2" ht="14.25" customHeight="1" x14ac:dyDescent="0.2">
      <c r="A690" s="2"/>
      <c r="B690" s="2"/>
    </row>
    <row r="691" spans="1:2" ht="14.25" customHeight="1" x14ac:dyDescent="0.2">
      <c r="A691" s="2"/>
      <c r="B691" s="2"/>
    </row>
    <row r="692" spans="1:2" ht="14.25" customHeight="1" x14ac:dyDescent="0.2">
      <c r="A692" s="2"/>
      <c r="B692" s="2"/>
    </row>
    <row r="693" spans="1:2" ht="14.25" customHeight="1" x14ac:dyDescent="0.2">
      <c r="A693" s="2"/>
      <c r="B693" s="2"/>
    </row>
    <row r="694" spans="1:2" ht="14.25" customHeight="1" x14ac:dyDescent="0.2">
      <c r="A694" s="2"/>
      <c r="B694" s="2"/>
    </row>
    <row r="695" spans="1:2" ht="14.25" customHeight="1" x14ac:dyDescent="0.2">
      <c r="A695" s="2"/>
      <c r="B695" s="2"/>
    </row>
    <row r="696" spans="1:2" ht="14.25" customHeight="1" x14ac:dyDescent="0.2">
      <c r="A696" s="2"/>
      <c r="B696" s="2"/>
    </row>
    <row r="697" spans="1:2" ht="14.25" customHeight="1" x14ac:dyDescent="0.2">
      <c r="A697" s="2"/>
      <c r="B697" s="2"/>
    </row>
    <row r="698" spans="1:2" ht="14.25" customHeight="1" x14ac:dyDescent="0.2">
      <c r="A698" s="2"/>
      <c r="B698" s="2"/>
    </row>
    <row r="699" spans="1:2" ht="14.25" customHeight="1" x14ac:dyDescent="0.2">
      <c r="A699" s="2"/>
      <c r="B699" s="2"/>
    </row>
    <row r="700" spans="1:2" ht="14.25" customHeight="1" x14ac:dyDescent="0.2">
      <c r="A700" s="2"/>
      <c r="B700" s="2"/>
    </row>
    <row r="701" spans="1:2" ht="14.25" customHeight="1" x14ac:dyDescent="0.2">
      <c r="A701" s="2"/>
      <c r="B701" s="2"/>
    </row>
    <row r="702" spans="1:2" ht="14.25" customHeight="1" x14ac:dyDescent="0.2">
      <c r="A702" s="2"/>
      <c r="B702" s="2"/>
    </row>
    <row r="703" spans="1:2" ht="14.25" customHeight="1" x14ac:dyDescent="0.2">
      <c r="A703" s="2"/>
      <c r="B703" s="2"/>
    </row>
    <row r="704" spans="1:2" ht="14.25" customHeight="1" x14ac:dyDescent="0.2">
      <c r="A704" s="2"/>
      <c r="B704" s="2"/>
    </row>
    <row r="705" spans="1:2" ht="14.25" customHeight="1" x14ac:dyDescent="0.2">
      <c r="A705" s="2"/>
      <c r="B705" s="2"/>
    </row>
    <row r="706" spans="1:2" ht="14.25" customHeight="1" x14ac:dyDescent="0.2">
      <c r="A706" s="2"/>
      <c r="B706" s="2"/>
    </row>
    <row r="707" spans="1:2" ht="14.25" customHeight="1" x14ac:dyDescent="0.2">
      <c r="A707" s="2"/>
      <c r="B707" s="2"/>
    </row>
    <row r="708" spans="1:2" ht="14.25" customHeight="1" x14ac:dyDescent="0.2">
      <c r="A708" s="2"/>
      <c r="B708" s="2"/>
    </row>
    <row r="709" spans="1:2" ht="14.25" customHeight="1" x14ac:dyDescent="0.2">
      <c r="A709" s="2"/>
      <c r="B709" s="2"/>
    </row>
    <row r="710" spans="1:2" ht="14.25" customHeight="1" x14ac:dyDescent="0.2">
      <c r="A710" s="2"/>
      <c r="B710" s="2"/>
    </row>
    <row r="711" spans="1:2" ht="14.25" customHeight="1" x14ac:dyDescent="0.2">
      <c r="A711" s="2"/>
      <c r="B711" s="2"/>
    </row>
    <row r="712" spans="1:2" ht="14.25" customHeight="1" x14ac:dyDescent="0.2">
      <c r="A712" s="2"/>
      <c r="B712" s="2"/>
    </row>
    <row r="713" spans="1:2" ht="14.25" customHeight="1" x14ac:dyDescent="0.2">
      <c r="A713" s="2"/>
      <c r="B713" s="2"/>
    </row>
    <row r="714" spans="1:2" ht="14.25" customHeight="1" x14ac:dyDescent="0.2">
      <c r="A714" s="2"/>
      <c r="B714" s="2"/>
    </row>
    <row r="715" spans="1:2" ht="14.25" customHeight="1" x14ac:dyDescent="0.2">
      <c r="A715" s="2"/>
      <c r="B715" s="2"/>
    </row>
    <row r="716" spans="1:2" ht="14.25" customHeight="1" x14ac:dyDescent="0.2">
      <c r="A716" s="2"/>
      <c r="B716" s="2"/>
    </row>
    <row r="717" spans="1:2" ht="14.25" customHeight="1" x14ac:dyDescent="0.2">
      <c r="A717" s="2"/>
      <c r="B717" s="2"/>
    </row>
    <row r="718" spans="1:2" ht="14.25" customHeight="1" x14ac:dyDescent="0.2">
      <c r="A718" s="2"/>
      <c r="B718" s="2"/>
    </row>
    <row r="719" spans="1:2" ht="14.25" customHeight="1" x14ac:dyDescent="0.2">
      <c r="A719" s="2"/>
      <c r="B719" s="2"/>
    </row>
    <row r="720" spans="1:2" ht="14.25" customHeight="1" x14ac:dyDescent="0.2">
      <c r="A720" s="2"/>
      <c r="B720" s="2"/>
    </row>
    <row r="721" spans="1:2" ht="14.25" customHeight="1" x14ac:dyDescent="0.2">
      <c r="A721" s="2"/>
      <c r="B721" s="2"/>
    </row>
    <row r="722" spans="1:2" ht="14.25" customHeight="1" x14ac:dyDescent="0.2">
      <c r="A722" s="2"/>
      <c r="B722" s="2"/>
    </row>
    <row r="723" spans="1:2" ht="14.25" customHeight="1" x14ac:dyDescent="0.2">
      <c r="A723" s="2"/>
      <c r="B723" s="2"/>
    </row>
    <row r="724" spans="1:2" ht="14.25" customHeight="1" x14ac:dyDescent="0.2">
      <c r="A724" s="2"/>
      <c r="B724" s="2"/>
    </row>
    <row r="725" spans="1:2" ht="14.25" customHeight="1" x14ac:dyDescent="0.2">
      <c r="A725" s="2"/>
      <c r="B725" s="2"/>
    </row>
    <row r="726" spans="1:2" ht="14.25" customHeight="1" x14ac:dyDescent="0.2">
      <c r="A726" s="2"/>
      <c r="B726" s="2"/>
    </row>
    <row r="727" spans="1:2" ht="14.25" customHeight="1" x14ac:dyDescent="0.2">
      <c r="A727" s="2"/>
      <c r="B727" s="2"/>
    </row>
    <row r="728" spans="1:2" ht="14.25" customHeight="1" x14ac:dyDescent="0.2">
      <c r="A728" s="2"/>
      <c r="B728" s="2"/>
    </row>
    <row r="729" spans="1:2" ht="14.25" customHeight="1" x14ac:dyDescent="0.2">
      <c r="A729" s="2"/>
      <c r="B729" s="2"/>
    </row>
    <row r="730" spans="1:2" ht="14.25" customHeight="1" x14ac:dyDescent="0.2">
      <c r="A730" s="2"/>
      <c r="B730" s="2"/>
    </row>
    <row r="731" spans="1:2" ht="14.25" customHeight="1" x14ac:dyDescent="0.2">
      <c r="A731" s="2"/>
      <c r="B731" s="2"/>
    </row>
    <row r="732" spans="1:2" ht="14.25" customHeight="1" x14ac:dyDescent="0.2">
      <c r="A732" s="2"/>
      <c r="B732" s="2"/>
    </row>
    <row r="733" spans="1:2" ht="14.25" customHeight="1" x14ac:dyDescent="0.2">
      <c r="A733" s="2"/>
      <c r="B733" s="2"/>
    </row>
    <row r="734" spans="1:2" ht="14.25" customHeight="1" x14ac:dyDescent="0.2">
      <c r="A734" s="2"/>
      <c r="B734" s="2"/>
    </row>
    <row r="735" spans="1:2" ht="14.25" customHeight="1" x14ac:dyDescent="0.2">
      <c r="A735" s="2"/>
      <c r="B735" s="2"/>
    </row>
    <row r="736" spans="1:2" ht="14.25" customHeight="1" x14ac:dyDescent="0.2">
      <c r="A736" s="2"/>
      <c r="B736" s="2"/>
    </row>
    <row r="737" spans="1:2" ht="14.25" customHeight="1" x14ac:dyDescent="0.2">
      <c r="A737" s="2"/>
      <c r="B737" s="2"/>
    </row>
    <row r="738" spans="1:2" ht="14.25" customHeight="1" x14ac:dyDescent="0.2">
      <c r="A738" s="2"/>
      <c r="B738" s="2"/>
    </row>
    <row r="739" spans="1:2" ht="14.25" customHeight="1" x14ac:dyDescent="0.2">
      <c r="A739" s="2"/>
      <c r="B739" s="2"/>
    </row>
    <row r="740" spans="1:2" ht="14.25" customHeight="1" x14ac:dyDescent="0.2">
      <c r="A740" s="2"/>
      <c r="B740" s="2"/>
    </row>
    <row r="741" spans="1:2" ht="14.25" customHeight="1" x14ac:dyDescent="0.2">
      <c r="A741" s="2"/>
      <c r="B741" s="2"/>
    </row>
    <row r="742" spans="1:2" ht="14.25" customHeight="1" x14ac:dyDescent="0.2">
      <c r="A742" s="2"/>
      <c r="B742" s="2"/>
    </row>
    <row r="743" spans="1:2" ht="14.25" customHeight="1" x14ac:dyDescent="0.2">
      <c r="A743" s="2"/>
      <c r="B743" s="2"/>
    </row>
    <row r="744" spans="1:2" ht="14.25" customHeight="1" x14ac:dyDescent="0.2">
      <c r="A744" s="2"/>
      <c r="B744" s="2"/>
    </row>
    <row r="745" spans="1:2" ht="14.25" customHeight="1" x14ac:dyDescent="0.2">
      <c r="A745" s="2"/>
      <c r="B745" s="2"/>
    </row>
    <row r="746" spans="1:2" ht="14.25" customHeight="1" x14ac:dyDescent="0.2">
      <c r="A746" s="2"/>
      <c r="B746" s="2"/>
    </row>
    <row r="747" spans="1:2" ht="14.25" customHeight="1" x14ac:dyDescent="0.2">
      <c r="A747" s="2"/>
      <c r="B747" s="2"/>
    </row>
    <row r="748" spans="1:2" ht="14.25" customHeight="1" x14ac:dyDescent="0.2">
      <c r="A748" s="2"/>
      <c r="B748" s="2"/>
    </row>
    <row r="749" spans="1:2" ht="14.25" customHeight="1" x14ac:dyDescent="0.2">
      <c r="A749" s="2"/>
      <c r="B749" s="2"/>
    </row>
    <row r="750" spans="1:2" ht="14.25" customHeight="1" x14ac:dyDescent="0.2">
      <c r="A750" s="2"/>
      <c r="B750" s="2"/>
    </row>
    <row r="751" spans="1:2" ht="14.25" customHeight="1" x14ac:dyDescent="0.2">
      <c r="A751" s="2"/>
      <c r="B751" s="2"/>
    </row>
    <row r="752" spans="1:2" ht="14.25" customHeight="1" x14ac:dyDescent="0.2">
      <c r="A752" s="2"/>
      <c r="B752" s="2"/>
    </row>
    <row r="753" spans="1:2" ht="14.25" customHeight="1" x14ac:dyDescent="0.2">
      <c r="A753" s="2"/>
      <c r="B753" s="2"/>
    </row>
    <row r="754" spans="1:2" ht="14.25" customHeight="1" x14ac:dyDescent="0.2">
      <c r="A754" s="2"/>
      <c r="B754" s="2"/>
    </row>
    <row r="755" spans="1:2" ht="14.25" customHeight="1" x14ac:dyDescent="0.2">
      <c r="A755" s="2"/>
      <c r="B755" s="2"/>
    </row>
    <row r="756" spans="1:2" ht="14.25" customHeight="1" x14ac:dyDescent="0.2">
      <c r="A756" s="2"/>
      <c r="B756" s="2"/>
    </row>
    <row r="757" spans="1:2" ht="14.25" customHeight="1" x14ac:dyDescent="0.2">
      <c r="A757" s="2"/>
      <c r="B757" s="2"/>
    </row>
    <row r="758" spans="1:2" ht="14.25" customHeight="1" x14ac:dyDescent="0.2">
      <c r="A758" s="2"/>
      <c r="B758" s="2"/>
    </row>
    <row r="759" spans="1:2" ht="14.25" customHeight="1" x14ac:dyDescent="0.2">
      <c r="A759" s="2"/>
      <c r="B759" s="2"/>
    </row>
    <row r="760" spans="1:2" ht="14.25" customHeight="1" x14ac:dyDescent="0.2">
      <c r="A760" s="2"/>
      <c r="B760" s="2"/>
    </row>
    <row r="761" spans="1:2" ht="14.25" customHeight="1" x14ac:dyDescent="0.2">
      <c r="A761" s="2"/>
      <c r="B761" s="2"/>
    </row>
    <row r="762" spans="1:2" ht="14.25" customHeight="1" x14ac:dyDescent="0.2">
      <c r="A762" s="2"/>
      <c r="B762" s="2"/>
    </row>
    <row r="763" spans="1:2" ht="14.25" customHeight="1" x14ac:dyDescent="0.2">
      <c r="A763" s="2"/>
      <c r="B763" s="2"/>
    </row>
    <row r="764" spans="1:2" ht="14.25" customHeight="1" x14ac:dyDescent="0.2">
      <c r="A764" s="2"/>
      <c r="B764" s="2"/>
    </row>
    <row r="765" spans="1:2" ht="14.25" customHeight="1" x14ac:dyDescent="0.2">
      <c r="A765" s="2"/>
      <c r="B765" s="2"/>
    </row>
    <row r="766" spans="1:2" ht="14.25" customHeight="1" x14ac:dyDescent="0.2">
      <c r="A766" s="2"/>
      <c r="B766" s="2"/>
    </row>
    <row r="767" spans="1:2" ht="14.25" customHeight="1" x14ac:dyDescent="0.2">
      <c r="A767" s="2"/>
      <c r="B767" s="2"/>
    </row>
    <row r="768" spans="1:2" ht="14.25" customHeight="1" x14ac:dyDescent="0.2">
      <c r="A768" s="2"/>
      <c r="B768" s="2"/>
    </row>
    <row r="769" spans="1:2" ht="14.25" customHeight="1" x14ac:dyDescent="0.2">
      <c r="A769" s="2"/>
      <c r="B769" s="2"/>
    </row>
    <row r="770" spans="1:2" ht="14.25" customHeight="1" x14ac:dyDescent="0.2">
      <c r="A770" s="2"/>
      <c r="B770" s="2"/>
    </row>
    <row r="771" spans="1:2" ht="14.25" customHeight="1" x14ac:dyDescent="0.2">
      <c r="A771" s="2"/>
      <c r="B771" s="2"/>
    </row>
    <row r="772" spans="1:2" ht="14.25" customHeight="1" x14ac:dyDescent="0.2">
      <c r="A772" s="2"/>
      <c r="B772" s="2"/>
    </row>
    <row r="773" spans="1:2" ht="14.25" customHeight="1" x14ac:dyDescent="0.2">
      <c r="A773" s="2"/>
      <c r="B773" s="2"/>
    </row>
    <row r="774" spans="1:2" ht="14.25" customHeight="1" x14ac:dyDescent="0.2">
      <c r="A774" s="2"/>
      <c r="B774" s="2"/>
    </row>
    <row r="775" spans="1:2" ht="14.25" customHeight="1" x14ac:dyDescent="0.2">
      <c r="A775" s="2"/>
      <c r="B775" s="2"/>
    </row>
    <row r="776" spans="1:2" ht="14.25" customHeight="1" x14ac:dyDescent="0.2">
      <c r="A776" s="2"/>
      <c r="B776" s="2"/>
    </row>
    <row r="777" spans="1:2" ht="14.25" customHeight="1" x14ac:dyDescent="0.2">
      <c r="A777" s="2"/>
      <c r="B777" s="2"/>
    </row>
    <row r="778" spans="1:2" ht="14.25" customHeight="1" x14ac:dyDescent="0.2">
      <c r="A778" s="2"/>
      <c r="B778" s="2"/>
    </row>
    <row r="779" spans="1:2" ht="14.25" customHeight="1" x14ac:dyDescent="0.2">
      <c r="A779" s="2"/>
      <c r="B779" s="2"/>
    </row>
    <row r="780" spans="1:2" ht="14.25" customHeight="1" x14ac:dyDescent="0.2">
      <c r="A780" s="2"/>
      <c r="B780" s="2"/>
    </row>
    <row r="781" spans="1:2" ht="14.25" customHeight="1" x14ac:dyDescent="0.2">
      <c r="A781" s="2"/>
      <c r="B781" s="2"/>
    </row>
    <row r="782" spans="1:2" ht="14.25" customHeight="1" x14ac:dyDescent="0.2">
      <c r="A782" s="2"/>
      <c r="B782" s="2"/>
    </row>
    <row r="783" spans="1:2" ht="14.25" customHeight="1" x14ac:dyDescent="0.2">
      <c r="A783" s="2"/>
      <c r="B783" s="2"/>
    </row>
    <row r="784" spans="1:2" ht="14.25" customHeight="1" x14ac:dyDescent="0.2">
      <c r="A784" s="2"/>
      <c r="B784" s="2"/>
    </row>
    <row r="785" spans="1:2" ht="14.25" customHeight="1" x14ac:dyDescent="0.2">
      <c r="A785" s="2"/>
      <c r="B785" s="2"/>
    </row>
    <row r="786" spans="1:2" ht="14.25" customHeight="1" x14ac:dyDescent="0.2">
      <c r="A786" s="2"/>
      <c r="B786" s="2"/>
    </row>
    <row r="787" spans="1:2" ht="14.25" customHeight="1" x14ac:dyDescent="0.2">
      <c r="A787" s="2"/>
      <c r="B787" s="2"/>
    </row>
    <row r="788" spans="1:2" ht="14.25" customHeight="1" x14ac:dyDescent="0.2">
      <c r="A788" s="2"/>
      <c r="B788" s="2"/>
    </row>
    <row r="789" spans="1:2" ht="14.25" customHeight="1" x14ac:dyDescent="0.2">
      <c r="A789" s="2"/>
      <c r="B789" s="2"/>
    </row>
    <row r="790" spans="1:2" ht="14.25" customHeight="1" x14ac:dyDescent="0.2">
      <c r="A790" s="2"/>
      <c r="B790" s="2"/>
    </row>
    <row r="791" spans="1:2" ht="14.25" customHeight="1" x14ac:dyDescent="0.2">
      <c r="A791" s="2"/>
      <c r="B791" s="2"/>
    </row>
    <row r="792" spans="1:2" ht="14.25" customHeight="1" x14ac:dyDescent="0.2">
      <c r="A792" s="2"/>
      <c r="B792" s="2"/>
    </row>
    <row r="793" spans="1:2" ht="14.25" customHeight="1" x14ac:dyDescent="0.2">
      <c r="A793" s="2"/>
      <c r="B793" s="2"/>
    </row>
    <row r="794" spans="1:2" ht="14.25" customHeight="1" x14ac:dyDescent="0.2">
      <c r="A794" s="2"/>
      <c r="B794" s="2"/>
    </row>
    <row r="795" spans="1:2" ht="14.25" customHeight="1" x14ac:dyDescent="0.2">
      <c r="A795" s="2"/>
      <c r="B795" s="2"/>
    </row>
    <row r="796" spans="1:2" ht="14.25" customHeight="1" x14ac:dyDescent="0.2">
      <c r="A796" s="2"/>
      <c r="B796" s="2"/>
    </row>
    <row r="797" spans="1:2" ht="14.25" customHeight="1" x14ac:dyDescent="0.2">
      <c r="A797" s="2"/>
      <c r="B797" s="2"/>
    </row>
    <row r="798" spans="1:2" ht="14.25" customHeight="1" x14ac:dyDescent="0.2">
      <c r="A798" s="2"/>
      <c r="B798" s="2"/>
    </row>
    <row r="799" spans="1:2" ht="14.25" customHeight="1" x14ac:dyDescent="0.2">
      <c r="A799" s="2"/>
      <c r="B799" s="2"/>
    </row>
    <row r="800" spans="1:2" ht="14.25" customHeight="1" x14ac:dyDescent="0.2">
      <c r="A800" s="2"/>
      <c r="B800" s="2"/>
    </row>
    <row r="801" spans="1:2" ht="14.25" customHeight="1" x14ac:dyDescent="0.2">
      <c r="A801" s="2"/>
      <c r="B801" s="2"/>
    </row>
    <row r="802" spans="1:2" ht="14.25" customHeight="1" x14ac:dyDescent="0.2">
      <c r="A802" s="2"/>
      <c r="B802" s="2"/>
    </row>
    <row r="803" spans="1:2" ht="14.25" customHeight="1" x14ac:dyDescent="0.2">
      <c r="A803" s="2"/>
      <c r="B803" s="2"/>
    </row>
    <row r="804" spans="1:2" ht="14.25" customHeight="1" x14ac:dyDescent="0.2">
      <c r="A804" s="2"/>
      <c r="B804" s="2"/>
    </row>
    <row r="805" spans="1:2" ht="14.25" customHeight="1" x14ac:dyDescent="0.2">
      <c r="A805" s="2"/>
      <c r="B805" s="2"/>
    </row>
    <row r="806" spans="1:2" ht="14.25" customHeight="1" x14ac:dyDescent="0.2">
      <c r="A806" s="2"/>
      <c r="B806" s="2"/>
    </row>
    <row r="807" spans="1:2" ht="14.25" customHeight="1" x14ac:dyDescent="0.2">
      <c r="A807" s="2"/>
      <c r="B807" s="2"/>
    </row>
    <row r="808" spans="1:2" ht="14.25" customHeight="1" x14ac:dyDescent="0.2">
      <c r="A808" s="2"/>
      <c r="B808" s="2"/>
    </row>
    <row r="809" spans="1:2" ht="14.25" customHeight="1" x14ac:dyDescent="0.2">
      <c r="A809" s="2"/>
      <c r="B809" s="2"/>
    </row>
    <row r="810" spans="1:2" ht="14.25" customHeight="1" x14ac:dyDescent="0.2">
      <c r="A810" s="2"/>
      <c r="B810" s="2"/>
    </row>
    <row r="811" spans="1:2" ht="14.25" customHeight="1" x14ac:dyDescent="0.2">
      <c r="A811" s="2"/>
      <c r="B811" s="2"/>
    </row>
    <row r="812" spans="1:2" ht="14.25" customHeight="1" x14ac:dyDescent="0.2">
      <c r="A812" s="2"/>
      <c r="B812" s="2"/>
    </row>
    <row r="813" spans="1:2" ht="14.25" customHeight="1" x14ac:dyDescent="0.2">
      <c r="A813" s="2"/>
      <c r="B813" s="2"/>
    </row>
    <row r="814" spans="1:2" ht="14.25" customHeight="1" x14ac:dyDescent="0.2">
      <c r="A814" s="2"/>
      <c r="B814" s="2"/>
    </row>
    <row r="815" spans="1:2" ht="14.25" customHeight="1" x14ac:dyDescent="0.2">
      <c r="A815" s="2"/>
      <c r="B815" s="2"/>
    </row>
    <row r="816" spans="1:2" ht="14.25" customHeight="1" x14ac:dyDescent="0.2">
      <c r="A816" s="2"/>
      <c r="B816" s="2"/>
    </row>
    <row r="817" spans="1:2" ht="14.25" customHeight="1" x14ac:dyDescent="0.2">
      <c r="A817" s="2"/>
      <c r="B817" s="2"/>
    </row>
    <row r="818" spans="1:2" ht="14.25" customHeight="1" x14ac:dyDescent="0.2">
      <c r="A818" s="2"/>
      <c r="B818" s="2"/>
    </row>
    <row r="819" spans="1:2" ht="14.25" customHeight="1" x14ac:dyDescent="0.2">
      <c r="A819" s="2"/>
      <c r="B819" s="2"/>
    </row>
    <row r="820" spans="1:2" ht="14.25" customHeight="1" x14ac:dyDescent="0.2">
      <c r="A820" s="2"/>
      <c r="B820" s="2"/>
    </row>
    <row r="821" spans="1:2" ht="14.25" customHeight="1" x14ac:dyDescent="0.2">
      <c r="A821" s="2"/>
      <c r="B821" s="2"/>
    </row>
    <row r="822" spans="1:2" ht="14.25" customHeight="1" x14ac:dyDescent="0.2">
      <c r="A822" s="2"/>
      <c r="B822" s="2"/>
    </row>
    <row r="823" spans="1:2" ht="14.25" customHeight="1" x14ac:dyDescent="0.2">
      <c r="A823" s="2"/>
      <c r="B823" s="2"/>
    </row>
    <row r="824" spans="1:2" ht="14.25" customHeight="1" x14ac:dyDescent="0.2">
      <c r="A824" s="2"/>
      <c r="B824" s="2"/>
    </row>
    <row r="825" spans="1:2" ht="14.25" customHeight="1" x14ac:dyDescent="0.2">
      <c r="A825" s="2"/>
      <c r="B825" s="2"/>
    </row>
    <row r="826" spans="1:2" ht="14.25" customHeight="1" x14ac:dyDescent="0.2">
      <c r="A826" s="2"/>
      <c r="B826" s="2"/>
    </row>
    <row r="827" spans="1:2" ht="14.25" customHeight="1" x14ac:dyDescent="0.2">
      <c r="A827" s="2"/>
      <c r="B827" s="2"/>
    </row>
    <row r="828" spans="1:2" ht="14.25" customHeight="1" x14ac:dyDescent="0.2">
      <c r="A828" s="2"/>
      <c r="B828" s="2"/>
    </row>
    <row r="829" spans="1:2" ht="14.25" customHeight="1" x14ac:dyDescent="0.2">
      <c r="A829" s="2"/>
      <c r="B829" s="2"/>
    </row>
    <row r="830" spans="1:2" ht="14.25" customHeight="1" x14ac:dyDescent="0.2">
      <c r="A830" s="2"/>
      <c r="B830" s="2"/>
    </row>
    <row r="831" spans="1:2" ht="14.25" customHeight="1" x14ac:dyDescent="0.2">
      <c r="A831" s="2"/>
      <c r="B831" s="2"/>
    </row>
    <row r="832" spans="1:2" ht="14.25" customHeight="1" x14ac:dyDescent="0.2">
      <c r="A832" s="2"/>
      <c r="B832" s="2"/>
    </row>
    <row r="833" spans="1:2" ht="14.25" customHeight="1" x14ac:dyDescent="0.2">
      <c r="A833" s="2"/>
      <c r="B833" s="2"/>
    </row>
    <row r="834" spans="1:2" ht="14.25" customHeight="1" x14ac:dyDescent="0.2">
      <c r="A834" s="2"/>
      <c r="B834" s="2"/>
    </row>
    <row r="835" spans="1:2" ht="14.25" customHeight="1" x14ac:dyDescent="0.2">
      <c r="A835" s="2"/>
      <c r="B835" s="2"/>
    </row>
    <row r="836" spans="1:2" ht="14.25" customHeight="1" x14ac:dyDescent="0.2">
      <c r="A836" s="2"/>
      <c r="B836" s="2"/>
    </row>
    <row r="837" spans="1:2" ht="14.25" customHeight="1" x14ac:dyDescent="0.2">
      <c r="A837" s="2"/>
      <c r="B837" s="2"/>
    </row>
    <row r="838" spans="1:2" ht="14.25" customHeight="1" x14ac:dyDescent="0.2">
      <c r="A838" s="2"/>
      <c r="B838" s="2"/>
    </row>
    <row r="839" spans="1:2" ht="14.25" customHeight="1" x14ac:dyDescent="0.2">
      <c r="A839" s="2"/>
      <c r="B839" s="2"/>
    </row>
    <row r="840" spans="1:2" ht="14.25" customHeight="1" x14ac:dyDescent="0.2">
      <c r="A840" s="2"/>
      <c r="B840" s="2"/>
    </row>
    <row r="841" spans="1:2" ht="14.25" customHeight="1" x14ac:dyDescent="0.2">
      <c r="A841" s="2"/>
      <c r="B841" s="2"/>
    </row>
    <row r="842" spans="1:2" ht="14.25" customHeight="1" x14ac:dyDescent="0.2">
      <c r="A842" s="2"/>
      <c r="B842" s="2"/>
    </row>
    <row r="843" spans="1:2" ht="14.25" customHeight="1" x14ac:dyDescent="0.2">
      <c r="A843" s="2"/>
      <c r="B843" s="2"/>
    </row>
    <row r="844" spans="1:2" ht="14.25" customHeight="1" x14ac:dyDescent="0.2">
      <c r="A844" s="2"/>
      <c r="B844" s="2"/>
    </row>
    <row r="845" spans="1:2" ht="14.25" customHeight="1" x14ac:dyDescent="0.2">
      <c r="A845" s="2"/>
      <c r="B845" s="2"/>
    </row>
    <row r="846" spans="1:2" ht="14.25" customHeight="1" x14ac:dyDescent="0.2">
      <c r="A846" s="2"/>
      <c r="B846" s="2"/>
    </row>
    <row r="847" spans="1:2" ht="14.25" customHeight="1" x14ac:dyDescent="0.2">
      <c r="A847" s="2"/>
      <c r="B847" s="2"/>
    </row>
    <row r="848" spans="1:2" ht="14.25" customHeight="1" x14ac:dyDescent="0.2">
      <c r="A848" s="2"/>
      <c r="B848" s="2"/>
    </row>
    <row r="849" spans="1:2" ht="14.25" customHeight="1" x14ac:dyDescent="0.2">
      <c r="A849" s="2"/>
      <c r="B849" s="2"/>
    </row>
    <row r="850" spans="1:2" ht="14.25" customHeight="1" x14ac:dyDescent="0.2">
      <c r="A850" s="2"/>
      <c r="B850" s="2"/>
    </row>
    <row r="851" spans="1:2" ht="14.25" customHeight="1" x14ac:dyDescent="0.2">
      <c r="A851" s="2"/>
      <c r="B851" s="2"/>
    </row>
    <row r="852" spans="1:2" ht="14.25" customHeight="1" x14ac:dyDescent="0.2">
      <c r="A852" s="2"/>
      <c r="B852" s="2"/>
    </row>
    <row r="853" spans="1:2" ht="14.25" customHeight="1" x14ac:dyDescent="0.2">
      <c r="A853" s="2"/>
      <c r="B853" s="2"/>
    </row>
    <row r="854" spans="1:2" ht="14.25" customHeight="1" x14ac:dyDescent="0.2">
      <c r="A854" s="2"/>
      <c r="B854" s="2"/>
    </row>
    <row r="855" spans="1:2" ht="14.25" customHeight="1" x14ac:dyDescent="0.2">
      <c r="A855" s="2"/>
      <c r="B855" s="2"/>
    </row>
    <row r="856" spans="1:2" ht="14.25" customHeight="1" x14ac:dyDescent="0.2">
      <c r="A856" s="2"/>
      <c r="B856" s="2"/>
    </row>
    <row r="857" spans="1:2" ht="14.25" customHeight="1" x14ac:dyDescent="0.2">
      <c r="A857" s="2"/>
      <c r="B857" s="2"/>
    </row>
    <row r="858" spans="1:2" ht="14.25" customHeight="1" x14ac:dyDescent="0.2">
      <c r="A858" s="2"/>
      <c r="B858" s="2"/>
    </row>
    <row r="859" spans="1:2" ht="14.25" customHeight="1" x14ac:dyDescent="0.2">
      <c r="A859" s="2"/>
      <c r="B859" s="2"/>
    </row>
    <row r="860" spans="1:2" ht="14.25" customHeight="1" x14ac:dyDescent="0.2">
      <c r="A860" s="2"/>
      <c r="B860" s="2"/>
    </row>
    <row r="861" spans="1:2" ht="14.25" customHeight="1" x14ac:dyDescent="0.2">
      <c r="A861" s="2"/>
      <c r="B861" s="2"/>
    </row>
    <row r="862" spans="1:2" ht="14.25" customHeight="1" x14ac:dyDescent="0.2">
      <c r="A862" s="2"/>
      <c r="B862" s="2"/>
    </row>
    <row r="863" spans="1:2" ht="14.25" customHeight="1" x14ac:dyDescent="0.2">
      <c r="A863" s="2"/>
      <c r="B863" s="2"/>
    </row>
    <row r="864" spans="1:2" ht="14.25" customHeight="1" x14ac:dyDescent="0.2">
      <c r="A864" s="2"/>
      <c r="B864" s="2"/>
    </row>
    <row r="865" spans="1:2" ht="14.25" customHeight="1" x14ac:dyDescent="0.2">
      <c r="A865" s="2"/>
      <c r="B865" s="2"/>
    </row>
    <row r="866" spans="1:2" ht="14.25" customHeight="1" x14ac:dyDescent="0.2">
      <c r="A866" s="2"/>
      <c r="B866" s="2"/>
    </row>
    <row r="867" spans="1:2" ht="14.25" customHeight="1" x14ac:dyDescent="0.2">
      <c r="A867" s="2"/>
      <c r="B867" s="2"/>
    </row>
    <row r="868" spans="1:2" ht="14.25" customHeight="1" x14ac:dyDescent="0.2">
      <c r="A868" s="2"/>
      <c r="B868" s="2"/>
    </row>
    <row r="869" spans="1:2" ht="14.25" customHeight="1" x14ac:dyDescent="0.2">
      <c r="A869" s="2"/>
      <c r="B869" s="2"/>
    </row>
    <row r="870" spans="1:2" ht="14.25" customHeight="1" x14ac:dyDescent="0.2">
      <c r="A870" s="2"/>
      <c r="B870" s="2"/>
    </row>
    <row r="871" spans="1:2" ht="14.25" customHeight="1" x14ac:dyDescent="0.2">
      <c r="A871" s="2"/>
      <c r="B871" s="2"/>
    </row>
    <row r="872" spans="1:2" ht="14.25" customHeight="1" x14ac:dyDescent="0.2">
      <c r="A872" s="2"/>
      <c r="B872" s="2"/>
    </row>
    <row r="873" spans="1:2" ht="14.25" customHeight="1" x14ac:dyDescent="0.2">
      <c r="A873" s="2"/>
      <c r="B873" s="2"/>
    </row>
    <row r="874" spans="1:2" ht="14.25" customHeight="1" x14ac:dyDescent="0.2">
      <c r="A874" s="2"/>
      <c r="B874" s="2"/>
    </row>
    <row r="875" spans="1:2" ht="14.25" customHeight="1" x14ac:dyDescent="0.2">
      <c r="A875" s="2"/>
      <c r="B875" s="2"/>
    </row>
    <row r="876" spans="1:2" ht="14.25" customHeight="1" x14ac:dyDescent="0.2">
      <c r="A876" s="2"/>
      <c r="B876" s="2"/>
    </row>
    <row r="877" spans="1:2" ht="14.25" customHeight="1" x14ac:dyDescent="0.2">
      <c r="A877" s="2"/>
      <c r="B877" s="2"/>
    </row>
    <row r="878" spans="1:2" ht="14.25" customHeight="1" x14ac:dyDescent="0.2">
      <c r="A878" s="2"/>
      <c r="B878" s="2"/>
    </row>
    <row r="879" spans="1:2" ht="14.25" customHeight="1" x14ac:dyDescent="0.2">
      <c r="A879" s="2"/>
      <c r="B879" s="2"/>
    </row>
    <row r="880" spans="1:2" ht="14.25" customHeight="1" x14ac:dyDescent="0.2">
      <c r="A880" s="2"/>
      <c r="B880" s="2"/>
    </row>
    <row r="881" spans="1:2" ht="14.25" customHeight="1" x14ac:dyDescent="0.2">
      <c r="A881" s="2"/>
      <c r="B881" s="2"/>
    </row>
    <row r="882" spans="1:2" ht="14.25" customHeight="1" x14ac:dyDescent="0.2">
      <c r="A882" s="2"/>
      <c r="B882" s="2"/>
    </row>
    <row r="883" spans="1:2" ht="14.25" customHeight="1" x14ac:dyDescent="0.2">
      <c r="A883" s="2"/>
      <c r="B883" s="2"/>
    </row>
    <row r="884" spans="1:2" ht="14.25" customHeight="1" x14ac:dyDescent="0.2">
      <c r="A884" s="2"/>
      <c r="B884" s="2"/>
    </row>
    <row r="885" spans="1:2" ht="14.25" customHeight="1" x14ac:dyDescent="0.2">
      <c r="A885" s="2"/>
      <c r="B885" s="2"/>
    </row>
    <row r="886" spans="1:2" ht="14.25" customHeight="1" x14ac:dyDescent="0.2">
      <c r="A886" s="2"/>
      <c r="B886" s="2"/>
    </row>
    <row r="887" spans="1:2" ht="14.25" customHeight="1" x14ac:dyDescent="0.2">
      <c r="A887" s="2"/>
      <c r="B887" s="2"/>
    </row>
    <row r="888" spans="1:2" ht="14.25" customHeight="1" x14ac:dyDescent="0.2">
      <c r="A888" s="2"/>
      <c r="B888" s="2"/>
    </row>
    <row r="889" spans="1:2" ht="14.25" customHeight="1" x14ac:dyDescent="0.2">
      <c r="A889" s="2"/>
      <c r="B889" s="2"/>
    </row>
    <row r="890" spans="1:2" ht="14.25" customHeight="1" x14ac:dyDescent="0.2">
      <c r="A890" s="2"/>
      <c r="B890" s="2"/>
    </row>
    <row r="891" spans="1:2" ht="14.25" customHeight="1" x14ac:dyDescent="0.2">
      <c r="A891" s="2"/>
      <c r="B891" s="2"/>
    </row>
    <row r="892" spans="1:2" ht="14.25" customHeight="1" x14ac:dyDescent="0.2">
      <c r="A892" s="2"/>
      <c r="B892" s="2"/>
    </row>
    <row r="893" spans="1:2" ht="14.25" customHeight="1" x14ac:dyDescent="0.2">
      <c r="A893" s="2"/>
      <c r="B893" s="2"/>
    </row>
    <row r="894" spans="1:2" ht="14.25" customHeight="1" x14ac:dyDescent="0.2">
      <c r="A894" s="2"/>
      <c r="B894" s="2"/>
    </row>
    <row r="895" spans="1:2" ht="14.25" customHeight="1" x14ac:dyDescent="0.2">
      <c r="A895" s="2"/>
      <c r="B895" s="2"/>
    </row>
    <row r="896" spans="1:2" ht="14.25" customHeight="1" x14ac:dyDescent="0.2">
      <c r="A896" s="2"/>
      <c r="B896" s="2"/>
    </row>
    <row r="897" spans="1:2" ht="14.25" customHeight="1" x14ac:dyDescent="0.2">
      <c r="A897" s="2"/>
      <c r="B897" s="2"/>
    </row>
    <row r="898" spans="1:2" ht="14.25" customHeight="1" x14ac:dyDescent="0.2">
      <c r="A898" s="2"/>
      <c r="B898" s="2"/>
    </row>
    <row r="899" spans="1:2" ht="14.25" customHeight="1" x14ac:dyDescent="0.2">
      <c r="A899" s="2"/>
      <c r="B899" s="2"/>
    </row>
    <row r="900" spans="1:2" ht="14.25" customHeight="1" x14ac:dyDescent="0.2">
      <c r="A900" s="2"/>
      <c r="B900" s="2"/>
    </row>
    <row r="901" spans="1:2" ht="14.25" customHeight="1" x14ac:dyDescent="0.2">
      <c r="A901" s="2"/>
      <c r="B901" s="2"/>
    </row>
    <row r="902" spans="1:2" ht="14.25" customHeight="1" x14ac:dyDescent="0.2">
      <c r="A902" s="2"/>
      <c r="B902" s="2"/>
    </row>
    <row r="903" spans="1:2" ht="14.25" customHeight="1" x14ac:dyDescent="0.2">
      <c r="A903" s="2"/>
      <c r="B903" s="2"/>
    </row>
    <row r="904" spans="1:2" ht="14.25" customHeight="1" x14ac:dyDescent="0.2">
      <c r="A904" s="2"/>
      <c r="B904" s="2"/>
    </row>
    <row r="905" spans="1:2" ht="14.25" customHeight="1" x14ac:dyDescent="0.2">
      <c r="A905" s="2"/>
      <c r="B905" s="2"/>
    </row>
    <row r="906" spans="1:2" ht="14.25" customHeight="1" x14ac:dyDescent="0.2">
      <c r="A906" s="2"/>
      <c r="B906" s="2"/>
    </row>
    <row r="907" spans="1:2" ht="14.25" customHeight="1" x14ac:dyDescent="0.2">
      <c r="A907" s="2"/>
      <c r="B907" s="2"/>
    </row>
    <row r="908" spans="1:2" ht="14.25" customHeight="1" x14ac:dyDescent="0.2">
      <c r="A908" s="2"/>
      <c r="B908" s="2"/>
    </row>
    <row r="909" spans="1:2" ht="14.25" customHeight="1" x14ac:dyDescent="0.2">
      <c r="A909" s="2"/>
      <c r="B909" s="2"/>
    </row>
    <row r="910" spans="1:2" ht="14.25" customHeight="1" x14ac:dyDescent="0.2">
      <c r="A910" s="2"/>
      <c r="B910" s="2"/>
    </row>
    <row r="911" spans="1:2" ht="14.25" customHeight="1" x14ac:dyDescent="0.2">
      <c r="A911" s="2"/>
      <c r="B911" s="2"/>
    </row>
    <row r="912" spans="1:2" ht="14.25" customHeight="1" x14ac:dyDescent="0.2">
      <c r="A912" s="2"/>
      <c r="B912" s="2"/>
    </row>
    <row r="913" spans="1:2" ht="14.25" customHeight="1" x14ac:dyDescent="0.2">
      <c r="A913" s="2"/>
      <c r="B913" s="2"/>
    </row>
    <row r="914" spans="1:2" ht="14.25" customHeight="1" x14ac:dyDescent="0.2">
      <c r="A914" s="2"/>
      <c r="B914" s="2"/>
    </row>
    <row r="915" spans="1:2" ht="14.25" customHeight="1" x14ac:dyDescent="0.2">
      <c r="A915" s="2"/>
      <c r="B915" s="2"/>
    </row>
    <row r="916" spans="1:2" ht="14.25" customHeight="1" x14ac:dyDescent="0.2">
      <c r="A916" s="2"/>
      <c r="B916" s="2"/>
    </row>
    <row r="917" spans="1:2" ht="14.25" customHeight="1" x14ac:dyDescent="0.2">
      <c r="A917" s="2"/>
      <c r="B917" s="2"/>
    </row>
    <row r="918" spans="1:2" ht="14.25" customHeight="1" x14ac:dyDescent="0.2">
      <c r="A918" s="2"/>
      <c r="B918" s="2"/>
    </row>
    <row r="919" spans="1:2" ht="14.25" customHeight="1" x14ac:dyDescent="0.2">
      <c r="A919" s="2"/>
      <c r="B919" s="2"/>
    </row>
    <row r="920" spans="1:2" ht="14.25" customHeight="1" x14ac:dyDescent="0.2">
      <c r="A920" s="2"/>
      <c r="B920" s="2"/>
    </row>
    <row r="921" spans="1:2" ht="14.25" customHeight="1" x14ac:dyDescent="0.2">
      <c r="A921" s="2"/>
      <c r="B921" s="2"/>
    </row>
    <row r="922" spans="1:2" ht="14.25" customHeight="1" x14ac:dyDescent="0.2">
      <c r="A922" s="2"/>
      <c r="B922" s="2"/>
    </row>
    <row r="923" spans="1:2" ht="14.25" customHeight="1" x14ac:dyDescent="0.2">
      <c r="A923" s="2"/>
      <c r="B923" s="2"/>
    </row>
    <row r="924" spans="1:2" ht="14.25" customHeight="1" x14ac:dyDescent="0.2">
      <c r="A924" s="2"/>
      <c r="B924" s="2"/>
    </row>
    <row r="925" spans="1:2" ht="14.25" customHeight="1" x14ac:dyDescent="0.2">
      <c r="A925" s="2"/>
      <c r="B925" s="2"/>
    </row>
    <row r="926" spans="1:2" ht="14.25" customHeight="1" x14ac:dyDescent="0.2">
      <c r="A926" s="2"/>
      <c r="B926" s="2"/>
    </row>
    <row r="927" spans="1:2" ht="14.25" customHeight="1" x14ac:dyDescent="0.2">
      <c r="A927" s="2"/>
      <c r="B927" s="2"/>
    </row>
    <row r="928" spans="1:2" ht="14.25" customHeight="1" x14ac:dyDescent="0.2">
      <c r="A928" s="2"/>
      <c r="B928" s="2"/>
    </row>
    <row r="929" spans="1:2" ht="14.25" customHeight="1" x14ac:dyDescent="0.2">
      <c r="A929" s="2"/>
      <c r="B929" s="2"/>
    </row>
    <row r="930" spans="1:2" ht="14.25" customHeight="1" x14ac:dyDescent="0.2">
      <c r="A930" s="2"/>
      <c r="B930" s="2"/>
    </row>
    <row r="931" spans="1:2" ht="14.25" customHeight="1" x14ac:dyDescent="0.2">
      <c r="A931" s="2"/>
      <c r="B931" s="2"/>
    </row>
    <row r="932" spans="1:2" ht="14.25" customHeight="1" x14ac:dyDescent="0.2">
      <c r="A932" s="2"/>
      <c r="B932" s="2"/>
    </row>
    <row r="933" spans="1:2" ht="14.25" customHeight="1" x14ac:dyDescent="0.2">
      <c r="A933" s="2"/>
      <c r="B933" s="2"/>
    </row>
    <row r="934" spans="1:2" ht="14.25" customHeight="1" x14ac:dyDescent="0.2">
      <c r="A934" s="2"/>
      <c r="B934" s="2"/>
    </row>
    <row r="935" spans="1:2" ht="14.25" customHeight="1" x14ac:dyDescent="0.2">
      <c r="A935" s="2"/>
      <c r="B935" s="2"/>
    </row>
    <row r="936" spans="1:2" ht="14.25" customHeight="1" x14ac:dyDescent="0.2">
      <c r="A936" s="2"/>
      <c r="B936" s="2"/>
    </row>
    <row r="937" spans="1:2" ht="14.25" customHeight="1" x14ac:dyDescent="0.2">
      <c r="A937" s="2"/>
      <c r="B937" s="2"/>
    </row>
    <row r="938" spans="1:2" ht="14.25" customHeight="1" x14ac:dyDescent="0.2">
      <c r="A938" s="2"/>
      <c r="B938" s="2"/>
    </row>
    <row r="939" spans="1:2" ht="14.25" customHeight="1" x14ac:dyDescent="0.2">
      <c r="A939" s="2"/>
      <c r="B939" s="2"/>
    </row>
    <row r="940" spans="1:2" ht="14.25" customHeight="1" x14ac:dyDescent="0.2">
      <c r="A940" s="2"/>
      <c r="B940" s="2"/>
    </row>
    <row r="941" spans="1:2" ht="14.25" customHeight="1" x14ac:dyDescent="0.2">
      <c r="A941" s="2"/>
      <c r="B941" s="2"/>
    </row>
    <row r="942" spans="1:2" ht="14.25" customHeight="1" x14ac:dyDescent="0.2">
      <c r="A942" s="2"/>
      <c r="B942" s="2"/>
    </row>
    <row r="943" spans="1:2" ht="14.25" customHeight="1" x14ac:dyDescent="0.2">
      <c r="A943" s="2"/>
      <c r="B943" s="2"/>
    </row>
    <row r="944" spans="1:2" ht="14.25" customHeight="1" x14ac:dyDescent="0.2">
      <c r="A944" s="2"/>
      <c r="B944" s="2"/>
    </row>
    <row r="945" spans="1:2" ht="14.25" customHeight="1" x14ac:dyDescent="0.2">
      <c r="A945" s="2"/>
      <c r="B945" s="2"/>
    </row>
    <row r="946" spans="1:2" ht="14.25" customHeight="1" x14ac:dyDescent="0.2">
      <c r="A946" s="2"/>
      <c r="B946" s="2"/>
    </row>
    <row r="947" spans="1:2" ht="14.25" customHeight="1" x14ac:dyDescent="0.2">
      <c r="A947" s="2"/>
      <c r="B947" s="2"/>
    </row>
    <row r="948" spans="1:2" ht="14.25" customHeight="1" x14ac:dyDescent="0.2">
      <c r="A948" s="2"/>
      <c r="B948" s="2"/>
    </row>
    <row r="949" spans="1:2" ht="14.25" customHeight="1" x14ac:dyDescent="0.2">
      <c r="A949" s="2"/>
      <c r="B949" s="2"/>
    </row>
    <row r="950" spans="1:2" ht="14.25" customHeight="1" x14ac:dyDescent="0.2">
      <c r="A950" s="2"/>
      <c r="B950" s="2"/>
    </row>
    <row r="951" spans="1:2" ht="14.25" customHeight="1" x14ac:dyDescent="0.2">
      <c r="A951" s="2"/>
      <c r="B951" s="2"/>
    </row>
    <row r="952" spans="1:2" ht="14.25" customHeight="1" x14ac:dyDescent="0.2">
      <c r="A952" s="2"/>
      <c r="B952" s="2"/>
    </row>
    <row r="953" spans="1:2" ht="14.25" customHeight="1" x14ac:dyDescent="0.2">
      <c r="A953" s="2"/>
      <c r="B953" s="2"/>
    </row>
    <row r="954" spans="1:2" ht="14.25" customHeight="1" x14ac:dyDescent="0.2">
      <c r="A954" s="2"/>
      <c r="B954" s="2"/>
    </row>
    <row r="955" spans="1:2" ht="14.25" customHeight="1" x14ac:dyDescent="0.2">
      <c r="A955" s="2"/>
      <c r="B955" s="2"/>
    </row>
    <row r="956" spans="1:2" ht="14.25" customHeight="1" x14ac:dyDescent="0.2">
      <c r="A956" s="2"/>
      <c r="B956" s="2"/>
    </row>
    <row r="957" spans="1:2" ht="14.25" customHeight="1" x14ac:dyDescent="0.2">
      <c r="A957" s="2"/>
      <c r="B957" s="2"/>
    </row>
    <row r="958" spans="1:2" ht="14.25" customHeight="1" x14ac:dyDescent="0.2">
      <c r="A958" s="2"/>
      <c r="B958" s="2"/>
    </row>
    <row r="959" spans="1:2" ht="14.25" customHeight="1" x14ac:dyDescent="0.2">
      <c r="A959" s="2"/>
      <c r="B959" s="2"/>
    </row>
    <row r="960" spans="1:2" ht="14.25" customHeight="1" x14ac:dyDescent="0.2">
      <c r="A960" s="2"/>
      <c r="B960" s="2"/>
    </row>
    <row r="961" spans="1:2" ht="14.25" customHeight="1" x14ac:dyDescent="0.2">
      <c r="A961" s="2"/>
      <c r="B961" s="2"/>
    </row>
    <row r="962" spans="1:2" ht="14.25" customHeight="1" x14ac:dyDescent="0.2">
      <c r="A962" s="2"/>
      <c r="B962" s="2"/>
    </row>
    <row r="963" spans="1:2" ht="14.25" customHeight="1" x14ac:dyDescent="0.2">
      <c r="A963" s="2"/>
      <c r="B963" s="2"/>
    </row>
    <row r="964" spans="1:2" ht="14.25" customHeight="1" x14ac:dyDescent="0.2">
      <c r="A964" s="2"/>
      <c r="B964" s="2"/>
    </row>
    <row r="965" spans="1:2" ht="14.25" customHeight="1" x14ac:dyDescent="0.2">
      <c r="A965" s="2"/>
      <c r="B965" s="2"/>
    </row>
    <row r="966" spans="1:2" ht="14.25" customHeight="1" x14ac:dyDescent="0.2">
      <c r="A966" s="2"/>
      <c r="B966" s="2"/>
    </row>
    <row r="967" spans="1:2" ht="14.25" customHeight="1" x14ac:dyDescent="0.2">
      <c r="A967" s="2"/>
      <c r="B967" s="2"/>
    </row>
    <row r="968" spans="1:2" ht="14.25" customHeight="1" x14ac:dyDescent="0.2">
      <c r="A968" s="2"/>
      <c r="B968" s="2"/>
    </row>
    <row r="969" spans="1:2" ht="14.25" customHeight="1" x14ac:dyDescent="0.2">
      <c r="A969" s="2"/>
      <c r="B969" s="2"/>
    </row>
    <row r="970" spans="1:2" ht="14.25" customHeight="1" x14ac:dyDescent="0.2">
      <c r="A970" s="2"/>
      <c r="B970" s="2"/>
    </row>
    <row r="971" spans="1:2" ht="14.25" customHeight="1" x14ac:dyDescent="0.2">
      <c r="A971" s="2"/>
      <c r="B971" s="2"/>
    </row>
    <row r="972" spans="1:2" ht="14.25" customHeight="1" x14ac:dyDescent="0.2">
      <c r="A972" s="2"/>
      <c r="B972" s="2"/>
    </row>
    <row r="973" spans="1:2" ht="14.25" customHeight="1" x14ac:dyDescent="0.2">
      <c r="A973" s="2"/>
      <c r="B973" s="2"/>
    </row>
    <row r="974" spans="1:2" ht="14.25" customHeight="1" x14ac:dyDescent="0.2">
      <c r="A974" s="2"/>
      <c r="B974" s="2"/>
    </row>
    <row r="975" spans="1:2" ht="14.25" customHeight="1" x14ac:dyDescent="0.2">
      <c r="A975" s="2"/>
      <c r="B975" s="2"/>
    </row>
    <row r="976" spans="1:2" ht="14.25" customHeight="1" x14ac:dyDescent="0.2">
      <c r="A976" s="2"/>
      <c r="B976" s="2"/>
    </row>
    <row r="977" spans="1:2" ht="14.25" customHeight="1" x14ac:dyDescent="0.2">
      <c r="A977" s="2"/>
      <c r="B977" s="2"/>
    </row>
    <row r="978" spans="1:2" ht="14.25" customHeight="1" x14ac:dyDescent="0.2">
      <c r="A978" s="2"/>
      <c r="B978" s="2"/>
    </row>
    <row r="979" spans="1:2" ht="14.25" customHeight="1" x14ac:dyDescent="0.2">
      <c r="A979" s="2"/>
      <c r="B979" s="2"/>
    </row>
    <row r="980" spans="1:2" ht="14.25" customHeight="1" x14ac:dyDescent="0.2">
      <c r="A980" s="2"/>
      <c r="B980" s="2"/>
    </row>
    <row r="981" spans="1:2" ht="14.25" customHeight="1" x14ac:dyDescent="0.2">
      <c r="A981" s="2"/>
      <c r="B981" s="2"/>
    </row>
    <row r="982" spans="1:2" ht="14.25" customHeight="1" x14ac:dyDescent="0.2">
      <c r="A982" s="2"/>
      <c r="B982" s="2"/>
    </row>
    <row r="983" spans="1:2" ht="14.25" customHeight="1" x14ac:dyDescent="0.2">
      <c r="A983" s="2"/>
      <c r="B983" s="2"/>
    </row>
    <row r="984" spans="1:2" ht="14.25" customHeight="1" x14ac:dyDescent="0.2">
      <c r="A984" s="2"/>
      <c r="B984" s="2"/>
    </row>
    <row r="985" spans="1:2" ht="14.25" customHeight="1" x14ac:dyDescent="0.2">
      <c r="A985" s="2"/>
      <c r="B985" s="2"/>
    </row>
    <row r="986" spans="1:2" ht="14.25" customHeight="1" x14ac:dyDescent="0.2">
      <c r="A986" s="2"/>
      <c r="B986" s="2"/>
    </row>
    <row r="987" spans="1:2" ht="14.25" customHeight="1" x14ac:dyDescent="0.2">
      <c r="A987" s="2"/>
      <c r="B987" s="2"/>
    </row>
    <row r="988" spans="1:2" ht="14.25" customHeight="1" x14ac:dyDescent="0.2">
      <c r="A988" s="2"/>
      <c r="B988" s="2"/>
    </row>
    <row r="989" spans="1:2" ht="14.25" customHeight="1" x14ac:dyDescent="0.2">
      <c r="A989" s="2"/>
      <c r="B989" s="2"/>
    </row>
    <row r="990" spans="1:2" ht="14.25" customHeight="1" x14ac:dyDescent="0.2">
      <c r="A990" s="2"/>
      <c r="B990" s="2"/>
    </row>
    <row r="991" spans="1:2" ht="14.25" customHeight="1" x14ac:dyDescent="0.2">
      <c r="A991" s="2"/>
      <c r="B991" s="2"/>
    </row>
    <row r="992" spans="1:2" ht="14.25" customHeight="1" x14ac:dyDescent="0.2">
      <c r="A992" s="2"/>
      <c r="B992" s="2"/>
    </row>
    <row r="993" spans="1:2" ht="14.25" customHeight="1" x14ac:dyDescent="0.2">
      <c r="A993" s="2"/>
      <c r="B993" s="2"/>
    </row>
    <row r="994" spans="1:2" ht="14.25" customHeight="1" x14ac:dyDescent="0.2">
      <c r="A994" s="2"/>
      <c r="B994" s="2"/>
    </row>
    <row r="995" spans="1:2" ht="14.25" customHeight="1" x14ac:dyDescent="0.2">
      <c r="A995" s="2"/>
      <c r="B995" s="2"/>
    </row>
    <row r="996" spans="1:2" ht="14.25" customHeight="1" x14ac:dyDescent="0.2">
      <c r="A996" s="2"/>
      <c r="B996" s="2"/>
    </row>
    <row r="997" spans="1:2" ht="14.25" customHeight="1" x14ac:dyDescent="0.2">
      <c r="A997" s="2"/>
      <c r="B997" s="2"/>
    </row>
    <row r="998" spans="1:2" ht="14.25" customHeight="1" x14ac:dyDescent="0.2">
      <c r="A998" s="2"/>
      <c r="B998" s="2"/>
    </row>
    <row r="999" spans="1:2" ht="14.25" customHeight="1" x14ac:dyDescent="0.2">
      <c r="A999" s="2"/>
      <c r="B999" s="2"/>
    </row>
    <row r="1000" spans="1:2" ht="14.25" customHeight="1" x14ac:dyDescent="0.2">
      <c r="A1000" s="2"/>
      <c r="B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ChIP_seq_samples</vt:lpstr>
      <vt:lpstr>SampleList</vt:lpstr>
      <vt:lpstr>epiFunctions</vt:lpstr>
      <vt:lpstr>ChIP_seq_samples!ChIP_seq_samples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Patidar, Rajesh (NIH/NCI) [C]</dc:creator>
  <cp:lastModifiedBy>oannes</cp:lastModifiedBy>
  <dcterms:created xsi:type="dcterms:W3CDTF">2015-04-07T14:08:07Z</dcterms:created>
  <dcterms:modified xsi:type="dcterms:W3CDTF">2021-12-17T18:30:56Z</dcterms:modified>
</cp:coreProperties>
</file>