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13" i="1"/>
  <c r="D22"/>
  <c r="D18"/>
  <c r="D19"/>
  <c r="D20"/>
  <c r="D21"/>
  <c r="D12"/>
  <c r="J27"/>
  <c r="I27"/>
  <c r="K27" s="1"/>
  <c r="D9"/>
  <c r="D10"/>
  <c r="D11"/>
</calcChain>
</file>

<file path=xl/sharedStrings.xml><?xml version="1.0" encoding="utf-8"?>
<sst xmlns="http://schemas.openxmlformats.org/spreadsheetml/2006/main" count="40" uniqueCount="27">
  <si>
    <t>matrix size</t>
  </si>
  <si>
    <t>t [s]</t>
  </si>
  <si>
    <t>1 GPU   LWS = 1024</t>
  </si>
  <si>
    <t>przyrost temp [C]</t>
  </si>
  <si>
    <t>B/D</t>
  </si>
  <si>
    <t>B/N</t>
  </si>
  <si>
    <t>2 GPU   LWS = 1024</t>
  </si>
  <si>
    <t>całkowite zużycie energii [W]                                                                                    (zsumowany odczyt energii z urządzenia z interwałem sekundowym)</t>
  </si>
  <si>
    <t>~40</t>
  </si>
  <si>
    <t>zużycie energii [J]</t>
  </si>
  <si>
    <t>moc [W] 1st GPU</t>
  </si>
  <si>
    <t>moc [W] 2nd GPU</t>
  </si>
  <si>
    <t>temp</t>
  </si>
  <si>
    <t>zużycie energii [J] 1st GPU</t>
  </si>
  <si>
    <t>zużycie energii [J] 2nd GPU</t>
  </si>
  <si>
    <t>sum</t>
  </si>
  <si>
    <t>1 CPU 12x cores MAX LWS 4096</t>
  </si>
  <si>
    <t xml:space="preserve">całkowite zużycie energii [J]/czas[s] = [W]                                                                                    </t>
  </si>
  <si>
    <t>2 CPU 12x cores MAX LWS 4096</t>
  </si>
  <si>
    <t>min</t>
  </si>
  <si>
    <t>max</t>
  </si>
  <si>
    <t>TEMP 1 GPU</t>
  </si>
  <si>
    <t>min temp 1 GPU</t>
  </si>
  <si>
    <t>max temp 1 GPU</t>
  </si>
  <si>
    <t>min temp 2 GPU</t>
  </si>
  <si>
    <t>max temp 2 GPU</t>
  </si>
  <si>
    <t>TEMP 2 GPU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</si>
</sst>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 dla</a:t>
            </a:r>
            <a:r>
              <a:rPr lang="pl-PL" baseline="0"/>
              <a:t> zmiennej wielkości macierzy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1x CPU</c:v>
          </c:tx>
          <c:xVal>
            <c:numRef>
              <c:f>Arkusz1!$B$9:$B$13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Arkusz1!$E$9:$E$13</c:f>
              <c:numCache>
                <c:formatCode>General</c:formatCode>
                <c:ptCount val="5"/>
                <c:pt idx="0">
                  <c:v>121</c:v>
                </c:pt>
                <c:pt idx="1">
                  <c:v>162</c:v>
                </c:pt>
                <c:pt idx="2">
                  <c:v>2894</c:v>
                </c:pt>
                <c:pt idx="3">
                  <c:v>24369</c:v>
                </c:pt>
                <c:pt idx="4">
                  <c:v>225670</c:v>
                </c:pt>
              </c:numCache>
            </c:numRef>
          </c:yVal>
          <c:smooth val="1"/>
        </c:ser>
        <c:ser>
          <c:idx val="1"/>
          <c:order val="1"/>
          <c:tx>
            <c:v>1x GPU</c:v>
          </c:tx>
          <c:xVal>
            <c:numRef>
              <c:f>Arkusz1!$B$9:$B$13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Arkusz1!$K$6:$K$10</c:f>
              <c:numCache>
                <c:formatCode>0.0000</c:formatCode>
                <c:ptCount val="5"/>
                <c:pt idx="0">
                  <c:v>3.6659384020000001</c:v>
                </c:pt>
                <c:pt idx="1">
                  <c:v>6.9512911580000001</c:v>
                </c:pt>
                <c:pt idx="2">
                  <c:v>194.95759727533334</c:v>
                </c:pt>
                <c:pt idx="3">
                  <c:v>1341.9188535318001</c:v>
                </c:pt>
                <c:pt idx="4">
                  <c:v>11128.382355385764</c:v>
                </c:pt>
              </c:numCache>
            </c:numRef>
          </c:yVal>
          <c:smooth val="1"/>
        </c:ser>
        <c:ser>
          <c:idx val="2"/>
          <c:order val="2"/>
          <c:tx>
            <c:v>2x GPU</c:v>
          </c:tx>
          <c:xVal>
            <c:numRef>
              <c:f>Arkusz1!$B$9:$B$13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Arkusz1!$K$24:$K$28</c:f>
              <c:numCache>
                <c:formatCode>0.0000</c:formatCode>
                <c:ptCount val="5"/>
                <c:pt idx="0">
                  <c:v>12.458739831999999</c:v>
                </c:pt>
                <c:pt idx="1">
                  <c:v>15.243606196000002</c:v>
                </c:pt>
                <c:pt idx="2">
                  <c:v>160.97361490899999</c:v>
                </c:pt>
                <c:pt idx="3">
                  <c:v>713.39050631299995</c:v>
                </c:pt>
                <c:pt idx="4">
                  <c:v>5858.5248019264582</c:v>
                </c:pt>
              </c:numCache>
            </c:numRef>
          </c:yVal>
          <c:smooth val="1"/>
        </c:ser>
        <c:ser>
          <c:idx val="3"/>
          <c:order val="3"/>
          <c:tx>
            <c:v>2x CPU</c:v>
          </c:tx>
          <c:xVal>
            <c:numRef>
              <c:f>Arkusz1!$B$9:$B$13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Arkusz1!$E$18:$E$22</c:f>
              <c:numCache>
                <c:formatCode>General</c:formatCode>
                <c:ptCount val="5"/>
                <c:pt idx="0">
                  <c:v>831</c:v>
                </c:pt>
                <c:pt idx="1">
                  <c:v>419</c:v>
                </c:pt>
                <c:pt idx="2">
                  <c:v>2939</c:v>
                </c:pt>
                <c:pt idx="3">
                  <c:v>22692</c:v>
                </c:pt>
                <c:pt idx="4">
                  <c:v>180330</c:v>
                </c:pt>
              </c:numCache>
            </c:numRef>
          </c:yVal>
          <c:smooth val="1"/>
        </c:ser>
        <c:axId val="64389120"/>
        <c:axId val="64391424"/>
      </c:scatterChart>
      <c:valAx>
        <c:axId val="6438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wierszy i kolumn</a:t>
                </a:r>
                <a:r>
                  <a:rPr lang="pl-PL"/>
                  <a:t> macierzy</a:t>
                </a:r>
              </a:p>
            </c:rich>
          </c:tx>
          <c:layout/>
        </c:title>
        <c:numFmt formatCode="General" sourceLinked="1"/>
        <c:tickLblPos val="nextTo"/>
        <c:crossAx val="64391424"/>
        <c:crosses val="autoZero"/>
        <c:crossBetween val="midCat"/>
      </c:valAx>
      <c:valAx>
        <c:axId val="64391424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Energia [J]</a:t>
                </a:r>
              </a:p>
            </c:rich>
          </c:tx>
          <c:layout/>
        </c:title>
        <c:numFmt formatCode="General" sourceLinked="1"/>
        <c:tickLblPos val="nextTo"/>
        <c:crossAx val="6438912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 wykonania zadania dla zmiennego problemu dla</a:t>
            </a:r>
            <a:r>
              <a:rPr lang="pl-PL" baseline="0"/>
              <a:t> wielu urządzeń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1x CPU</c:v>
          </c:tx>
          <c:xVal>
            <c:numRef>
              <c:f>Arkusz1!$G$6:$G$10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Arkusz1!$C$9:$C$13</c:f>
              <c:numCache>
                <c:formatCode>0.0000</c:formatCode>
                <c:ptCount val="5"/>
                <c:pt idx="0">
                  <c:v>0.19269151100000001</c:v>
                </c:pt>
                <c:pt idx="1">
                  <c:v>0.46063571399999997</c:v>
                </c:pt>
                <c:pt idx="2">
                  <c:v>14.140396260999999</c:v>
                </c:pt>
                <c:pt idx="3">
                  <c:v>125.71308469100001</c:v>
                </c:pt>
                <c:pt idx="4">
                  <c:v>914.84997905099999</c:v>
                </c:pt>
              </c:numCache>
            </c:numRef>
          </c:yVal>
          <c:smooth val="1"/>
        </c:ser>
        <c:ser>
          <c:idx val="1"/>
          <c:order val="1"/>
          <c:tx>
            <c:v>2x CPU</c:v>
          </c:tx>
          <c:xVal>
            <c:numRef>
              <c:f>Arkusz1!$G$6:$G$10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Arkusz1!$C$18:$C$22</c:f>
              <c:numCache>
                <c:formatCode>0.0000</c:formatCode>
                <c:ptCount val="5"/>
                <c:pt idx="0">
                  <c:v>2.7417627100000002</c:v>
                </c:pt>
                <c:pt idx="1">
                  <c:v>0.92638847099999999</c:v>
                </c:pt>
                <c:pt idx="2">
                  <c:v>10.305996993999999</c:v>
                </c:pt>
                <c:pt idx="3">
                  <c:v>71.309312790000007</c:v>
                </c:pt>
                <c:pt idx="4">
                  <c:v>611.73741620500005</c:v>
                </c:pt>
              </c:numCache>
            </c:numRef>
          </c:yVal>
          <c:smooth val="1"/>
        </c:ser>
        <c:ser>
          <c:idx val="2"/>
          <c:order val="2"/>
          <c:tx>
            <c:v>1x GPU</c:v>
          </c:tx>
          <c:xVal>
            <c:numRef>
              <c:f>Arkusz1!$G$6:$G$10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Arkusz1!$H$6:$H$10</c:f>
              <c:numCache>
                <c:formatCode>0.0000</c:formatCode>
                <c:ptCount val="5"/>
                <c:pt idx="0">
                  <c:v>0.261852743</c:v>
                </c:pt>
                <c:pt idx="1">
                  <c:v>0.49652079700000001</c:v>
                </c:pt>
                <c:pt idx="2">
                  <c:v>2.275769618</c:v>
                </c:pt>
                <c:pt idx="3">
                  <c:v>9.6610428620000004</c:v>
                </c:pt>
                <c:pt idx="4">
                  <c:v>67.673940275999996</c:v>
                </c:pt>
              </c:numCache>
            </c:numRef>
          </c:yVal>
          <c:smooth val="1"/>
        </c:ser>
        <c:ser>
          <c:idx val="3"/>
          <c:order val="3"/>
          <c:tx>
            <c:v>2x GPU</c:v>
          </c:tx>
          <c:xVal>
            <c:numRef>
              <c:f>Arkusz1!$G$6:$G$10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Arkusz1!$H$16:$H$20</c:f>
              <c:numCache>
                <c:formatCode>0.0000</c:formatCode>
                <c:ptCount val="5"/>
                <c:pt idx="0">
                  <c:v>0.44495499399999999</c:v>
                </c:pt>
                <c:pt idx="1">
                  <c:v>0.54441450700000005</c:v>
                </c:pt>
                <c:pt idx="2">
                  <c:v>1.1879971579999999</c:v>
                </c:pt>
                <c:pt idx="3">
                  <c:v>4.2717994389999996</c:v>
                </c:pt>
                <c:pt idx="4">
                  <c:v>23.965330705</c:v>
                </c:pt>
              </c:numCache>
            </c:numRef>
          </c:yVal>
          <c:smooth val="1"/>
        </c:ser>
        <c:axId val="93479680"/>
        <c:axId val="93481984"/>
      </c:scatterChart>
      <c:valAx>
        <c:axId val="93479680"/>
        <c:scaling>
          <c:logBase val="2"/>
          <c:orientation val="minMax"/>
          <c:min val="102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wierszy</a:t>
                </a:r>
                <a:r>
                  <a:rPr lang="pl-PL" baseline="0"/>
                  <a:t> i kolumn macierzy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93481984"/>
        <c:crosses val="autoZero"/>
        <c:crossBetween val="midCat"/>
      </c:valAx>
      <c:valAx>
        <c:axId val="93481984"/>
        <c:scaling>
          <c:orientation val="minMax"/>
          <c:min val="-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0.0000" sourceLinked="1"/>
        <c:tickLblPos val="nextTo"/>
        <c:crossAx val="9347968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Temperatura dla dwóch kart przy zmianie rozmiar</a:t>
            </a:r>
            <a:r>
              <a:rPr lang="pl-PL" baseline="0"/>
              <a:t>u problemu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min dla 1 z 2 GPU</c:v>
          </c:tx>
          <c:cat>
            <c:numRef>
              <c:f>Arkusz1!$B$54:$B$56</c:f>
              <c:numCache>
                <c:formatCode>General</c:formatCode>
                <c:ptCount val="3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</c:numCache>
            </c:numRef>
          </c:cat>
          <c:val>
            <c:numRef>
              <c:f>Arkusz1!$C$54:$C$56</c:f>
              <c:numCache>
                <c:formatCode>General</c:formatCode>
                <c:ptCount val="3"/>
                <c:pt idx="0">
                  <c:v>34</c:v>
                </c:pt>
                <c:pt idx="1">
                  <c:v>34</c:v>
                </c:pt>
                <c:pt idx="2">
                  <c:v>43</c:v>
                </c:pt>
              </c:numCache>
            </c:numRef>
          </c:val>
        </c:ser>
        <c:ser>
          <c:idx val="1"/>
          <c:order val="1"/>
          <c:tx>
            <c:v>max dla 1 z 2 GPU</c:v>
          </c:tx>
          <c:cat>
            <c:numRef>
              <c:f>Arkusz1!$B$54:$B$56</c:f>
              <c:numCache>
                <c:formatCode>General</c:formatCode>
                <c:ptCount val="3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</c:numCache>
            </c:numRef>
          </c:cat>
          <c:val>
            <c:numRef>
              <c:f>Arkusz1!$D$54:$D$56</c:f>
              <c:numCache>
                <c:formatCode>General</c:formatCode>
                <c:ptCount val="3"/>
                <c:pt idx="0">
                  <c:v>36</c:v>
                </c:pt>
                <c:pt idx="1">
                  <c:v>40</c:v>
                </c:pt>
                <c:pt idx="2">
                  <c:v>81</c:v>
                </c:pt>
              </c:numCache>
            </c:numRef>
          </c:val>
        </c:ser>
        <c:ser>
          <c:idx val="2"/>
          <c:order val="2"/>
          <c:tx>
            <c:v>min dla 2 z 2 GPU</c:v>
          </c:tx>
          <c:val>
            <c:numRef>
              <c:f>Arkusz1!$E$54:$E$56</c:f>
              <c:numCache>
                <c:formatCode>General</c:formatCode>
                <c:ptCount val="3"/>
                <c:pt idx="0">
                  <c:v>34</c:v>
                </c:pt>
                <c:pt idx="1">
                  <c:v>34</c:v>
                </c:pt>
                <c:pt idx="2">
                  <c:v>38</c:v>
                </c:pt>
              </c:numCache>
            </c:numRef>
          </c:val>
        </c:ser>
        <c:ser>
          <c:idx val="3"/>
          <c:order val="3"/>
          <c:tx>
            <c:v>max dla 2 z 2 GPU</c:v>
          </c:tx>
          <c:val>
            <c:numRef>
              <c:f>Arkusz1!$F$54:$F$56</c:f>
              <c:numCache>
                <c:formatCode>General</c:formatCode>
                <c:ptCount val="3"/>
                <c:pt idx="0">
                  <c:v>36</c:v>
                </c:pt>
                <c:pt idx="1">
                  <c:v>40</c:v>
                </c:pt>
                <c:pt idx="2">
                  <c:v>52</c:v>
                </c:pt>
              </c:numCache>
            </c:numRef>
          </c:val>
        </c:ser>
        <c:gapWidth val="153"/>
        <c:axId val="93879296"/>
        <c:axId val="94203264"/>
      </c:barChart>
      <c:catAx>
        <c:axId val="9387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kolumny i wiersza macierzy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94203264"/>
        <c:crosses val="autoZero"/>
        <c:auto val="1"/>
        <c:lblAlgn val="ctr"/>
        <c:lblOffset val="100"/>
      </c:catAx>
      <c:valAx>
        <c:axId val="94203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Temperatura [°C]</a:t>
                </a:r>
              </a:p>
            </c:rich>
          </c:tx>
          <c:layout/>
        </c:title>
        <c:numFmt formatCode="General" sourceLinked="1"/>
        <c:tickLblPos val="nextTo"/>
        <c:crossAx val="938792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Temperatura</a:t>
            </a:r>
            <a:r>
              <a:rPr lang="pl-PL" baseline="0"/>
              <a:t> dla jednej karty przy zmianie rozmiaru problemu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minimalna temperatura</c:v>
          </c:tx>
          <c:cat>
            <c:numRef>
              <c:f>Arkusz1!$B$47:$B$49</c:f>
              <c:numCache>
                <c:formatCode>General</c:formatCode>
                <c:ptCount val="3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</c:numCache>
            </c:numRef>
          </c:cat>
          <c:val>
            <c:numRef>
              <c:f>Arkusz1!$C$47:$C$49</c:f>
              <c:numCache>
                <c:formatCode>General</c:formatCode>
                <c:ptCount val="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v>maksymalna temperatura</c:v>
          </c:tx>
          <c:cat>
            <c:numRef>
              <c:f>Arkusz1!$B$47:$B$49</c:f>
              <c:numCache>
                <c:formatCode>General</c:formatCode>
                <c:ptCount val="3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</c:numCache>
            </c:numRef>
          </c:cat>
          <c:val>
            <c:numRef>
              <c:f>Arkusz1!$D$47:$D$49</c:f>
              <c:numCache>
                <c:formatCode>General</c:formatCode>
                <c:ptCount val="3"/>
                <c:pt idx="0">
                  <c:v>43</c:v>
                </c:pt>
                <c:pt idx="1">
                  <c:v>48</c:v>
                </c:pt>
                <c:pt idx="2">
                  <c:v>59</c:v>
                </c:pt>
              </c:numCache>
            </c:numRef>
          </c:val>
        </c:ser>
        <c:axId val="103967360"/>
        <c:axId val="114693632"/>
      </c:barChart>
      <c:catAx>
        <c:axId val="10396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kolumny i</a:t>
                </a:r>
                <a:r>
                  <a:rPr lang="pl-PL" baseline="0"/>
                  <a:t> wiersza macierzy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14693632"/>
        <c:crosses val="autoZero"/>
        <c:auto val="1"/>
        <c:lblAlgn val="ctr"/>
        <c:lblOffset val="100"/>
      </c:catAx>
      <c:valAx>
        <c:axId val="114693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Temperatura [°C]</a:t>
                </a:r>
                <a:endParaRPr lang="pl-PL" sz="800"/>
              </a:p>
            </c:rich>
          </c:tx>
          <c:layout/>
        </c:title>
        <c:numFmt formatCode="General" sourceLinked="1"/>
        <c:tickLblPos val="nextTo"/>
        <c:crossAx val="1039673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1133475</xdr:colOff>
      <xdr:row>42</xdr:row>
      <xdr:rowOff>47624</xdr:rowOff>
    </xdr:from>
    <xdr:to>
      <xdr:col>17</xdr:col>
      <xdr:colOff>342900</xdr:colOff>
      <xdr:row>63</xdr:row>
      <xdr:rowOff>47625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29</xdr:row>
      <xdr:rowOff>57150</xdr:rowOff>
    </xdr:from>
    <xdr:to>
      <xdr:col>21</xdr:col>
      <xdr:colOff>552450</xdr:colOff>
      <xdr:row>52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30</xdr:row>
      <xdr:rowOff>161924</xdr:rowOff>
    </xdr:from>
    <xdr:to>
      <xdr:col>8</xdr:col>
      <xdr:colOff>1676400</xdr:colOff>
      <xdr:row>49</xdr:row>
      <xdr:rowOff>57150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38099</xdr:colOff>
      <xdr:row>30</xdr:row>
      <xdr:rowOff>142875</xdr:rowOff>
    </xdr:from>
    <xdr:to>
      <xdr:col>4</xdr:col>
      <xdr:colOff>228600</xdr:colOff>
      <xdr:row>49</xdr:row>
      <xdr:rowOff>38100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6"/>
  <sheetViews>
    <sheetView tabSelected="1" topLeftCell="A31" zoomScaleNormal="100" workbookViewId="0">
      <selection activeCell="E65" sqref="E65"/>
    </sheetView>
  </sheetViews>
  <sheetFormatPr defaultRowHeight="15"/>
  <cols>
    <col min="1" max="1" width="12" customWidth="1"/>
    <col min="2" max="2" width="16.42578125" customWidth="1"/>
    <col min="3" max="3" width="36" customWidth="1"/>
    <col min="4" max="4" width="44" customWidth="1"/>
    <col min="5" max="5" width="16.7109375" customWidth="1"/>
    <col min="6" max="6" width="16.5703125" customWidth="1"/>
    <col min="7" max="7" width="12.85546875" customWidth="1"/>
    <col min="8" max="8" width="16.7109375" customWidth="1"/>
    <col min="9" max="9" width="44.28515625" customWidth="1"/>
    <col min="10" max="10" width="18.28515625" customWidth="1"/>
    <col min="11" max="11" width="27.7109375" customWidth="1"/>
  </cols>
  <sheetData>
    <row r="2" spans="1:11">
      <c r="I2" s="1"/>
    </row>
    <row r="3" spans="1:11">
      <c r="C3" s="1"/>
      <c r="I3" s="1" t="s">
        <v>2</v>
      </c>
    </row>
    <row r="4" spans="1:11">
      <c r="C4" s="1"/>
    </row>
    <row r="5" spans="1:11" ht="45">
      <c r="G5" s="1" t="s">
        <v>0</v>
      </c>
      <c r="H5" s="1" t="s">
        <v>1</v>
      </c>
      <c r="I5" s="4" t="s">
        <v>7</v>
      </c>
      <c r="J5" s="1" t="s">
        <v>3</v>
      </c>
      <c r="K5" t="s">
        <v>9</v>
      </c>
    </row>
    <row r="6" spans="1:11">
      <c r="D6" s="1" t="s">
        <v>16</v>
      </c>
      <c r="G6">
        <v>1024</v>
      </c>
      <c r="H6" s="5">
        <v>0.261852743</v>
      </c>
      <c r="I6">
        <v>14</v>
      </c>
      <c r="J6" s="2" t="s">
        <v>4</v>
      </c>
      <c r="K6" s="5">
        <v>3.6659384020000001</v>
      </c>
    </row>
    <row r="7" spans="1:11">
      <c r="A7" s="1"/>
      <c r="G7" s="3">
        <v>2048</v>
      </c>
      <c r="H7" s="5">
        <v>0.49652079700000001</v>
      </c>
      <c r="I7">
        <v>14</v>
      </c>
      <c r="J7" s="2" t="s">
        <v>4</v>
      </c>
      <c r="K7" s="5">
        <v>6.9512911580000001</v>
      </c>
    </row>
    <row r="8" spans="1:11" ht="18.75" customHeight="1">
      <c r="B8" s="1" t="s">
        <v>0</v>
      </c>
      <c r="C8" s="1" t="s">
        <v>1</v>
      </c>
      <c r="D8" s="4" t="s">
        <v>17</v>
      </c>
      <c r="E8" t="s">
        <v>9</v>
      </c>
      <c r="G8" s="3">
        <v>4096</v>
      </c>
      <c r="H8" s="5">
        <v>2.275769618</v>
      </c>
      <c r="I8" s="5">
        <v>85.666666666666671</v>
      </c>
      <c r="J8">
        <v>5</v>
      </c>
      <c r="K8" s="5">
        <v>194.95759727533334</v>
      </c>
    </row>
    <row r="9" spans="1:11">
      <c r="B9">
        <v>1024</v>
      </c>
      <c r="C9" s="5">
        <v>0.19269151100000001</v>
      </c>
      <c r="D9" s="5">
        <f>E9/C9</f>
        <v>627.94670804153895</v>
      </c>
      <c r="E9">
        <v>121</v>
      </c>
      <c r="G9" s="3">
        <v>8192</v>
      </c>
      <c r="H9" s="5">
        <v>9.6610428620000004</v>
      </c>
      <c r="I9">
        <v>138.9</v>
      </c>
      <c r="J9">
        <v>10</v>
      </c>
      <c r="K9" s="5">
        <v>1341.9188535318001</v>
      </c>
    </row>
    <row r="10" spans="1:11">
      <c r="B10" s="3">
        <v>2048</v>
      </c>
      <c r="C10" s="5">
        <v>0.46063571399999997</v>
      </c>
      <c r="D10" s="5">
        <f>E10/C10</f>
        <v>351.68788497367797</v>
      </c>
      <c r="E10">
        <v>162</v>
      </c>
      <c r="G10">
        <v>16384</v>
      </c>
      <c r="H10" s="5">
        <v>67.673940275999996</v>
      </c>
      <c r="I10">
        <v>164.44117647058823</v>
      </c>
      <c r="J10">
        <v>19</v>
      </c>
      <c r="K10" s="5">
        <v>11128.382355385764</v>
      </c>
    </row>
    <row r="11" spans="1:11">
      <c r="B11" s="3">
        <v>4096</v>
      </c>
      <c r="C11" s="5">
        <v>14.140396260999999</v>
      </c>
      <c r="D11" s="5">
        <f>E11/C11</f>
        <v>204.66187415000618</v>
      </c>
      <c r="E11">
        <v>2894</v>
      </c>
    </row>
    <row r="12" spans="1:11">
      <c r="B12" s="3">
        <v>8192</v>
      </c>
      <c r="C12" s="5">
        <v>125.71308469100001</v>
      </c>
      <c r="D12" s="5">
        <f>E12/C12</f>
        <v>193.84617010948753</v>
      </c>
      <c r="E12">
        <v>24369</v>
      </c>
    </row>
    <row r="13" spans="1:11">
      <c r="B13">
        <v>16384</v>
      </c>
      <c r="C13" s="5">
        <v>914.84997905099999</v>
      </c>
      <c r="D13" s="5">
        <f>E13/C13</f>
        <v>246.67432384279437</v>
      </c>
      <c r="E13">
        <v>225670</v>
      </c>
      <c r="I13" s="1" t="s">
        <v>6</v>
      </c>
    </row>
    <row r="14" spans="1:11">
      <c r="D14" s="5"/>
      <c r="I14" s="1"/>
    </row>
    <row r="15" spans="1:11">
      <c r="D15" s="1" t="s">
        <v>18</v>
      </c>
      <c r="G15" s="1" t="s">
        <v>0</v>
      </c>
      <c r="H15" s="1" t="s">
        <v>1</v>
      </c>
      <c r="I15" s="1" t="s">
        <v>10</v>
      </c>
      <c r="J15" s="1" t="s">
        <v>11</v>
      </c>
      <c r="K15" s="1" t="s">
        <v>12</v>
      </c>
    </row>
    <row r="16" spans="1:11">
      <c r="A16" s="1"/>
      <c r="G16">
        <v>1024</v>
      </c>
      <c r="H16" s="7">
        <v>0.44495499399999999</v>
      </c>
      <c r="I16" s="3">
        <v>14</v>
      </c>
      <c r="J16">
        <v>14</v>
      </c>
      <c r="K16" s="2" t="s">
        <v>5</v>
      </c>
    </row>
    <row r="17" spans="1:11">
      <c r="A17" s="1"/>
      <c r="B17" s="1" t="s">
        <v>0</v>
      </c>
      <c r="C17" s="1" t="s">
        <v>1</v>
      </c>
      <c r="D17" s="4" t="s">
        <v>17</v>
      </c>
      <c r="E17" t="s">
        <v>9</v>
      </c>
      <c r="G17" s="3">
        <v>2048</v>
      </c>
      <c r="H17" s="7">
        <v>0.54441450700000005</v>
      </c>
      <c r="I17" s="3">
        <v>14</v>
      </c>
      <c r="J17">
        <v>14</v>
      </c>
      <c r="K17" s="2" t="s">
        <v>5</v>
      </c>
    </row>
    <row r="18" spans="1:11">
      <c r="B18">
        <v>1024</v>
      </c>
      <c r="C18" s="5">
        <v>2.7417627100000002</v>
      </c>
      <c r="D18">
        <f>E18/C18</f>
        <v>303.08968641564167</v>
      </c>
      <c r="E18">
        <v>831</v>
      </c>
      <c r="G18" s="3">
        <v>4096</v>
      </c>
      <c r="H18" s="7">
        <v>1.1879971579999999</v>
      </c>
      <c r="I18" s="3">
        <v>65</v>
      </c>
      <c r="J18">
        <v>70.5</v>
      </c>
      <c r="K18" s="2">
        <v>2</v>
      </c>
    </row>
    <row r="19" spans="1:11">
      <c r="B19" s="3">
        <v>2048</v>
      </c>
      <c r="C19" s="5">
        <v>0.92638847099999999</v>
      </c>
      <c r="D19">
        <f>E19/C19</f>
        <v>452.29405710080346</v>
      </c>
      <c r="E19">
        <v>419</v>
      </c>
      <c r="G19" s="3">
        <v>8192</v>
      </c>
      <c r="H19" s="7">
        <v>4.2717994389999996</v>
      </c>
      <c r="I19">
        <v>83.2</v>
      </c>
      <c r="J19">
        <v>83.8</v>
      </c>
      <c r="K19" s="2">
        <v>6</v>
      </c>
    </row>
    <row r="20" spans="1:11">
      <c r="B20" s="3">
        <v>4096</v>
      </c>
      <c r="C20" s="5">
        <v>10.305996993999999</v>
      </c>
      <c r="D20">
        <f>E20/C20</f>
        <v>285.17376840989209</v>
      </c>
      <c r="E20">
        <v>2939</v>
      </c>
      <c r="G20">
        <v>16384</v>
      </c>
      <c r="H20" s="7">
        <v>23.965330705</v>
      </c>
      <c r="I20" s="5">
        <v>116.41666666666667</v>
      </c>
      <c r="J20" s="5">
        <v>128.04166666666666</v>
      </c>
      <c r="K20" s="2" t="s">
        <v>8</v>
      </c>
    </row>
    <row r="21" spans="1:11">
      <c r="B21" s="3">
        <v>8192</v>
      </c>
      <c r="C21" s="5">
        <v>71.309312790000007</v>
      </c>
      <c r="D21">
        <f>E21/C21</f>
        <v>318.21930561616898</v>
      </c>
      <c r="E21">
        <v>22692</v>
      </c>
      <c r="K21" s="2"/>
    </row>
    <row r="22" spans="1:11">
      <c r="B22">
        <v>16384</v>
      </c>
      <c r="C22" s="5">
        <v>611.73741620500005</v>
      </c>
      <c r="D22">
        <f>E22/C22</f>
        <v>294.7833420402871</v>
      </c>
      <c r="E22">
        <v>180330</v>
      </c>
    </row>
    <row r="23" spans="1:11">
      <c r="H23" s="6"/>
      <c r="I23" s="1" t="s">
        <v>13</v>
      </c>
      <c r="J23" t="s">
        <v>14</v>
      </c>
      <c r="K23" s="1" t="s">
        <v>15</v>
      </c>
    </row>
    <row r="24" spans="1:11">
      <c r="B24" s="6"/>
      <c r="H24" s="6"/>
      <c r="I24" s="5">
        <v>6.2293699159999996</v>
      </c>
      <c r="J24" s="5">
        <v>6.2293699159999996</v>
      </c>
      <c r="K24" s="5">
        <v>12.458739831999999</v>
      </c>
    </row>
    <row r="25" spans="1:11">
      <c r="B25" s="6"/>
      <c r="I25" s="5">
        <v>7.6218030980000009</v>
      </c>
      <c r="J25" s="5">
        <v>7.6218030980000009</v>
      </c>
      <c r="K25" s="5">
        <v>15.243606196000002</v>
      </c>
    </row>
    <row r="26" spans="1:11">
      <c r="H26" s="3"/>
      <c r="I26" s="5">
        <v>77.219815269999998</v>
      </c>
      <c r="J26" s="5">
        <v>83.753799638999993</v>
      </c>
      <c r="K26" s="5">
        <v>160.97361490899999</v>
      </c>
    </row>
    <row r="27" spans="1:11">
      <c r="B27" s="3"/>
      <c r="I27" s="5">
        <f>I19*H19</f>
        <v>355.41371332479997</v>
      </c>
      <c r="J27" s="5">
        <f>J19*H19</f>
        <v>357.97679298819997</v>
      </c>
      <c r="K27" s="5">
        <f>I27+J27</f>
        <v>713.39050631299995</v>
      </c>
    </row>
    <row r="28" spans="1:11">
      <c r="I28" s="5">
        <v>2789.9639162404201</v>
      </c>
      <c r="J28" s="5">
        <v>3068.5608856860413</v>
      </c>
      <c r="K28" s="5">
        <v>5858.5248019264582</v>
      </c>
    </row>
    <row r="44" spans="2:4">
      <c r="C44" t="s">
        <v>21</v>
      </c>
    </row>
    <row r="46" spans="2:4">
      <c r="B46" t="s">
        <v>0</v>
      </c>
      <c r="C46" s="1" t="s">
        <v>19</v>
      </c>
      <c r="D46" s="1" t="s">
        <v>20</v>
      </c>
    </row>
    <row r="47" spans="2:4">
      <c r="B47">
        <v>4096</v>
      </c>
      <c r="C47">
        <v>38</v>
      </c>
      <c r="D47">
        <v>43</v>
      </c>
    </row>
    <row r="48" spans="2:4">
      <c r="B48">
        <v>8192</v>
      </c>
      <c r="C48">
        <v>38</v>
      </c>
      <c r="D48">
        <v>48</v>
      </c>
    </row>
    <row r="49" spans="2:6">
      <c r="B49">
        <v>16384</v>
      </c>
      <c r="C49">
        <v>38</v>
      </c>
      <c r="D49">
        <v>59</v>
      </c>
    </row>
    <row r="51" spans="2:6">
      <c r="C51" t="s">
        <v>26</v>
      </c>
    </row>
    <row r="53" spans="2:6">
      <c r="B53" t="s">
        <v>0</v>
      </c>
      <c r="C53" t="s">
        <v>22</v>
      </c>
      <c r="D53" t="s">
        <v>23</v>
      </c>
      <c r="E53" t="s">
        <v>24</v>
      </c>
      <c r="F53" t="s">
        <v>25</v>
      </c>
    </row>
    <row r="54" spans="2:6">
      <c r="B54">
        <v>4096</v>
      </c>
      <c r="C54">
        <v>34</v>
      </c>
      <c r="D54">
        <v>36</v>
      </c>
      <c r="E54">
        <v>34</v>
      </c>
      <c r="F54">
        <v>36</v>
      </c>
    </row>
    <row r="55" spans="2:6">
      <c r="B55">
        <v>8192</v>
      </c>
      <c r="C55">
        <v>34</v>
      </c>
      <c r="D55">
        <v>40</v>
      </c>
      <c r="E55">
        <v>34</v>
      </c>
      <c r="F55">
        <v>40</v>
      </c>
    </row>
    <row r="56" spans="2:6">
      <c r="B56">
        <v>16384</v>
      </c>
      <c r="C56">
        <v>43</v>
      </c>
      <c r="D56">
        <v>81</v>
      </c>
      <c r="E56">
        <v>38</v>
      </c>
      <c r="F56">
        <v>52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2017-01-11T02:44:24Z</dcterms:modified>
</cp:coreProperties>
</file>