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1"/>
  </bookViews>
  <sheets>
    <sheet name="telewizory" sheetId="3" r:id="rId1"/>
    <sheet name="BMI" sheetId="5" r:id="rId2"/>
  </sheets>
  <externalReferences>
    <externalReference r:id="rId3"/>
  </externalReferences>
  <definedNames>
    <definedName name="Baszta">'[1]Arkusz1 (2)'!$E$3:$S$3</definedName>
    <definedName name="Fryc">'[1]Arkusz1 (2)'!$E$5:$S$5,'[1]Arkusz1 (2)'!$B$5</definedName>
    <definedName name="Gajda">'[1]Arkusz1 (2)'!$E$6:$S$6,'[1]Arkusz1 (2)'!$B$6</definedName>
    <definedName name="Kot">'[1]Arkusz1 (2)'!$E$7:$S$7,'[1]Arkusz1 (2)'!$B$7</definedName>
    <definedName name="Kowalski">'[1]Arkusz1 (2)'!$E$8:$S$8,'[1]Arkusz1 (2)'!$B$8</definedName>
    <definedName name="Nowak">'[1]Arkusz1 (2)'!$E$9:$S$9,'[1]Arkusz1 (2)'!$B$9</definedName>
    <definedName name="NowakT">'[1]Arkusz1 (2)'!$E$10:$S$10,'[1]Arkusz1 (2)'!$B$10</definedName>
    <definedName name="religia">'[1]Arkusz1 (2)'!$E$3:$E$11</definedName>
    <definedName name="Rydz">'[1]Arkusz1 (2)'!$E$11:$S$11,'[1]Arkusz1 (2)'!$B$11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5" l="1"/>
  <c r="C20" i="5"/>
  <c r="E26" i="3"/>
  <c r="E24" i="3"/>
  <c r="J8" i="3"/>
  <c r="J9" i="3"/>
  <c r="J10" i="3"/>
  <c r="J11" i="3"/>
  <c r="J12" i="3"/>
  <c r="J13" i="3"/>
  <c r="J14" i="3"/>
  <c r="J15" i="3"/>
  <c r="J16" i="3"/>
  <c r="J17" i="3"/>
  <c r="J18" i="3"/>
  <c r="J19" i="3"/>
  <c r="J7" i="3"/>
  <c r="I7" i="3"/>
  <c r="I19" i="3"/>
  <c r="I18" i="3"/>
  <c r="I17" i="3"/>
  <c r="I16" i="3"/>
  <c r="I15" i="3"/>
  <c r="I14" i="3"/>
  <c r="I13" i="3"/>
  <c r="I12" i="3"/>
  <c r="I11" i="3"/>
  <c r="I10" i="3"/>
  <c r="I9" i="3"/>
  <c r="I8" i="3"/>
  <c r="E20" i="5" l="1"/>
  <c r="F20" i="5" s="1"/>
</calcChain>
</file>

<file path=xl/sharedStrings.xml><?xml version="1.0" encoding="utf-8"?>
<sst xmlns="http://schemas.openxmlformats.org/spreadsheetml/2006/main" count="74" uniqueCount="48">
  <si>
    <t>plazma</t>
  </si>
  <si>
    <t>1024 x 768</t>
  </si>
  <si>
    <t xml:space="preserve">42PN450B </t>
  </si>
  <si>
    <t>LG</t>
  </si>
  <si>
    <t>LED</t>
  </si>
  <si>
    <t>1920x1081</t>
  </si>
  <si>
    <t xml:space="preserve">KDL-50W829B </t>
  </si>
  <si>
    <t>Sony</t>
  </si>
  <si>
    <t>1920x1080</t>
  </si>
  <si>
    <t xml:space="preserve">UE22H5610 </t>
  </si>
  <si>
    <t>Samsung</t>
  </si>
  <si>
    <t>3840x2160</t>
  </si>
  <si>
    <t xml:space="preserve">65PFL9708S </t>
  </si>
  <si>
    <t>Philips</t>
  </si>
  <si>
    <t>LCD</t>
  </si>
  <si>
    <t xml:space="preserve">32PFH5509/88 </t>
  </si>
  <si>
    <t>1366x768</t>
  </si>
  <si>
    <t xml:space="preserve">32W2433DG </t>
  </si>
  <si>
    <t>Toshiba</t>
  </si>
  <si>
    <t xml:space="preserve">KDL-32W706B </t>
  </si>
  <si>
    <t xml:space="preserve">28MT45D </t>
  </si>
  <si>
    <t xml:space="preserve">UE50HU6900 </t>
  </si>
  <si>
    <t xml:space="preserve">42LB670V </t>
  </si>
  <si>
    <t xml:space="preserve">KDL-40W605B </t>
  </si>
  <si>
    <t xml:space="preserve">UE40H6400 </t>
  </si>
  <si>
    <t xml:space="preserve">KD-49X8505B </t>
  </si>
  <si>
    <t>Czy Sony?</t>
  </si>
  <si>
    <t>Cena</t>
  </si>
  <si>
    <t>Ilość [szt]</t>
  </si>
  <si>
    <t>Technologia</t>
  </si>
  <si>
    <t>Rozdzielczość</t>
  </si>
  <si>
    <t>Wielkość [cale]</t>
  </si>
  <si>
    <t>Model</t>
  </si>
  <si>
    <t>Firma</t>
  </si>
  <si>
    <t>LP</t>
  </si>
  <si>
    <t xml:space="preserve">Utworzyć kalkulator indeksu masy ciała (BMI - Body Mass Index). Indeks ten obliczamy ze wzoru:
BMI = masa ciała/wzrost^2,
przy czym masę wyrażamy w kilogramach, a wzrost w metrach. Kalkulator w zależności od wartości indeksu wyświetla odpowiedni komunikat według następującego przelicznika:
do 18,5 niedobór masy
18,6 - 24,9 - masa prawidłowa
25,0 - 29,9 - nadwaga
30 - 34,9  - 1. st. otyłości
35 - 39,9  - 2. st. otyłości.
</t>
  </si>
  <si>
    <t>BMI</t>
  </si>
  <si>
    <t>Interpretacja BMI</t>
  </si>
  <si>
    <t>Czy Sony i czy 40 cali?</t>
  </si>
  <si>
    <t>Ilość sprzedanych telewizorów Sony</t>
  </si>
  <si>
    <t>Ile jest wśród telewizorów modeli LCD</t>
  </si>
  <si>
    <t>masa ciała [kg]</t>
  </si>
  <si>
    <t>wzrost [cm]</t>
  </si>
  <si>
    <t>Zadanie 1</t>
  </si>
  <si>
    <t>Zadanie 2</t>
  </si>
  <si>
    <t>(4 pkt)</t>
  </si>
  <si>
    <t>(3 pkt)</t>
  </si>
  <si>
    <t xml:space="preserve">Proszę uzupełnić odpowiednimi formułami zaznaczone na żółto pola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</si>
</sst>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0" xfId="1"/>
    <xf numFmtId="0" fontId="2" fillId="0" borderId="2" xfId="1" applyBorder="1"/>
    <xf numFmtId="0" fontId="2" fillId="0" borderId="5" xfId="1" applyBorder="1"/>
    <xf numFmtId="0" fontId="3" fillId="2" borderId="4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wrapText="1"/>
    </xf>
    <xf numFmtId="0" fontId="4" fillId="0" borderId="0" xfId="3"/>
    <xf numFmtId="0" fontId="5" fillId="3" borderId="2" xfId="3" applyFont="1" applyFill="1" applyBorder="1" applyAlignment="1">
      <alignment horizontal="center"/>
    </xf>
    <xf numFmtId="0" fontId="5" fillId="3" borderId="3" xfId="3" applyFont="1" applyFill="1" applyBorder="1" applyAlignment="1">
      <alignment horizontal="center"/>
    </xf>
    <xf numFmtId="0" fontId="6" fillId="4" borderId="0" xfId="1" applyFont="1" applyFill="1" applyAlignment="1">
      <alignment horizontal="right"/>
    </xf>
    <xf numFmtId="0" fontId="2" fillId="4" borderId="0" xfId="1" applyFill="1"/>
    <xf numFmtId="0" fontId="2" fillId="4" borderId="1" xfId="1" applyFill="1" applyBorder="1"/>
    <xf numFmtId="0" fontId="2" fillId="4" borderId="2" xfId="1" applyFill="1" applyBorder="1"/>
    <xf numFmtId="2" fontId="4" fillId="4" borderId="2" xfId="3" applyNumberFormat="1" applyFill="1" applyBorder="1"/>
    <xf numFmtId="2" fontId="4" fillId="0" borderId="2" xfId="3" applyNumberFormat="1" applyBorder="1"/>
    <xf numFmtId="0" fontId="7" fillId="0" borderId="0" xfId="1" applyFont="1"/>
    <xf numFmtId="0" fontId="4" fillId="0" borderId="0" xfId="3" applyAlignment="1">
      <alignment wrapText="1"/>
    </xf>
  </cellXfs>
  <cellStyles count="4">
    <cellStyle name="Normalny" xfId="0" builtinId="0"/>
    <cellStyle name="Normalny 2" xfId="1"/>
    <cellStyle name="Normalny 3" xfId="2"/>
    <cellStyle name="Normalny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!system\OneDrive\!slow7\Excel%20w%20zadaniach\funkcje%20logiczne%20jezeli\arkusz%20ucz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1 (2)"/>
      <sheetName val="Arkusz2"/>
      <sheetName val="Arkusz3"/>
      <sheetName val="Arkusz4"/>
    </sheetNames>
    <sheetDataSet>
      <sheetData sheetId="0" refreshError="1"/>
      <sheetData sheetId="1">
        <row r="3">
          <cell r="E3">
            <v>2</v>
          </cell>
          <cell r="F3">
            <v>5</v>
          </cell>
          <cell r="G3">
            <v>1</v>
          </cell>
          <cell r="H3">
            <v>3</v>
          </cell>
          <cell r="I3">
            <v>3</v>
          </cell>
          <cell r="J3">
            <v>2</v>
          </cell>
          <cell r="K3">
            <v>5</v>
          </cell>
          <cell r="L3">
            <v>6</v>
          </cell>
          <cell r="M3">
            <v>5</v>
          </cell>
          <cell r="N3">
            <v>6</v>
          </cell>
          <cell r="O3">
            <v>3</v>
          </cell>
          <cell r="P3">
            <v>1</v>
          </cell>
          <cell r="Q3">
            <v>2</v>
          </cell>
          <cell r="R3">
            <v>2</v>
          </cell>
          <cell r="S3">
            <v>1</v>
          </cell>
        </row>
        <row r="4">
          <cell r="E4">
            <v>3</v>
          </cell>
        </row>
        <row r="5">
          <cell r="B5" t="str">
            <v>Fryc</v>
          </cell>
          <cell r="E5">
            <v>6</v>
          </cell>
          <cell r="F5">
            <v>1</v>
          </cell>
          <cell r="G5">
            <v>6</v>
          </cell>
          <cell r="H5">
            <v>5</v>
          </cell>
          <cell r="I5">
            <v>4</v>
          </cell>
          <cell r="J5">
            <v>6</v>
          </cell>
          <cell r="K5">
            <v>2</v>
          </cell>
          <cell r="L5">
            <v>2</v>
          </cell>
          <cell r="M5">
            <v>1</v>
          </cell>
          <cell r="N5">
            <v>4</v>
          </cell>
          <cell r="O5">
            <v>1</v>
          </cell>
          <cell r="P5">
            <v>6</v>
          </cell>
          <cell r="Q5">
            <v>4</v>
          </cell>
          <cell r="R5">
            <v>6</v>
          </cell>
          <cell r="S5">
            <v>3</v>
          </cell>
        </row>
        <row r="6">
          <cell r="B6" t="str">
            <v>Gajda</v>
          </cell>
          <cell r="E6">
            <v>4</v>
          </cell>
          <cell r="F6">
            <v>2</v>
          </cell>
          <cell r="G6">
            <v>3</v>
          </cell>
          <cell r="H6">
            <v>6</v>
          </cell>
          <cell r="I6">
            <v>6</v>
          </cell>
          <cell r="J6">
            <v>1</v>
          </cell>
          <cell r="K6">
            <v>1</v>
          </cell>
          <cell r="L6">
            <v>2</v>
          </cell>
          <cell r="M6">
            <v>4</v>
          </cell>
          <cell r="N6">
            <v>5</v>
          </cell>
          <cell r="O6">
            <v>3</v>
          </cell>
          <cell r="P6">
            <v>5</v>
          </cell>
          <cell r="Q6">
            <v>2</v>
          </cell>
          <cell r="R6">
            <v>3</v>
          </cell>
          <cell r="S6">
            <v>4</v>
          </cell>
        </row>
        <row r="7">
          <cell r="B7" t="str">
            <v>Kot</v>
          </cell>
          <cell r="E7">
            <v>5</v>
          </cell>
          <cell r="F7">
            <v>5</v>
          </cell>
          <cell r="G7">
            <v>1</v>
          </cell>
          <cell r="H7">
            <v>5</v>
          </cell>
          <cell r="I7">
            <v>3</v>
          </cell>
          <cell r="J7">
            <v>5</v>
          </cell>
          <cell r="K7">
            <v>4</v>
          </cell>
          <cell r="L7">
            <v>1</v>
          </cell>
          <cell r="M7">
            <v>3</v>
          </cell>
          <cell r="N7">
            <v>6</v>
          </cell>
          <cell r="O7">
            <v>4</v>
          </cell>
          <cell r="P7">
            <v>5</v>
          </cell>
          <cell r="Q7">
            <v>4</v>
          </cell>
          <cell r="R7">
            <v>5</v>
          </cell>
          <cell r="S7">
            <v>1</v>
          </cell>
        </row>
        <row r="8">
          <cell r="B8" t="str">
            <v>Kowalski</v>
          </cell>
          <cell r="E8">
            <v>1</v>
          </cell>
          <cell r="F8">
            <v>2</v>
          </cell>
          <cell r="G8">
            <v>4</v>
          </cell>
          <cell r="H8">
            <v>6</v>
          </cell>
          <cell r="I8">
            <v>2</v>
          </cell>
          <cell r="J8">
            <v>6</v>
          </cell>
          <cell r="K8">
            <v>3</v>
          </cell>
          <cell r="L8">
            <v>3</v>
          </cell>
          <cell r="M8">
            <v>2</v>
          </cell>
          <cell r="N8">
            <v>6</v>
          </cell>
          <cell r="O8">
            <v>6</v>
          </cell>
          <cell r="P8">
            <v>1</v>
          </cell>
          <cell r="Q8">
            <v>5</v>
          </cell>
          <cell r="R8">
            <v>3</v>
          </cell>
          <cell r="S8">
            <v>5</v>
          </cell>
        </row>
        <row r="9">
          <cell r="B9" t="str">
            <v>Nowak</v>
          </cell>
          <cell r="E9">
            <v>3</v>
          </cell>
          <cell r="F9">
            <v>6</v>
          </cell>
          <cell r="G9">
            <v>4</v>
          </cell>
          <cell r="H9">
            <v>2</v>
          </cell>
          <cell r="I9">
            <v>4</v>
          </cell>
          <cell r="J9">
            <v>5</v>
          </cell>
          <cell r="K9">
            <v>5</v>
          </cell>
          <cell r="L9">
            <v>4</v>
          </cell>
          <cell r="M9">
            <v>4</v>
          </cell>
          <cell r="N9">
            <v>4</v>
          </cell>
          <cell r="O9">
            <v>3</v>
          </cell>
          <cell r="P9">
            <v>6</v>
          </cell>
          <cell r="Q9">
            <v>6</v>
          </cell>
          <cell r="R9">
            <v>2</v>
          </cell>
          <cell r="S9">
            <v>3</v>
          </cell>
        </row>
        <row r="10">
          <cell r="B10" t="str">
            <v>Nowak</v>
          </cell>
          <cell r="E10">
            <v>1</v>
          </cell>
          <cell r="F10">
            <v>6</v>
          </cell>
          <cell r="G10">
            <v>5</v>
          </cell>
          <cell r="H10">
            <v>6</v>
          </cell>
          <cell r="I10">
            <v>6</v>
          </cell>
          <cell r="J10">
            <v>2</v>
          </cell>
          <cell r="K10">
            <v>5</v>
          </cell>
          <cell r="L10">
            <v>2</v>
          </cell>
          <cell r="M10">
            <v>5</v>
          </cell>
          <cell r="N10">
            <v>6</v>
          </cell>
          <cell r="O10">
            <v>4</v>
          </cell>
          <cell r="P10">
            <v>5</v>
          </cell>
          <cell r="Q10">
            <v>2</v>
          </cell>
          <cell r="R10">
            <v>5</v>
          </cell>
          <cell r="S10">
            <v>4</v>
          </cell>
        </row>
        <row r="11">
          <cell r="B11" t="str">
            <v>Rydz</v>
          </cell>
          <cell r="E11">
            <v>2</v>
          </cell>
          <cell r="F11">
            <v>6</v>
          </cell>
          <cell r="G11">
            <v>2</v>
          </cell>
          <cell r="H11">
            <v>2</v>
          </cell>
          <cell r="I11">
            <v>6</v>
          </cell>
          <cell r="J11">
            <v>5</v>
          </cell>
          <cell r="K11">
            <v>1</v>
          </cell>
          <cell r="L11">
            <v>5</v>
          </cell>
          <cell r="M11">
            <v>1</v>
          </cell>
          <cell r="N11">
            <v>1</v>
          </cell>
          <cell r="O11">
            <v>5</v>
          </cell>
          <cell r="P11">
            <v>4</v>
          </cell>
          <cell r="Q11">
            <v>4</v>
          </cell>
          <cell r="R11">
            <v>4</v>
          </cell>
          <cell r="S11">
            <v>4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G23" sqref="G23"/>
    </sheetView>
  </sheetViews>
  <sheetFormatPr defaultColWidth="9.140625" defaultRowHeight="15"/>
  <cols>
    <col min="1" max="1" width="9.140625" style="1"/>
    <col min="2" max="2" width="16.140625" style="1" customWidth="1"/>
    <col min="3" max="3" width="15.28515625" style="1" customWidth="1"/>
    <col min="4" max="4" width="12.7109375" style="1" customWidth="1"/>
    <col min="5" max="5" width="13" style="1" customWidth="1"/>
    <col min="6" max="6" width="13.85546875" style="1" customWidth="1"/>
    <col min="7" max="7" width="9.140625" style="1"/>
    <col min="8" max="8" width="10.5703125" style="1" customWidth="1"/>
    <col min="9" max="9" width="11" style="1" customWidth="1"/>
    <col min="10" max="10" width="22.28515625" style="1" customWidth="1"/>
    <col min="11" max="16384" width="9.140625" style="1"/>
  </cols>
  <sheetData>
    <row r="2" spans="1:10" s="15" customFormat="1" ht="18.75">
      <c r="A2" s="15" t="s">
        <v>43</v>
      </c>
      <c r="C2" s="15" t="s">
        <v>45</v>
      </c>
    </row>
    <row r="3" spans="1:10" s="15" customFormat="1" ht="18.75"/>
    <row r="4" spans="1:10" s="15" customFormat="1" ht="18.75">
      <c r="A4" s="15" t="s">
        <v>47</v>
      </c>
    </row>
    <row r="6" spans="1:10" ht="30.75" thickBot="1">
      <c r="A6" s="4" t="s">
        <v>34</v>
      </c>
      <c r="B6" s="4" t="s">
        <v>33</v>
      </c>
      <c r="C6" s="4" t="s">
        <v>32</v>
      </c>
      <c r="D6" s="5" t="s">
        <v>31</v>
      </c>
      <c r="E6" s="4" t="s">
        <v>30</v>
      </c>
      <c r="F6" s="4" t="s">
        <v>29</v>
      </c>
      <c r="G6" s="4" t="s">
        <v>28</v>
      </c>
      <c r="H6" s="4" t="s">
        <v>27</v>
      </c>
      <c r="I6" s="4" t="s">
        <v>26</v>
      </c>
      <c r="J6" s="4" t="s">
        <v>38</v>
      </c>
    </row>
    <row r="7" spans="1:10">
      <c r="A7" s="3">
        <v>1</v>
      </c>
      <c r="B7" s="3" t="s">
        <v>7</v>
      </c>
      <c r="C7" s="3" t="s">
        <v>25</v>
      </c>
      <c r="D7" s="3">
        <v>49</v>
      </c>
      <c r="E7" s="3" t="s">
        <v>11</v>
      </c>
      <c r="F7" s="3" t="s">
        <v>4</v>
      </c>
      <c r="G7" s="2">
        <v>2</v>
      </c>
      <c r="H7" s="2">
        <v>2000</v>
      </c>
      <c r="I7" s="12" t="b">
        <f>IF(B7="Sony",TRUE,FALSE)</f>
        <v>1</v>
      </c>
      <c r="J7" s="12" t="b">
        <f>IF(AND(B7="Sony",D7=40),TRUE,FALSE)</f>
        <v>0</v>
      </c>
    </row>
    <row r="8" spans="1:10">
      <c r="A8" s="2">
        <v>2</v>
      </c>
      <c r="B8" s="2" t="s">
        <v>10</v>
      </c>
      <c r="C8" s="2" t="s">
        <v>24</v>
      </c>
      <c r="D8" s="2">
        <v>40</v>
      </c>
      <c r="E8" s="2" t="s">
        <v>8</v>
      </c>
      <c r="F8" s="2" t="s">
        <v>14</v>
      </c>
      <c r="G8" s="2">
        <v>1</v>
      </c>
      <c r="H8" s="2">
        <v>2300</v>
      </c>
      <c r="I8" s="12" t="b">
        <f t="shared" ref="I8:I19" si="0">IF(B8="Sony",TRUE,FALSE)</f>
        <v>0</v>
      </c>
      <c r="J8" s="12" t="b">
        <f t="shared" ref="J8:J19" si="1">IF(AND(B8="Sony",D8=40),TRUE,FALSE)</f>
        <v>0</v>
      </c>
    </row>
    <row r="9" spans="1:10">
      <c r="A9" s="2">
        <v>3</v>
      </c>
      <c r="B9" s="2" t="s">
        <v>7</v>
      </c>
      <c r="C9" s="2" t="s">
        <v>23</v>
      </c>
      <c r="D9" s="2">
        <v>40</v>
      </c>
      <c r="E9" s="2" t="s">
        <v>5</v>
      </c>
      <c r="F9" s="2" t="s">
        <v>4</v>
      </c>
      <c r="G9" s="2">
        <v>4</v>
      </c>
      <c r="H9" s="2">
        <v>3200</v>
      </c>
      <c r="I9" s="12" t="b">
        <f t="shared" si="0"/>
        <v>1</v>
      </c>
      <c r="J9" s="12" t="b">
        <f t="shared" si="1"/>
        <v>1</v>
      </c>
    </row>
    <row r="10" spans="1:10">
      <c r="A10" s="2">
        <v>4</v>
      </c>
      <c r="B10" s="2" t="s">
        <v>3</v>
      </c>
      <c r="C10" s="2" t="s">
        <v>22</v>
      </c>
      <c r="D10" s="2">
        <v>42</v>
      </c>
      <c r="E10" s="2" t="s">
        <v>8</v>
      </c>
      <c r="F10" s="2" t="s">
        <v>14</v>
      </c>
      <c r="G10" s="2">
        <v>1</v>
      </c>
      <c r="H10" s="2">
        <v>3400</v>
      </c>
      <c r="I10" s="12" t="b">
        <f t="shared" si="0"/>
        <v>0</v>
      </c>
      <c r="J10" s="12" t="b">
        <f t="shared" si="1"/>
        <v>0</v>
      </c>
    </row>
    <row r="11" spans="1:10">
      <c r="A11" s="2">
        <v>5</v>
      </c>
      <c r="B11" s="2" t="s">
        <v>10</v>
      </c>
      <c r="C11" s="2" t="s">
        <v>21</v>
      </c>
      <c r="D11" s="2">
        <v>50</v>
      </c>
      <c r="E11" s="2" t="s">
        <v>11</v>
      </c>
      <c r="F11" s="2" t="s">
        <v>4</v>
      </c>
      <c r="G11" s="2">
        <v>1</v>
      </c>
      <c r="H11" s="2">
        <v>4200</v>
      </c>
      <c r="I11" s="12" t="b">
        <f t="shared" si="0"/>
        <v>0</v>
      </c>
      <c r="J11" s="12" t="b">
        <f t="shared" si="1"/>
        <v>0</v>
      </c>
    </row>
    <row r="12" spans="1:10">
      <c r="A12" s="2">
        <v>6</v>
      </c>
      <c r="B12" s="2" t="s">
        <v>3</v>
      </c>
      <c r="C12" s="2" t="s">
        <v>20</v>
      </c>
      <c r="D12" s="2">
        <v>27.5</v>
      </c>
      <c r="E12" s="2" t="s">
        <v>16</v>
      </c>
      <c r="F12" s="2" t="s">
        <v>14</v>
      </c>
      <c r="G12" s="2">
        <v>5</v>
      </c>
      <c r="H12" s="2">
        <v>890</v>
      </c>
      <c r="I12" s="12" t="b">
        <f t="shared" si="0"/>
        <v>0</v>
      </c>
      <c r="J12" s="12" t="b">
        <f t="shared" si="1"/>
        <v>0</v>
      </c>
    </row>
    <row r="13" spans="1:10">
      <c r="A13" s="2">
        <v>7</v>
      </c>
      <c r="B13" s="2" t="s">
        <v>7</v>
      </c>
      <c r="C13" s="2" t="s">
        <v>19</v>
      </c>
      <c r="D13" s="2">
        <v>32</v>
      </c>
      <c r="E13" s="2" t="s">
        <v>5</v>
      </c>
      <c r="F13" s="2" t="s">
        <v>4</v>
      </c>
      <c r="G13" s="2">
        <v>2</v>
      </c>
      <c r="H13" s="2">
        <v>1100</v>
      </c>
      <c r="I13" s="12" t="b">
        <f t="shared" si="0"/>
        <v>1</v>
      </c>
      <c r="J13" s="12" t="b">
        <f t="shared" si="1"/>
        <v>0</v>
      </c>
    </row>
    <row r="14" spans="1:10">
      <c r="A14" s="2">
        <v>8</v>
      </c>
      <c r="B14" s="2" t="s">
        <v>18</v>
      </c>
      <c r="C14" s="2" t="s">
        <v>17</v>
      </c>
      <c r="D14" s="2">
        <v>32</v>
      </c>
      <c r="E14" s="2" t="s">
        <v>16</v>
      </c>
      <c r="F14" s="2" t="s">
        <v>14</v>
      </c>
      <c r="G14" s="2">
        <v>5</v>
      </c>
      <c r="H14" s="2">
        <v>1250</v>
      </c>
      <c r="I14" s="12" t="b">
        <f t="shared" si="0"/>
        <v>0</v>
      </c>
      <c r="J14" s="12" t="b">
        <f t="shared" si="1"/>
        <v>0</v>
      </c>
    </row>
    <row r="15" spans="1:10">
      <c r="A15" s="2">
        <v>9</v>
      </c>
      <c r="B15" s="2" t="s">
        <v>13</v>
      </c>
      <c r="C15" s="2" t="s">
        <v>15</v>
      </c>
      <c r="D15" s="2">
        <v>32</v>
      </c>
      <c r="E15" s="2" t="s">
        <v>8</v>
      </c>
      <c r="F15" s="2" t="s">
        <v>14</v>
      </c>
      <c r="G15" s="2">
        <v>1</v>
      </c>
      <c r="H15" s="2">
        <v>950</v>
      </c>
      <c r="I15" s="12" t="b">
        <f t="shared" si="0"/>
        <v>0</v>
      </c>
      <c r="J15" s="12" t="b">
        <f t="shared" si="1"/>
        <v>0</v>
      </c>
    </row>
    <row r="16" spans="1:10">
      <c r="A16" s="2">
        <v>10</v>
      </c>
      <c r="B16" s="2" t="s">
        <v>13</v>
      </c>
      <c r="C16" s="2" t="s">
        <v>12</v>
      </c>
      <c r="D16" s="2">
        <v>65</v>
      </c>
      <c r="E16" s="2" t="s">
        <v>11</v>
      </c>
      <c r="F16" s="2" t="s">
        <v>4</v>
      </c>
      <c r="G16" s="2">
        <v>1</v>
      </c>
      <c r="H16" s="2">
        <v>5500</v>
      </c>
      <c r="I16" s="12" t="b">
        <f t="shared" si="0"/>
        <v>0</v>
      </c>
      <c r="J16" s="12" t="b">
        <f t="shared" si="1"/>
        <v>0</v>
      </c>
    </row>
    <row r="17" spans="1:10">
      <c r="A17" s="2">
        <v>11</v>
      </c>
      <c r="B17" s="2" t="s">
        <v>10</v>
      </c>
      <c r="C17" s="2" t="s">
        <v>9</v>
      </c>
      <c r="D17" s="2">
        <v>22</v>
      </c>
      <c r="E17" s="2" t="s">
        <v>8</v>
      </c>
      <c r="F17" s="2" t="s">
        <v>4</v>
      </c>
      <c r="G17" s="2">
        <v>2</v>
      </c>
      <c r="H17" s="2">
        <v>990</v>
      </c>
      <c r="I17" s="12" t="b">
        <f t="shared" si="0"/>
        <v>0</v>
      </c>
      <c r="J17" s="12" t="b">
        <f t="shared" si="1"/>
        <v>0</v>
      </c>
    </row>
    <row r="18" spans="1:10">
      <c r="A18" s="2">
        <v>12</v>
      </c>
      <c r="B18" s="2" t="s">
        <v>7</v>
      </c>
      <c r="C18" s="2" t="s">
        <v>6</v>
      </c>
      <c r="D18" s="2">
        <v>50</v>
      </c>
      <c r="E18" s="2" t="s">
        <v>5</v>
      </c>
      <c r="F18" s="2" t="s">
        <v>4</v>
      </c>
      <c r="G18" s="2">
        <v>3</v>
      </c>
      <c r="H18" s="2">
        <v>4700</v>
      </c>
      <c r="I18" s="12" t="b">
        <f t="shared" si="0"/>
        <v>1</v>
      </c>
      <c r="J18" s="12" t="b">
        <f t="shared" si="1"/>
        <v>0</v>
      </c>
    </row>
    <row r="19" spans="1:10">
      <c r="A19" s="2">
        <v>13</v>
      </c>
      <c r="B19" s="2" t="s">
        <v>3</v>
      </c>
      <c r="C19" s="2" t="s">
        <v>2</v>
      </c>
      <c r="D19" s="2">
        <v>42</v>
      </c>
      <c r="E19" s="2" t="s">
        <v>1</v>
      </c>
      <c r="F19" s="2" t="s">
        <v>0</v>
      </c>
      <c r="G19" s="2">
        <v>5</v>
      </c>
      <c r="H19" s="2">
        <v>2100</v>
      </c>
      <c r="I19" s="12" t="b">
        <f t="shared" si="0"/>
        <v>0</v>
      </c>
      <c r="J19" s="12" t="b">
        <f t="shared" si="1"/>
        <v>0</v>
      </c>
    </row>
    <row r="23" spans="1:10" ht="15.75" thickBot="1"/>
    <row r="24" spans="1:10" ht="16.5" thickBot="1">
      <c r="B24" s="10"/>
      <c r="C24" s="10"/>
      <c r="D24" s="9" t="s">
        <v>39</v>
      </c>
      <c r="E24" s="11">
        <f>SUMIFS(G7:G19,I7:I19,IF(TRUE,TRUE,FALSE))</f>
        <v>11</v>
      </c>
    </row>
    <row r="25" spans="1:10" ht="15.75" thickBot="1"/>
    <row r="26" spans="1:10" ht="16.5" thickBot="1">
      <c r="B26" s="10"/>
      <c r="C26" s="10"/>
      <c r="D26" s="9" t="s">
        <v>40</v>
      </c>
      <c r="E26" s="11">
        <f>COUNTIFS(F7:F19,"LCD")</f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D23" sqref="D23"/>
    </sheetView>
  </sheetViews>
  <sheetFormatPr defaultColWidth="9.140625" defaultRowHeight="14.25"/>
  <cols>
    <col min="1" max="1" width="14.140625" style="6" customWidth="1"/>
    <col min="2" max="2" width="14" style="6" customWidth="1"/>
    <col min="3" max="3" width="16.42578125" style="6" customWidth="1"/>
    <col min="4" max="4" width="17.28515625" style="6" customWidth="1"/>
    <col min="5" max="5" width="10.28515625" style="6" bestFit="1" customWidth="1"/>
    <col min="6" max="6" width="26.28515625" style="6" customWidth="1"/>
    <col min="7" max="16384" width="9.140625" style="6"/>
  </cols>
  <sheetData>
    <row r="2" spans="1:8" ht="18.75">
      <c r="A2" s="15" t="s">
        <v>44</v>
      </c>
      <c r="C2" s="15" t="s">
        <v>46</v>
      </c>
    </row>
    <row r="3" spans="1:8">
      <c r="A3" s="16" t="s">
        <v>35</v>
      </c>
      <c r="B3" s="16"/>
      <c r="C3" s="16"/>
      <c r="D3" s="16"/>
      <c r="E3" s="16"/>
      <c r="F3" s="16"/>
      <c r="G3" s="16"/>
      <c r="H3" s="16"/>
    </row>
    <row r="4" spans="1:8">
      <c r="A4" s="16"/>
      <c r="B4" s="16"/>
      <c r="C4" s="16"/>
      <c r="D4" s="16"/>
      <c r="E4" s="16"/>
      <c r="F4" s="16"/>
      <c r="G4" s="16"/>
      <c r="H4" s="16"/>
    </row>
    <row r="5" spans="1:8">
      <c r="A5" s="16"/>
      <c r="B5" s="16"/>
      <c r="C5" s="16"/>
      <c r="D5" s="16"/>
      <c r="E5" s="16"/>
      <c r="F5" s="16"/>
      <c r="G5" s="16"/>
      <c r="H5" s="16"/>
    </row>
    <row r="6" spans="1:8">
      <c r="A6" s="16"/>
      <c r="B6" s="16"/>
      <c r="C6" s="16"/>
      <c r="D6" s="16"/>
      <c r="E6" s="16"/>
      <c r="F6" s="16"/>
      <c r="G6" s="16"/>
      <c r="H6" s="16"/>
    </row>
    <row r="7" spans="1:8">
      <c r="A7" s="16"/>
      <c r="B7" s="16"/>
      <c r="C7" s="16"/>
      <c r="D7" s="16"/>
      <c r="E7" s="16"/>
      <c r="F7" s="16"/>
      <c r="G7" s="16"/>
      <c r="H7" s="16"/>
    </row>
    <row r="8" spans="1:8">
      <c r="A8" s="16"/>
      <c r="B8" s="16"/>
      <c r="C8" s="16"/>
      <c r="D8" s="16"/>
      <c r="E8" s="16"/>
      <c r="F8" s="16"/>
      <c r="G8" s="16"/>
      <c r="H8" s="16"/>
    </row>
    <row r="9" spans="1:8">
      <c r="A9" s="16"/>
      <c r="B9" s="16"/>
      <c r="C9" s="16"/>
      <c r="D9" s="16"/>
      <c r="E9" s="16"/>
      <c r="F9" s="16"/>
      <c r="G9" s="16"/>
      <c r="H9" s="16"/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6"/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9" spans="3:6" ht="15">
      <c r="C19" s="7" t="s">
        <v>41</v>
      </c>
      <c r="D19" s="7" t="s">
        <v>42</v>
      </c>
      <c r="E19" s="8" t="s">
        <v>36</v>
      </c>
      <c r="F19" s="8" t="s">
        <v>37</v>
      </c>
    </row>
    <row r="20" spans="3:6">
      <c r="C20" s="14">
        <f ca="1">RANDBETWEEN(60,100)</f>
        <v>94</v>
      </c>
      <c r="D20" s="14">
        <f ca="1">RANDBETWEEN(150,190)</f>
        <v>181</v>
      </c>
      <c r="E20" s="13">
        <f ca="1">C20/POWER(D20/100,2)</f>
        <v>28.692652849424622</v>
      </c>
      <c r="F20" s="13" t="str">
        <f ca="1">IF(E20&gt;35,"2. st. Otyłości.",IF(E20&gt;30, "1. st. Otyłości",IF(E20&gt;25, "nadwaga",IF(E20&gt;18.6,"masa prawidłowa","niedobór masy"))))</f>
        <v>nadwaga</v>
      </c>
    </row>
  </sheetData>
  <mergeCells count="1">
    <mergeCell ref="A3:H16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telewizory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2023-03-04T08:33:13Z</dcterms:modified>
</cp:coreProperties>
</file>