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ean\Downloads\"/>
    </mc:Choice>
  </mc:AlternateContent>
  <xr:revisionPtr revIDLastSave="0" documentId="13_ncr:1_{B3EED756-0985-4851-A50F-FFD38553EE05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jakobi" sheetId="1" r:id="rId1"/>
    <sheet name="Gauss-Sei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H2" i="2"/>
  <c r="G2" i="2"/>
  <c r="F2" i="2"/>
  <c r="E6" i="1"/>
  <c r="D6" i="1"/>
  <c r="C6" i="1"/>
  <c r="B3" i="2"/>
  <c r="B6" i="1"/>
  <c r="I5" i="1"/>
  <c r="H5" i="1"/>
  <c r="G5" i="1"/>
  <c r="F5" i="1"/>
  <c r="D3" i="2" l="1"/>
  <c r="N5" i="1"/>
  <c r="C3" i="2"/>
  <c r="F6" i="1"/>
  <c r="B7" i="1"/>
  <c r="J7" i="1" s="1"/>
  <c r="I6" i="1"/>
  <c r="H6" i="1"/>
  <c r="C7" i="1"/>
  <c r="G6" i="1"/>
  <c r="E7" i="1"/>
  <c r="D7" i="1"/>
  <c r="E3" i="2" l="1"/>
  <c r="G7" i="1"/>
  <c r="B8" i="1"/>
  <c r="J8" i="1" s="1"/>
  <c r="I7" i="1"/>
  <c r="E8" i="1"/>
  <c r="F7" i="1"/>
  <c r="C8" i="1"/>
  <c r="K8" i="1" s="1"/>
  <c r="H7" i="1"/>
  <c r="K7" i="1"/>
  <c r="D8" i="1"/>
  <c r="L8" i="1" s="1"/>
  <c r="M7" i="1"/>
  <c r="L7" i="1"/>
  <c r="L6" i="1"/>
  <c r="J6" i="1"/>
  <c r="E9" i="1" l="1"/>
  <c r="M9" i="1" s="1"/>
  <c r="H3" i="2"/>
  <c r="I3" i="2"/>
  <c r="G3" i="2"/>
  <c r="B4" i="2"/>
  <c r="F3" i="2"/>
  <c r="N7" i="1"/>
  <c r="F8" i="1"/>
  <c r="I8" i="1"/>
  <c r="C9" i="1"/>
  <c r="H8" i="1"/>
  <c r="G8" i="1"/>
  <c r="D9" i="1"/>
  <c r="B9" i="1"/>
  <c r="J9" i="1" s="1"/>
  <c r="M8" i="1"/>
  <c r="N2" i="2"/>
  <c r="M6" i="1"/>
  <c r="J3" i="2"/>
  <c r="K6" i="1"/>
  <c r="C4" i="2" l="1"/>
  <c r="E4" i="2" s="1"/>
  <c r="I4" i="2" s="1"/>
  <c r="N6" i="1"/>
  <c r="J4" i="2"/>
  <c r="N8" i="1"/>
  <c r="B10" i="1"/>
  <c r="L9" i="1"/>
  <c r="C10" i="1"/>
  <c r="K10" i="1" s="1"/>
  <c r="E10" i="1"/>
  <c r="M10" i="1" s="1"/>
  <c r="F9" i="1"/>
  <c r="G9" i="1"/>
  <c r="H9" i="1"/>
  <c r="I9" i="1"/>
  <c r="D10" i="1"/>
  <c r="L10" i="1" s="1"/>
  <c r="K9" i="1"/>
  <c r="K3" i="2"/>
  <c r="D4" i="2" l="1"/>
  <c r="H4" i="2" s="1"/>
  <c r="G4" i="2"/>
  <c r="K4" i="2"/>
  <c r="M4" i="2"/>
  <c r="N9" i="1"/>
  <c r="C11" i="1"/>
  <c r="K11" i="1" s="1"/>
  <c r="G10" i="1"/>
  <c r="D11" i="1"/>
  <c r="L11" i="1" s="1"/>
  <c r="I10" i="1"/>
  <c r="E11" i="1"/>
  <c r="M11" i="1" s="1"/>
  <c r="H10" i="1"/>
  <c r="F10" i="1"/>
  <c r="B11" i="1"/>
  <c r="J10" i="1"/>
  <c r="L3" i="2"/>
  <c r="B5" i="2" l="1"/>
  <c r="L4" i="2"/>
  <c r="F4" i="2"/>
  <c r="N10" i="1"/>
  <c r="B12" i="1"/>
  <c r="J12" i="1" s="1"/>
  <c r="F11" i="1"/>
  <c r="G11" i="1"/>
  <c r="H11" i="1"/>
  <c r="I11" i="1"/>
  <c r="D12" i="1"/>
  <c r="L12" i="1" s="1"/>
  <c r="E12" i="1"/>
  <c r="J11" i="1"/>
  <c r="C12" i="1"/>
  <c r="M3" i="2"/>
  <c r="C5" i="2" l="1"/>
  <c r="D5" i="2"/>
  <c r="E5" i="2"/>
  <c r="I5" i="2" s="1"/>
  <c r="G5" i="2"/>
  <c r="N4" i="2"/>
  <c r="J5" i="2"/>
  <c r="N11" i="1"/>
  <c r="C13" i="1"/>
  <c r="K13" i="1" s="1"/>
  <c r="B13" i="1"/>
  <c r="J13" i="1" s="1"/>
  <c r="I12" i="1"/>
  <c r="H12" i="1"/>
  <c r="G12" i="1"/>
  <c r="F12" i="1"/>
  <c r="E13" i="1"/>
  <c r="M13" i="1" s="1"/>
  <c r="D13" i="1"/>
  <c r="M12" i="1"/>
  <c r="K12" i="1"/>
  <c r="N3" i="2"/>
  <c r="H5" i="2" l="1"/>
  <c r="B6" i="2"/>
  <c r="F5" i="2"/>
  <c r="E14" i="1"/>
  <c r="M14" i="1" s="1"/>
  <c r="K5" i="2"/>
  <c r="D14" i="1"/>
  <c r="L14" i="1" s="1"/>
  <c r="N12" i="1"/>
  <c r="F13" i="1"/>
  <c r="I13" i="1"/>
  <c r="H13" i="1"/>
  <c r="G13" i="1"/>
  <c r="C14" i="1"/>
  <c r="L13" i="1"/>
  <c r="B14" i="1"/>
  <c r="C6" i="2" l="1"/>
  <c r="D6" i="2" s="1"/>
  <c r="E6" i="2"/>
  <c r="I6" i="2" s="1"/>
  <c r="B15" i="1"/>
  <c r="J15" i="1" s="1"/>
  <c r="L5" i="2"/>
  <c r="D15" i="1"/>
  <c r="L15" i="1" s="1"/>
  <c r="J14" i="1"/>
  <c r="K14" i="1"/>
  <c r="N13" i="1"/>
  <c r="E15" i="1"/>
  <c r="M15" i="1" s="1"/>
  <c r="C15" i="1"/>
  <c r="K15" i="1" s="1"/>
  <c r="F14" i="1"/>
  <c r="G14" i="1"/>
  <c r="H14" i="1"/>
  <c r="I14" i="1"/>
  <c r="B140" i="1"/>
  <c r="C140" i="1"/>
  <c r="K140" i="1" s="1"/>
  <c r="D140" i="1"/>
  <c r="L140" i="1" s="1"/>
  <c r="E140" i="1"/>
  <c r="M140" i="1" s="1"/>
  <c r="G6" i="2" l="1"/>
  <c r="B7" i="2"/>
  <c r="F6" i="2"/>
  <c r="H6" i="2"/>
  <c r="M5" i="2"/>
  <c r="C16" i="1"/>
  <c r="K16" i="1" s="1"/>
  <c r="N14" i="1"/>
  <c r="F15" i="1"/>
  <c r="D16" i="1"/>
  <c r="L16" i="1" s="1"/>
  <c r="I15" i="1"/>
  <c r="B16" i="1"/>
  <c r="J16" i="1" s="1"/>
  <c r="H15" i="1"/>
  <c r="G15" i="1"/>
  <c r="E16" i="1"/>
  <c r="F140" i="1"/>
  <c r="G140" i="1"/>
  <c r="H140" i="1"/>
  <c r="I140" i="1"/>
  <c r="J140" i="1"/>
  <c r="C7" i="2" l="1"/>
  <c r="E7" i="2" s="1"/>
  <c r="D7" i="2"/>
  <c r="I7" i="2"/>
  <c r="F7" i="2"/>
  <c r="N15" i="1"/>
  <c r="N5" i="2"/>
  <c r="L6" i="2"/>
  <c r="J6" i="2"/>
  <c r="E17" i="1"/>
  <c r="M17" i="1" s="1"/>
  <c r="C17" i="1"/>
  <c r="D17" i="1"/>
  <c r="L17" i="1" s="1"/>
  <c r="M16" i="1"/>
  <c r="B17" i="1"/>
  <c r="F16" i="1"/>
  <c r="G16" i="1"/>
  <c r="H16" i="1"/>
  <c r="I16" i="1"/>
  <c r="N140" i="1"/>
  <c r="H7" i="2" l="1"/>
  <c r="B8" i="2"/>
  <c r="G7" i="2"/>
  <c r="M6" i="2"/>
  <c r="K6" i="2"/>
  <c r="N16" i="1"/>
  <c r="B18" i="1"/>
  <c r="E18" i="1"/>
  <c r="M18" i="1" s="1"/>
  <c r="F17" i="1"/>
  <c r="G17" i="1"/>
  <c r="H17" i="1"/>
  <c r="I17" i="1"/>
  <c r="J17" i="1"/>
  <c r="D18" i="1"/>
  <c r="L18" i="1" s="1"/>
  <c r="C18" i="1"/>
  <c r="K17" i="1"/>
  <c r="C8" i="2" l="1"/>
  <c r="D8" i="2" s="1"/>
  <c r="N17" i="1"/>
  <c r="B19" i="1"/>
  <c r="C19" i="1"/>
  <c r="E20" i="1" s="1"/>
  <c r="E19" i="1"/>
  <c r="M19" i="1" s="1"/>
  <c r="G18" i="1"/>
  <c r="K18" i="1"/>
  <c r="D19" i="1"/>
  <c r="L19" i="1" s="1"/>
  <c r="F18" i="1"/>
  <c r="I18" i="1"/>
  <c r="H18" i="1"/>
  <c r="J18" i="1"/>
  <c r="K19" i="1" l="1"/>
  <c r="E8" i="2"/>
  <c r="I8" i="2" s="1"/>
  <c r="J7" i="2"/>
  <c r="N6" i="2"/>
  <c r="N18" i="1"/>
  <c r="I19" i="1"/>
  <c r="D20" i="1"/>
  <c r="L20" i="1" s="1"/>
  <c r="H19" i="1"/>
  <c r="F19" i="1"/>
  <c r="B20" i="1"/>
  <c r="J20" i="1" s="1"/>
  <c r="C20" i="1"/>
  <c r="B21" i="1" s="1"/>
  <c r="G19" i="1"/>
  <c r="J19" i="1"/>
  <c r="M20" i="1"/>
  <c r="G8" i="2" l="1"/>
  <c r="B9" i="2"/>
  <c r="F8" i="2"/>
  <c r="H8" i="2"/>
  <c r="C21" i="1"/>
  <c r="E22" i="1" s="1"/>
  <c r="N19" i="1"/>
  <c r="K7" i="2"/>
  <c r="K20" i="1"/>
  <c r="E21" i="1"/>
  <c r="I21" i="1" s="1"/>
  <c r="F20" i="1"/>
  <c r="G20" i="1"/>
  <c r="H20" i="1"/>
  <c r="I20" i="1"/>
  <c r="D21" i="1"/>
  <c r="J21" i="1"/>
  <c r="K21" i="1" l="1"/>
  <c r="M22" i="1"/>
  <c r="C9" i="2"/>
  <c r="D9" i="2" s="1"/>
  <c r="L7" i="2"/>
  <c r="M7" i="2"/>
  <c r="N20" i="1"/>
  <c r="F21" i="1"/>
  <c r="D22" i="1"/>
  <c r="L22" i="1" s="1"/>
  <c r="M21" i="1"/>
  <c r="B22" i="1"/>
  <c r="H21" i="1"/>
  <c r="G21" i="1"/>
  <c r="L21" i="1"/>
  <c r="C22" i="1"/>
  <c r="I22" i="1" s="1"/>
  <c r="E9" i="2" l="1"/>
  <c r="I9" i="2" s="1"/>
  <c r="N21" i="1"/>
  <c r="C23" i="1"/>
  <c r="K23" i="1" s="1"/>
  <c r="K22" i="1"/>
  <c r="E23" i="1"/>
  <c r="M23" i="1" s="1"/>
  <c r="J22" i="1"/>
  <c r="H22" i="1"/>
  <c r="G22" i="1"/>
  <c r="B23" i="1"/>
  <c r="F22" i="1"/>
  <c r="D23" i="1"/>
  <c r="L23" i="1" s="1"/>
  <c r="B10" i="2" l="1"/>
  <c r="C10" i="2" s="1"/>
  <c r="H9" i="2"/>
  <c r="F9" i="2"/>
  <c r="G9" i="2"/>
  <c r="N7" i="2"/>
  <c r="J8" i="2"/>
  <c r="L8" i="2"/>
  <c r="D24" i="1"/>
  <c r="L24" i="1" s="1"/>
  <c r="N22" i="1"/>
  <c r="F23" i="1"/>
  <c r="G23" i="1"/>
  <c r="H23" i="1"/>
  <c r="I23" i="1"/>
  <c r="E24" i="1"/>
  <c r="M24" i="1" s="1"/>
  <c r="C24" i="1"/>
  <c r="J23" i="1"/>
  <c r="B24" i="1"/>
  <c r="D10" i="2" l="1"/>
  <c r="E10" i="2"/>
  <c r="I10" i="2" s="1"/>
  <c r="K8" i="2"/>
  <c r="M8" i="2"/>
  <c r="N23" i="1"/>
  <c r="C25" i="1"/>
  <c r="K25" i="1" s="1"/>
  <c r="B25" i="1"/>
  <c r="J25" i="1" s="1"/>
  <c r="J24" i="1"/>
  <c r="K24" i="1"/>
  <c r="F24" i="1"/>
  <c r="G24" i="1"/>
  <c r="H24" i="1"/>
  <c r="I24" i="1"/>
  <c r="E25" i="1"/>
  <c r="M25" i="1" s="1"/>
  <c r="D25" i="1"/>
  <c r="L25" i="1" s="1"/>
  <c r="B11" i="2" l="1"/>
  <c r="G10" i="2"/>
  <c r="H10" i="2"/>
  <c r="F10" i="2"/>
  <c r="E26" i="1"/>
  <c r="M26" i="1" s="1"/>
  <c r="N24" i="1"/>
  <c r="I25" i="1"/>
  <c r="H25" i="1"/>
  <c r="D26" i="1"/>
  <c r="L26" i="1" s="1"/>
  <c r="B26" i="1"/>
  <c r="J26" i="1" s="1"/>
  <c r="G25" i="1"/>
  <c r="C26" i="1"/>
  <c r="F25" i="1"/>
  <c r="C11" i="2" l="1"/>
  <c r="D11" i="2"/>
  <c r="E11" i="2"/>
  <c r="B12" i="2" s="1"/>
  <c r="N8" i="2"/>
  <c r="J9" i="2"/>
  <c r="N25" i="1"/>
  <c r="B27" i="1"/>
  <c r="J27" i="1" s="1"/>
  <c r="K26" i="1"/>
  <c r="F26" i="1"/>
  <c r="G26" i="1"/>
  <c r="H26" i="1"/>
  <c r="I26" i="1"/>
  <c r="E27" i="1"/>
  <c r="M27" i="1" s="1"/>
  <c r="D27" i="1"/>
  <c r="L27" i="1" s="1"/>
  <c r="C27" i="1"/>
  <c r="K27" i="1" s="1"/>
  <c r="C12" i="2" l="1"/>
  <c r="E12" i="2" s="1"/>
  <c r="D12" i="2"/>
  <c r="I11" i="2"/>
  <c r="G11" i="2"/>
  <c r="F11" i="2"/>
  <c r="H11" i="2"/>
  <c r="H12" i="2"/>
  <c r="I12" i="2"/>
  <c r="K9" i="2"/>
  <c r="L9" i="2"/>
  <c r="N26" i="1"/>
  <c r="B28" i="1"/>
  <c r="I27" i="1"/>
  <c r="D28" i="1"/>
  <c r="H27" i="1"/>
  <c r="E28" i="1"/>
  <c r="M28" i="1" s="1"/>
  <c r="G27" i="1"/>
  <c r="C28" i="1"/>
  <c r="F27" i="1"/>
  <c r="J28" i="1"/>
  <c r="F12" i="2" l="1"/>
  <c r="G12" i="2"/>
  <c r="B13" i="2"/>
  <c r="M9" i="2"/>
  <c r="N27" i="1"/>
  <c r="H28" i="1"/>
  <c r="K28" i="1"/>
  <c r="D29" i="1"/>
  <c r="L29" i="1" s="1"/>
  <c r="E29" i="1"/>
  <c r="M29" i="1" s="1"/>
  <c r="B29" i="1"/>
  <c r="J29" i="1" s="1"/>
  <c r="G28" i="1"/>
  <c r="I28" i="1"/>
  <c r="L28" i="1"/>
  <c r="C29" i="1"/>
  <c r="F28" i="1"/>
  <c r="C13" i="2" l="1"/>
  <c r="D13" i="2" s="1"/>
  <c r="N28" i="1"/>
  <c r="B30" i="1"/>
  <c r="J30" i="1" s="1"/>
  <c r="F29" i="1"/>
  <c r="G29" i="1"/>
  <c r="H29" i="1"/>
  <c r="I29" i="1"/>
  <c r="C30" i="1"/>
  <c r="K30" i="1" s="1"/>
  <c r="D30" i="1"/>
  <c r="L30" i="1" s="1"/>
  <c r="E30" i="1"/>
  <c r="M30" i="1" s="1"/>
  <c r="K29" i="1"/>
  <c r="E13" i="2" l="1"/>
  <c r="G13" i="2" s="1"/>
  <c r="B14" i="2"/>
  <c r="N9" i="2"/>
  <c r="J10" i="2"/>
  <c r="L10" i="2"/>
  <c r="N29" i="1"/>
  <c r="I30" i="1"/>
  <c r="H30" i="1"/>
  <c r="C31" i="1"/>
  <c r="K31" i="1" s="1"/>
  <c r="G30" i="1"/>
  <c r="B31" i="1"/>
  <c r="E31" i="1"/>
  <c r="F30" i="1"/>
  <c r="D31" i="1"/>
  <c r="F13" i="2" l="1"/>
  <c r="C14" i="2"/>
  <c r="E14" i="2" s="1"/>
  <c r="H13" i="2"/>
  <c r="I13" i="2"/>
  <c r="M10" i="2"/>
  <c r="K10" i="2"/>
  <c r="N30" i="1"/>
  <c r="C32" i="1"/>
  <c r="K32" i="1" s="1"/>
  <c r="L31" i="1"/>
  <c r="F31" i="1"/>
  <c r="G31" i="1"/>
  <c r="H31" i="1"/>
  <c r="I31" i="1"/>
  <c r="E32" i="1"/>
  <c r="M32" i="1" s="1"/>
  <c r="B32" i="1"/>
  <c r="J31" i="1"/>
  <c r="D32" i="1"/>
  <c r="L32" i="1" s="1"/>
  <c r="M31" i="1"/>
  <c r="D14" i="2" l="1"/>
  <c r="I14" i="2"/>
  <c r="G14" i="2"/>
  <c r="J11" i="2"/>
  <c r="N31" i="1"/>
  <c r="F32" i="1"/>
  <c r="G32" i="1"/>
  <c r="H32" i="1"/>
  <c r="I32" i="1"/>
  <c r="C33" i="1"/>
  <c r="K33" i="1" s="1"/>
  <c r="D33" i="1"/>
  <c r="L33" i="1" s="1"/>
  <c r="E33" i="1"/>
  <c r="M33" i="1" s="1"/>
  <c r="J32" i="1"/>
  <c r="B33" i="1"/>
  <c r="J33" i="1" s="1"/>
  <c r="B15" i="2" l="1"/>
  <c r="F14" i="2"/>
  <c r="H14" i="2"/>
  <c r="N10" i="2"/>
  <c r="K11" i="2"/>
  <c r="N32" i="1"/>
  <c r="F33" i="1"/>
  <c r="G33" i="1"/>
  <c r="H33" i="1"/>
  <c r="I33" i="1"/>
  <c r="C34" i="1"/>
  <c r="K34" i="1" s="1"/>
  <c r="E34" i="1"/>
  <c r="D34" i="1"/>
  <c r="L34" i="1" s="1"/>
  <c r="B34" i="1"/>
  <c r="C15" i="2" l="1"/>
  <c r="D15" i="2" s="1"/>
  <c r="L11" i="2"/>
  <c r="N33" i="1"/>
  <c r="F34" i="1"/>
  <c r="G34" i="1"/>
  <c r="H34" i="1"/>
  <c r="I34" i="1"/>
  <c r="E35" i="1"/>
  <c r="M35" i="1" s="1"/>
  <c r="D35" i="1"/>
  <c r="C35" i="1"/>
  <c r="K35" i="1" s="1"/>
  <c r="M34" i="1"/>
  <c r="J34" i="1"/>
  <c r="B35" i="1"/>
  <c r="J35" i="1" s="1"/>
  <c r="E15" i="2" l="1"/>
  <c r="F15" i="2" s="1"/>
  <c r="H15" i="2"/>
  <c r="M11" i="2"/>
  <c r="N34" i="1"/>
  <c r="F35" i="1"/>
  <c r="G35" i="1"/>
  <c r="H35" i="1"/>
  <c r="I35" i="1"/>
  <c r="E36" i="1"/>
  <c r="M36" i="1" s="1"/>
  <c r="D36" i="1"/>
  <c r="L36" i="1" s="1"/>
  <c r="C36" i="1"/>
  <c r="B36" i="1"/>
  <c r="L35" i="1"/>
  <c r="I15" i="2" l="1"/>
  <c r="G15" i="2"/>
  <c r="B16" i="2"/>
  <c r="C16" i="2" s="1"/>
  <c r="E16" i="2" s="1"/>
  <c r="B37" i="1"/>
  <c r="N11" i="2"/>
  <c r="J12" i="2"/>
  <c r="N35" i="1"/>
  <c r="F36" i="1"/>
  <c r="G36" i="1"/>
  <c r="H36" i="1"/>
  <c r="I36" i="1"/>
  <c r="C37" i="1"/>
  <c r="D37" i="1"/>
  <c r="L37" i="1" s="1"/>
  <c r="E37" i="1"/>
  <c r="K36" i="1"/>
  <c r="J36" i="1"/>
  <c r="J37" i="1"/>
  <c r="E38" i="1" l="1"/>
  <c r="D16" i="2"/>
  <c r="I16" i="2"/>
  <c r="H16" i="2"/>
  <c r="L12" i="2"/>
  <c r="K12" i="2"/>
  <c r="M12" i="2"/>
  <c r="I37" i="1"/>
  <c r="K37" i="1"/>
  <c r="N36" i="1"/>
  <c r="M38" i="1"/>
  <c r="D38" i="1"/>
  <c r="L38" i="1" s="1"/>
  <c r="F37" i="1"/>
  <c r="C38" i="1"/>
  <c r="K38" i="1" s="1"/>
  <c r="H37" i="1"/>
  <c r="B38" i="1"/>
  <c r="J38" i="1" s="1"/>
  <c r="M37" i="1"/>
  <c r="G37" i="1"/>
  <c r="F16" i="2" l="1"/>
  <c r="B17" i="2"/>
  <c r="G16" i="2"/>
  <c r="N37" i="1"/>
  <c r="B39" i="1"/>
  <c r="F38" i="1"/>
  <c r="G38" i="1"/>
  <c r="H38" i="1"/>
  <c r="I38" i="1"/>
  <c r="E39" i="1"/>
  <c r="M39" i="1" s="1"/>
  <c r="D39" i="1"/>
  <c r="C39" i="1"/>
  <c r="K39" i="1" s="1"/>
  <c r="J39" i="1"/>
  <c r="C17" i="2" l="1"/>
  <c r="D17" i="2"/>
  <c r="E17" i="2"/>
  <c r="N12" i="2"/>
  <c r="J13" i="2"/>
  <c r="N38" i="1"/>
  <c r="B40" i="1"/>
  <c r="H39" i="1"/>
  <c r="D40" i="1"/>
  <c r="I39" i="1"/>
  <c r="F39" i="1"/>
  <c r="G39" i="1"/>
  <c r="E40" i="1"/>
  <c r="C40" i="1"/>
  <c r="L39" i="1"/>
  <c r="G17" i="2" l="1"/>
  <c r="F17" i="2"/>
  <c r="B18" i="2"/>
  <c r="I17" i="2"/>
  <c r="H17" i="2"/>
  <c r="K13" i="2"/>
  <c r="L13" i="2"/>
  <c r="N39" i="1"/>
  <c r="B41" i="1"/>
  <c r="J41" i="1" s="1"/>
  <c r="K40" i="1"/>
  <c r="F40" i="1"/>
  <c r="G40" i="1"/>
  <c r="H40" i="1"/>
  <c r="I40" i="1"/>
  <c r="E41" i="1"/>
  <c r="M41" i="1" s="1"/>
  <c r="J40" i="1"/>
  <c r="D41" i="1"/>
  <c r="M40" i="1"/>
  <c r="C41" i="1"/>
  <c r="L40" i="1"/>
  <c r="C18" i="2" l="1"/>
  <c r="E18" i="2" s="1"/>
  <c r="M13" i="2"/>
  <c r="N40" i="1"/>
  <c r="B42" i="1"/>
  <c r="J42" i="1" s="1"/>
  <c r="E42" i="1"/>
  <c r="M42" i="1" s="1"/>
  <c r="F41" i="1"/>
  <c r="I41" i="1"/>
  <c r="K41" i="1"/>
  <c r="C42" i="1"/>
  <c r="L41" i="1"/>
  <c r="H41" i="1"/>
  <c r="D42" i="1"/>
  <c r="L42" i="1" s="1"/>
  <c r="G41" i="1"/>
  <c r="D18" i="2" l="1"/>
  <c r="B19" i="2" s="1"/>
  <c r="G18" i="2"/>
  <c r="I18" i="2"/>
  <c r="L14" i="2"/>
  <c r="J14" i="2"/>
  <c r="N41" i="1"/>
  <c r="B43" i="1"/>
  <c r="J43" i="1" s="1"/>
  <c r="K42" i="1"/>
  <c r="F42" i="1"/>
  <c r="G42" i="1"/>
  <c r="H42" i="1"/>
  <c r="I42" i="1"/>
  <c r="D43" i="1"/>
  <c r="L43" i="1" s="1"/>
  <c r="C43" i="1"/>
  <c r="E43" i="1"/>
  <c r="M43" i="1" s="1"/>
  <c r="H18" i="2" l="1"/>
  <c r="F18" i="2"/>
  <c r="C19" i="2"/>
  <c r="E19" i="2" s="1"/>
  <c r="N13" i="2"/>
  <c r="K14" i="2"/>
  <c r="N42" i="1"/>
  <c r="B44" i="1"/>
  <c r="J44" i="1" s="1"/>
  <c r="H43" i="1"/>
  <c r="D44" i="1"/>
  <c r="L44" i="1" s="1"/>
  <c r="G43" i="1"/>
  <c r="C44" i="1"/>
  <c r="K44" i="1" s="1"/>
  <c r="K43" i="1"/>
  <c r="E44" i="1"/>
  <c r="M44" i="1" s="1"/>
  <c r="F43" i="1"/>
  <c r="I43" i="1"/>
  <c r="D19" i="2" l="1"/>
  <c r="G19" i="2"/>
  <c r="I19" i="2"/>
  <c r="M14" i="2"/>
  <c r="J15" i="2"/>
  <c r="N43" i="1"/>
  <c r="G44" i="1"/>
  <c r="I44" i="1"/>
  <c r="C45" i="1"/>
  <c r="K45" i="1" s="1"/>
  <c r="E45" i="1"/>
  <c r="M45" i="1" s="1"/>
  <c r="H44" i="1"/>
  <c r="B45" i="1"/>
  <c r="J45" i="1" s="1"/>
  <c r="D45" i="1"/>
  <c r="L45" i="1" s="1"/>
  <c r="F44" i="1"/>
  <c r="F19" i="2" l="1"/>
  <c r="H19" i="2"/>
  <c r="B20" i="2"/>
  <c r="K15" i="2"/>
  <c r="N14" i="2"/>
  <c r="N44" i="1"/>
  <c r="B46" i="1"/>
  <c r="J46" i="1" s="1"/>
  <c r="F45" i="1"/>
  <c r="G45" i="1"/>
  <c r="H45" i="1"/>
  <c r="I45" i="1"/>
  <c r="D46" i="1"/>
  <c r="L46" i="1" s="1"/>
  <c r="E46" i="1"/>
  <c r="M46" i="1" s="1"/>
  <c r="C46" i="1"/>
  <c r="C20" i="2" l="1"/>
  <c r="E20" i="2" s="1"/>
  <c r="I20" i="2" s="1"/>
  <c r="D20" i="2"/>
  <c r="L15" i="2"/>
  <c r="M15" i="2"/>
  <c r="N45" i="1"/>
  <c r="B47" i="1"/>
  <c r="J47" i="1" s="1"/>
  <c r="K46" i="1"/>
  <c r="F46" i="1"/>
  <c r="G46" i="1"/>
  <c r="H46" i="1"/>
  <c r="I46" i="1"/>
  <c r="D47" i="1"/>
  <c r="L47" i="1" s="1"/>
  <c r="E47" i="1"/>
  <c r="C47" i="1"/>
  <c r="B21" i="2" l="1"/>
  <c r="G20" i="2"/>
  <c r="F20" i="2"/>
  <c r="H20" i="2"/>
  <c r="J16" i="2"/>
  <c r="N46" i="1"/>
  <c r="B48" i="1"/>
  <c r="J48" i="1" s="1"/>
  <c r="K47" i="1"/>
  <c r="E48" i="1"/>
  <c r="M48" i="1" s="1"/>
  <c r="G47" i="1"/>
  <c r="D48" i="1"/>
  <c r="L48" i="1" s="1"/>
  <c r="M47" i="1"/>
  <c r="C48" i="1"/>
  <c r="F47" i="1"/>
  <c r="I47" i="1"/>
  <c r="H47" i="1"/>
  <c r="C21" i="2" l="1"/>
  <c r="D21" i="2"/>
  <c r="J21" i="2"/>
  <c r="E21" i="2"/>
  <c r="M21" i="2" s="1"/>
  <c r="K21" i="2"/>
  <c r="N15" i="2"/>
  <c r="L16" i="2"/>
  <c r="K16" i="2"/>
  <c r="N47" i="1"/>
  <c r="E49" i="1"/>
  <c r="M49" i="1" s="1"/>
  <c r="B49" i="1"/>
  <c r="G48" i="1"/>
  <c r="F48" i="1"/>
  <c r="C49" i="1"/>
  <c r="I48" i="1"/>
  <c r="K48" i="1"/>
  <c r="D49" i="1"/>
  <c r="L49" i="1" s="1"/>
  <c r="H48" i="1"/>
  <c r="J49" i="1"/>
  <c r="L21" i="2" l="1"/>
  <c r="B22" i="2"/>
  <c r="G21" i="2"/>
  <c r="H21" i="2"/>
  <c r="F21" i="2"/>
  <c r="I21" i="2"/>
  <c r="M16" i="2"/>
  <c r="D50" i="1"/>
  <c r="L50" i="1" s="1"/>
  <c r="N48" i="1"/>
  <c r="G49" i="1"/>
  <c r="K49" i="1"/>
  <c r="I49" i="1"/>
  <c r="H49" i="1"/>
  <c r="E50" i="1"/>
  <c r="M50" i="1" s="1"/>
  <c r="B50" i="1"/>
  <c r="J50" i="1" s="1"/>
  <c r="C50" i="1"/>
  <c r="K50" i="1" s="1"/>
  <c r="F49" i="1"/>
  <c r="C22" i="2" l="1"/>
  <c r="D22" i="2"/>
  <c r="L22" i="2" s="1"/>
  <c r="N21" i="2"/>
  <c r="J22" i="2"/>
  <c r="K22" i="2"/>
  <c r="E22" i="2"/>
  <c r="M22" i="2" s="1"/>
  <c r="J17" i="2"/>
  <c r="N49" i="1"/>
  <c r="B51" i="1"/>
  <c r="F50" i="1"/>
  <c r="G50" i="1"/>
  <c r="H50" i="1"/>
  <c r="I50" i="1"/>
  <c r="E51" i="1"/>
  <c r="M51" i="1" s="1"/>
  <c r="D51" i="1"/>
  <c r="C51" i="1"/>
  <c r="J51" i="1"/>
  <c r="I22" i="2" l="1"/>
  <c r="G22" i="2"/>
  <c r="H22" i="2"/>
  <c r="F22" i="2"/>
  <c r="B23" i="2"/>
  <c r="N16" i="2"/>
  <c r="K17" i="2"/>
  <c r="N50" i="1"/>
  <c r="B52" i="1"/>
  <c r="J52" i="1" s="1"/>
  <c r="C52" i="1"/>
  <c r="L51" i="1"/>
  <c r="K51" i="1"/>
  <c r="F51" i="1"/>
  <c r="G51" i="1"/>
  <c r="H51" i="1"/>
  <c r="I51" i="1"/>
  <c r="E52" i="1"/>
  <c r="M52" i="1" s="1"/>
  <c r="D52" i="1"/>
  <c r="N22" i="2" l="1"/>
  <c r="J23" i="2"/>
  <c r="C23" i="2"/>
  <c r="L17" i="2"/>
  <c r="N51" i="1"/>
  <c r="F52" i="1"/>
  <c r="I52" i="1"/>
  <c r="B53" i="1"/>
  <c r="L52" i="1"/>
  <c r="C53" i="1"/>
  <c r="E53" i="1"/>
  <c r="M53" i="1" s="1"/>
  <c r="G52" i="1"/>
  <c r="H52" i="1"/>
  <c r="K52" i="1"/>
  <c r="D53" i="1"/>
  <c r="L53" i="1" s="1"/>
  <c r="J53" i="1"/>
  <c r="D23" i="2" l="1"/>
  <c r="L23" i="2" s="1"/>
  <c r="K23" i="2"/>
  <c r="E23" i="2"/>
  <c r="M23" i="2" s="1"/>
  <c r="M17" i="2"/>
  <c r="N52" i="1"/>
  <c r="B54" i="1"/>
  <c r="J54" i="1" s="1"/>
  <c r="K53" i="1"/>
  <c r="F53" i="1"/>
  <c r="G53" i="1"/>
  <c r="H53" i="1"/>
  <c r="I53" i="1"/>
  <c r="C54" i="1"/>
  <c r="E54" i="1"/>
  <c r="D54" i="1"/>
  <c r="L54" i="1" s="1"/>
  <c r="B24" i="2" l="1"/>
  <c r="I23" i="2"/>
  <c r="F23" i="2"/>
  <c r="H23" i="2"/>
  <c r="G23" i="2"/>
  <c r="L18" i="2"/>
  <c r="J18" i="2"/>
  <c r="N17" i="2"/>
  <c r="N53" i="1"/>
  <c r="D55" i="1"/>
  <c r="L55" i="1" s="1"/>
  <c r="M54" i="1"/>
  <c r="B55" i="1"/>
  <c r="J55" i="1" s="1"/>
  <c r="K54" i="1"/>
  <c r="F54" i="1"/>
  <c r="G54" i="1"/>
  <c r="H54" i="1"/>
  <c r="I54" i="1"/>
  <c r="E55" i="1"/>
  <c r="M55" i="1" s="1"/>
  <c r="C55" i="1"/>
  <c r="K55" i="1" s="1"/>
  <c r="C24" i="2" l="1"/>
  <c r="D24" i="2"/>
  <c r="J24" i="2"/>
  <c r="L24" i="2"/>
  <c r="K24" i="2"/>
  <c r="N23" i="2"/>
  <c r="E24" i="2"/>
  <c r="M24" i="2" s="1"/>
  <c r="M18" i="2"/>
  <c r="K18" i="2"/>
  <c r="N54" i="1"/>
  <c r="B56" i="1"/>
  <c r="J56" i="1" s="1"/>
  <c r="F55" i="1"/>
  <c r="G55" i="1"/>
  <c r="H55" i="1"/>
  <c r="I55" i="1"/>
  <c r="C56" i="1"/>
  <c r="K56" i="1" s="1"/>
  <c r="D56" i="1"/>
  <c r="E56" i="1"/>
  <c r="M56" i="1" s="1"/>
  <c r="I24" i="2" l="1"/>
  <c r="B25" i="2"/>
  <c r="G24" i="2"/>
  <c r="F24" i="2"/>
  <c r="H24" i="2"/>
  <c r="J19" i="2"/>
  <c r="N18" i="2"/>
  <c r="N55" i="1"/>
  <c r="E57" i="1"/>
  <c r="M57" i="1" s="1"/>
  <c r="F56" i="1"/>
  <c r="I56" i="1"/>
  <c r="H56" i="1"/>
  <c r="L56" i="1"/>
  <c r="C57" i="1"/>
  <c r="G56" i="1"/>
  <c r="D57" i="1"/>
  <c r="L57" i="1" s="1"/>
  <c r="B57" i="1"/>
  <c r="J25" i="2" l="1"/>
  <c r="C25" i="2"/>
  <c r="D25" i="2" s="1"/>
  <c r="N24" i="2"/>
  <c r="D58" i="1"/>
  <c r="L58" i="1" s="1"/>
  <c r="C58" i="1"/>
  <c r="E58" i="1"/>
  <c r="M58" i="1" s="1"/>
  <c r="G57" i="1"/>
  <c r="K57" i="1"/>
  <c r="B58" i="1"/>
  <c r="K19" i="2"/>
  <c r="N56" i="1"/>
  <c r="F57" i="1"/>
  <c r="H57" i="1"/>
  <c r="I57" i="1"/>
  <c r="J57" i="1"/>
  <c r="L25" i="2" l="1"/>
  <c r="K25" i="2"/>
  <c r="E25" i="2"/>
  <c r="F25" i="2" s="1"/>
  <c r="J58" i="1"/>
  <c r="E59" i="1"/>
  <c r="M59" i="1" s="1"/>
  <c r="G58" i="1"/>
  <c r="C59" i="1"/>
  <c r="I58" i="1"/>
  <c r="H58" i="1"/>
  <c r="F58" i="1"/>
  <c r="D59" i="1"/>
  <c r="L59" i="1" s="1"/>
  <c r="K58" i="1"/>
  <c r="B59" i="1"/>
  <c r="L19" i="2"/>
  <c r="M19" i="2"/>
  <c r="N57" i="1"/>
  <c r="I25" i="2" l="1"/>
  <c r="M25" i="2"/>
  <c r="B26" i="2"/>
  <c r="G25" i="2"/>
  <c r="N25" i="2" s="1"/>
  <c r="H25" i="2"/>
  <c r="K59" i="1"/>
  <c r="B60" i="1"/>
  <c r="N58" i="1"/>
  <c r="E60" i="1"/>
  <c r="M60" i="1" s="1"/>
  <c r="D60" i="1"/>
  <c r="L60" i="1" s="1"/>
  <c r="J59" i="1"/>
  <c r="I59" i="1"/>
  <c r="H59" i="1"/>
  <c r="G59" i="1"/>
  <c r="C60" i="1"/>
  <c r="F59" i="1"/>
  <c r="C26" i="2" l="1"/>
  <c r="E26" i="2" s="1"/>
  <c r="M26" i="2" s="1"/>
  <c r="D26" i="2"/>
  <c r="I26" i="2"/>
  <c r="B27" i="2"/>
  <c r="J26" i="2"/>
  <c r="K26" i="2"/>
  <c r="N59" i="1"/>
  <c r="G60" i="1"/>
  <c r="J60" i="1"/>
  <c r="I60" i="1"/>
  <c r="F60" i="1"/>
  <c r="H60" i="1"/>
  <c r="K60" i="1"/>
  <c r="N19" i="2"/>
  <c r="J20" i="2"/>
  <c r="K20" i="2"/>
  <c r="J27" i="2" l="1"/>
  <c r="G26" i="2"/>
  <c r="L26" i="2"/>
  <c r="C27" i="2"/>
  <c r="D27" i="2" s="1"/>
  <c r="H26" i="2"/>
  <c r="F26" i="2"/>
  <c r="E27" i="2"/>
  <c r="K27" i="2"/>
  <c r="N60" i="1"/>
  <c r="L20" i="2"/>
  <c r="H27" i="2" l="1"/>
  <c r="L27" i="2"/>
  <c r="N26" i="2"/>
  <c r="G27" i="2"/>
  <c r="F27" i="2"/>
  <c r="B28" i="2"/>
  <c r="M27" i="2"/>
  <c r="I27" i="2"/>
  <c r="J28" i="2" l="1"/>
  <c r="C28" i="2"/>
  <c r="D28" i="2" s="1"/>
  <c r="N27" i="2"/>
  <c r="M20" i="2"/>
  <c r="K28" i="2" l="1"/>
  <c r="E28" i="2"/>
  <c r="M28" i="2" s="1"/>
  <c r="L28" i="2"/>
  <c r="N20" i="2"/>
  <c r="I28" i="2" l="1"/>
  <c r="H28" i="2"/>
  <c r="G28" i="2"/>
  <c r="B29" i="2"/>
  <c r="F28" i="2"/>
  <c r="N28" i="2" l="1"/>
  <c r="C29" i="2"/>
  <c r="E29" i="2" s="1"/>
  <c r="J29" i="2"/>
  <c r="D29" i="2" l="1"/>
  <c r="M29" i="2"/>
  <c r="I29" i="2"/>
  <c r="L29" i="2"/>
  <c r="K29" i="2"/>
  <c r="G29" i="2" l="1"/>
  <c r="B30" i="2"/>
  <c r="H29" i="2"/>
  <c r="F29" i="2"/>
  <c r="C30" i="2" l="1"/>
  <c r="D30" i="2"/>
  <c r="N29" i="2"/>
  <c r="J30" i="2"/>
  <c r="K30" i="2"/>
  <c r="E30" i="2"/>
  <c r="M30" i="2" s="1"/>
  <c r="L30" i="2" l="1"/>
  <c r="H30" i="2"/>
  <c r="F30" i="2"/>
  <c r="G30" i="2"/>
  <c r="B31" i="2"/>
  <c r="I30" i="2"/>
  <c r="N30" i="2" l="1"/>
  <c r="J31" i="2"/>
  <c r="C31" i="2"/>
  <c r="E31" i="2" s="1"/>
  <c r="M31" i="2" s="1"/>
  <c r="D31" i="2" l="1"/>
  <c r="L31" i="2" s="1"/>
  <c r="F31" i="2"/>
  <c r="I31" i="2"/>
  <c r="K31" i="2"/>
  <c r="B32" i="2"/>
  <c r="H31" i="2"/>
  <c r="G31" i="2" l="1"/>
  <c r="N31" i="2"/>
  <c r="C32" i="2"/>
  <c r="J32" i="2"/>
  <c r="D32" i="2" l="1"/>
  <c r="L32" i="2" s="1"/>
  <c r="E32" i="2"/>
  <c r="M32" i="2" s="1"/>
  <c r="K32" i="2"/>
  <c r="I32" i="2" l="1"/>
  <c r="B33" i="2"/>
  <c r="H32" i="2"/>
  <c r="G32" i="2"/>
  <c r="F32" i="2"/>
  <c r="J33" i="2" l="1"/>
  <c r="C33" i="2"/>
  <c r="K33" i="2" s="1"/>
  <c r="N32" i="2"/>
  <c r="D33" i="2" l="1"/>
  <c r="E33" i="2"/>
  <c r="M33" i="2" s="1"/>
  <c r="L33" i="2"/>
  <c r="H33" i="2"/>
  <c r="F33" i="2"/>
  <c r="G33" i="2" l="1"/>
  <c r="I33" i="2"/>
  <c r="B34" i="2"/>
  <c r="J34" i="2" s="1"/>
  <c r="N33" i="2"/>
  <c r="C34" i="2" l="1"/>
  <c r="D34" i="2" s="1"/>
  <c r="L34" i="2" s="1"/>
  <c r="E34" i="2"/>
  <c r="M34" i="2" s="1"/>
  <c r="K34" i="2" l="1"/>
  <c r="H34" i="2"/>
  <c r="F34" i="2"/>
  <c r="G34" i="2"/>
  <c r="B35" i="2"/>
  <c r="I34" i="2"/>
  <c r="J35" i="2" l="1"/>
  <c r="C35" i="2"/>
  <c r="E35" i="2" s="1"/>
  <c r="M35" i="2" s="1"/>
  <c r="N34" i="2"/>
  <c r="D35" i="2" l="1"/>
  <c r="B36" i="2" s="1"/>
  <c r="J36" i="2" s="1"/>
  <c r="K35" i="2"/>
  <c r="I35" i="2"/>
  <c r="L35" i="2" l="1"/>
  <c r="F35" i="2"/>
  <c r="H35" i="2"/>
  <c r="G35" i="2"/>
  <c r="N35" i="2" s="1"/>
  <c r="C36" i="2"/>
  <c r="E36" i="2" s="1"/>
  <c r="M36" i="2" s="1"/>
  <c r="K36" i="2" l="1"/>
  <c r="I36" i="2"/>
  <c r="D36" i="2"/>
  <c r="L36" i="2" s="1"/>
  <c r="H36" i="2" l="1"/>
  <c r="F36" i="2"/>
  <c r="B37" i="2"/>
  <c r="C37" i="2" s="1"/>
  <c r="K37" i="2" s="1"/>
  <c r="G36" i="2"/>
  <c r="N36" i="2" l="1"/>
  <c r="E37" i="2"/>
  <c r="M37" i="2" s="1"/>
  <c r="J37" i="2"/>
  <c r="D37" i="2"/>
  <c r="L37" i="2" s="1"/>
  <c r="F37" i="2"/>
  <c r="I37" i="2"/>
  <c r="B38" i="2" l="1"/>
  <c r="G37" i="2"/>
  <c r="H37" i="2"/>
  <c r="C38" i="2"/>
  <c r="J38" i="2"/>
  <c r="N37" i="2" l="1"/>
  <c r="D38" i="2"/>
  <c r="L38" i="2" s="1"/>
  <c r="E38" i="2"/>
  <c r="M38" i="2" s="1"/>
  <c r="K38" i="2"/>
  <c r="H38" i="2" l="1"/>
  <c r="F38" i="2"/>
  <c r="N38" i="2" s="1"/>
  <c r="I38" i="2"/>
  <c r="B39" i="2"/>
  <c r="G38" i="2"/>
  <c r="C39" i="2" l="1"/>
  <c r="K39" i="2" s="1"/>
  <c r="D39" i="2"/>
  <c r="J39" i="2"/>
  <c r="E39" i="2"/>
  <c r="I39" i="2" s="1"/>
  <c r="L39" i="2" l="1"/>
  <c r="B40" i="2"/>
  <c r="F39" i="2"/>
  <c r="M39" i="2"/>
  <c r="G39" i="2"/>
  <c r="H39" i="2"/>
  <c r="C40" i="2" l="1"/>
  <c r="E40" i="2" s="1"/>
  <c r="M40" i="2" s="1"/>
  <c r="D40" i="2"/>
  <c r="H40" i="2" s="1"/>
  <c r="J40" i="2"/>
  <c r="N39" i="2"/>
  <c r="K40" i="2"/>
  <c r="I40" i="2"/>
  <c r="B41" i="2" l="1"/>
  <c r="L40" i="2"/>
  <c r="F40" i="2"/>
  <c r="G40" i="2"/>
  <c r="C41" i="2"/>
  <c r="J41" i="2"/>
  <c r="D41" i="2" l="1"/>
  <c r="K41" i="2"/>
  <c r="N40" i="2"/>
  <c r="E41" i="2"/>
  <c r="M41" i="2" s="1"/>
  <c r="L41" i="2"/>
  <c r="G41" i="2" l="1"/>
  <c r="H41" i="2"/>
  <c r="B42" i="2"/>
  <c r="F41" i="2"/>
  <c r="I41" i="2"/>
  <c r="N41" i="2" l="1"/>
  <c r="C42" i="2"/>
  <c r="D42" i="2" s="1"/>
  <c r="J42" i="2"/>
  <c r="K42" i="2" l="1"/>
  <c r="E42" i="2"/>
  <c r="B43" i="2" s="1"/>
  <c r="H42" i="2" l="1"/>
  <c r="J43" i="2"/>
  <c r="C43" i="2"/>
  <c r="K43" i="2" s="1"/>
  <c r="L42" i="2"/>
  <c r="G42" i="2"/>
  <c r="F42" i="2"/>
  <c r="M42" i="2"/>
  <c r="I42" i="2"/>
  <c r="D43" i="2" l="1"/>
  <c r="F43" i="2" s="1"/>
  <c r="E43" i="2"/>
  <c r="M43" i="2" s="1"/>
  <c r="N42" i="2"/>
  <c r="I43" i="2" l="1"/>
  <c r="G43" i="2"/>
  <c r="H43" i="2"/>
  <c r="L43" i="2"/>
  <c r="B44" i="2"/>
  <c r="N43" i="2" l="1"/>
  <c r="J44" i="2"/>
  <c r="C44" i="2"/>
  <c r="E44" i="2" s="1"/>
  <c r="M44" i="2" s="1"/>
  <c r="D44" i="2" l="1"/>
  <c r="K44" i="2"/>
  <c r="I44" i="2"/>
  <c r="G44" i="2"/>
  <c r="F44" i="2"/>
  <c r="H44" i="2"/>
  <c r="L44" i="2" l="1"/>
  <c r="N44" i="2" s="1"/>
  <c r="B45" i="2"/>
  <c r="C45" i="2" l="1"/>
  <c r="J45" i="2"/>
  <c r="K45" i="2" l="1"/>
  <c r="E45" i="2"/>
  <c r="D45" i="2"/>
  <c r="H45" i="2" s="1"/>
  <c r="M45" i="2" l="1"/>
  <c r="I45" i="2"/>
  <c r="B46" i="2"/>
  <c r="G45" i="2"/>
  <c r="L45" i="2"/>
  <c r="F45" i="2"/>
  <c r="J46" i="2" l="1"/>
  <c r="C46" i="2"/>
  <c r="D46" i="2" s="1"/>
  <c r="N45" i="2"/>
  <c r="L46" i="2" l="1"/>
  <c r="E46" i="2"/>
  <c r="M46" i="2" s="1"/>
  <c r="H46" i="2"/>
  <c r="K46" i="2"/>
  <c r="B47" i="2"/>
  <c r="I46" i="2"/>
  <c r="F46" i="2" l="1"/>
  <c r="G46" i="2"/>
  <c r="N46" i="2" s="1"/>
  <c r="C47" i="2"/>
  <c r="J47" i="2"/>
  <c r="E47" i="2" l="1"/>
  <c r="K47" i="2"/>
  <c r="D47" i="2"/>
  <c r="B48" i="2" l="1"/>
  <c r="C48" i="2" s="1"/>
  <c r="K48" i="2" s="1"/>
  <c r="G47" i="2"/>
  <c r="J48" i="2"/>
  <c r="F47" i="2"/>
  <c r="L47" i="2"/>
  <c r="H47" i="2"/>
  <c r="M47" i="2"/>
  <c r="I47" i="2"/>
  <c r="N47" i="2" l="1"/>
  <c r="E48" i="2"/>
  <c r="D48" i="2"/>
  <c r="L48" i="2" l="1"/>
  <c r="H48" i="2"/>
  <c r="F48" i="2"/>
  <c r="G48" i="2"/>
  <c r="B49" i="2"/>
  <c r="M48" i="2"/>
  <c r="I48" i="2"/>
  <c r="N48" i="2" l="1"/>
  <c r="C49" i="2"/>
  <c r="D49" i="2" s="1"/>
  <c r="L49" i="2" s="1"/>
  <c r="J49" i="2"/>
  <c r="E49" i="2" l="1"/>
  <c r="G49" i="2" s="1"/>
  <c r="K49" i="2"/>
  <c r="H49" i="2"/>
  <c r="F49" i="2" l="1"/>
  <c r="B50" i="2"/>
  <c r="M49" i="2"/>
  <c r="I49" i="2"/>
  <c r="N49" i="2" s="1"/>
  <c r="J50" i="2" l="1"/>
  <c r="C50" i="2"/>
  <c r="K50" i="2" l="1"/>
  <c r="E50" i="2"/>
  <c r="M50" i="2" s="1"/>
  <c r="H50" i="2"/>
  <c r="I50" i="2"/>
  <c r="D50" i="2"/>
  <c r="F50" i="2" s="1"/>
  <c r="L50" i="2" l="1"/>
  <c r="G50" i="2"/>
  <c r="N50" i="2" s="1"/>
  <c r="B51" i="2"/>
  <c r="J51" i="2" l="1"/>
  <c r="C51" i="2"/>
  <c r="E51" i="2" s="1"/>
  <c r="M51" i="2" s="1"/>
  <c r="K51" i="2" l="1"/>
  <c r="D51" i="2"/>
  <c r="I51" i="2"/>
  <c r="L51" i="2" l="1"/>
  <c r="H51" i="2"/>
  <c r="G51" i="2"/>
  <c r="F51" i="2"/>
  <c r="B52" i="2"/>
  <c r="N51" i="2" l="1"/>
  <c r="C52" i="2"/>
  <c r="E52" i="2" s="1"/>
  <c r="M52" i="2" s="1"/>
  <c r="J52" i="2"/>
  <c r="I52" i="2" l="1"/>
  <c r="K52" i="2"/>
  <c r="D52" i="2"/>
  <c r="B53" i="2" s="1"/>
  <c r="J53" i="2" l="1"/>
  <c r="C53" i="2"/>
  <c r="G52" i="2"/>
  <c r="L52" i="2"/>
  <c r="H52" i="2"/>
  <c r="F52" i="2"/>
  <c r="N52" i="2" l="1"/>
  <c r="E53" i="2"/>
  <c r="K53" i="2"/>
  <c r="D53" i="2"/>
  <c r="H53" i="2" s="1"/>
  <c r="F53" i="2" l="1"/>
  <c r="B54" i="2"/>
  <c r="L53" i="2"/>
  <c r="G53" i="2"/>
  <c r="M53" i="2"/>
  <c r="I53" i="2"/>
  <c r="N53" i="2" l="1"/>
  <c r="J54" i="2"/>
  <c r="C54" i="2"/>
  <c r="E54" i="2"/>
  <c r="M54" i="2" s="1"/>
  <c r="I54" i="2" l="1"/>
  <c r="K54" i="2"/>
  <c r="D54" i="2"/>
  <c r="H54" i="2" l="1"/>
  <c r="F54" i="2"/>
  <c r="L54" i="2"/>
  <c r="G54" i="2"/>
  <c r="B55" i="2"/>
  <c r="N54" i="2" l="1"/>
  <c r="J55" i="2"/>
  <c r="C55" i="2"/>
  <c r="I55" i="2" l="1"/>
  <c r="K55" i="2"/>
  <c r="D55" i="2"/>
  <c r="E55" i="2"/>
  <c r="M55" i="2" s="1"/>
  <c r="G55" i="2" l="1"/>
  <c r="L55" i="2"/>
  <c r="H55" i="2"/>
  <c r="F55" i="2"/>
  <c r="N55" i="2" s="1"/>
  <c r="B56" i="2"/>
  <c r="C56" i="2" l="1"/>
  <c r="K56" i="2" s="1"/>
  <c r="J56" i="2"/>
  <c r="E56" i="2"/>
  <c r="D56" i="2" l="1"/>
  <c r="L56" i="2" s="1"/>
  <c r="F56" i="2"/>
  <c r="B57" i="2"/>
  <c r="M56" i="2"/>
  <c r="I56" i="2"/>
  <c r="G56" i="2"/>
  <c r="H56" i="2" l="1"/>
  <c r="N56" i="2" s="1"/>
  <c r="C57" i="2"/>
  <c r="J57" i="2"/>
  <c r="D57" i="2" l="1"/>
  <c r="H57" i="2"/>
  <c r="E57" i="2"/>
  <c r="M57" i="2" s="1"/>
  <c r="K57" i="2"/>
  <c r="L57" i="2" l="1"/>
  <c r="G57" i="2"/>
  <c r="I57" i="2"/>
  <c r="B58" i="2"/>
  <c r="F57" i="2"/>
  <c r="C58" i="2" l="1"/>
  <c r="J58" i="2"/>
  <c r="N57" i="2"/>
  <c r="E58" i="2" l="1"/>
  <c r="M58" i="2" s="1"/>
  <c r="K58" i="2"/>
  <c r="D58" i="2"/>
  <c r="I58" i="2" l="1"/>
  <c r="L58" i="2"/>
  <c r="H58" i="2"/>
  <c r="G58" i="2"/>
  <c r="B59" i="2"/>
  <c r="F58" i="2"/>
  <c r="N58" i="2" l="1"/>
  <c r="D59" i="2"/>
  <c r="L59" i="2" s="1"/>
  <c r="C59" i="2"/>
  <c r="K59" i="2" s="1"/>
  <c r="J59" i="2"/>
  <c r="E59" i="2"/>
  <c r="I59" i="2" s="1"/>
  <c r="F59" i="2"/>
  <c r="H59" i="2" l="1"/>
  <c r="G59" i="2"/>
  <c r="B60" i="2"/>
  <c r="M59" i="2"/>
  <c r="N59" i="2" l="1"/>
  <c r="J60" i="2"/>
  <c r="C60" i="2"/>
  <c r="E60" i="2"/>
  <c r="K60" i="2" l="1"/>
  <c r="M60" i="2"/>
  <c r="I60" i="2"/>
  <c r="D60" i="2"/>
  <c r="L60" i="2" s="1"/>
  <c r="G60" i="2" l="1"/>
  <c r="F60" i="2"/>
  <c r="H60" i="2"/>
  <c r="B61" i="2"/>
  <c r="J61" i="2" l="1"/>
  <c r="C61" i="2"/>
  <c r="N60" i="2"/>
  <c r="E61" i="2" l="1"/>
  <c r="K61" i="2"/>
  <c r="D61" i="2"/>
  <c r="L61" i="2" s="1"/>
  <c r="B62" i="2" l="1"/>
  <c r="M61" i="2"/>
  <c r="I61" i="2"/>
  <c r="G61" i="2"/>
  <c r="H61" i="2"/>
  <c r="F61" i="2"/>
  <c r="N61" i="2" l="1"/>
  <c r="C62" i="2"/>
  <c r="J62" i="2"/>
  <c r="E62" i="2" l="1"/>
  <c r="M62" i="2" s="1"/>
  <c r="K62" i="2"/>
  <c r="D62" i="2"/>
  <c r="B63" i="2" s="1"/>
  <c r="I62" i="2"/>
  <c r="F62" i="2" l="1"/>
  <c r="J63" i="2"/>
  <c r="C63" i="2"/>
  <c r="D63" i="2" s="1"/>
  <c r="L63" i="2" s="1"/>
  <c r="L62" i="2"/>
  <c r="H62" i="2"/>
  <c r="G62" i="2"/>
  <c r="N62" i="2" l="1"/>
  <c r="E63" i="2"/>
  <c r="M63" i="2" s="1"/>
  <c r="K63" i="2"/>
  <c r="I63" i="2" l="1"/>
  <c r="B64" i="2"/>
  <c r="F63" i="2"/>
  <c r="G63" i="2"/>
  <c r="H63" i="2"/>
  <c r="C64" i="2" l="1"/>
  <c r="J64" i="2"/>
  <c r="N63" i="2"/>
  <c r="K64" i="2" l="1"/>
  <c r="E64" i="2"/>
  <c r="D64" i="2"/>
  <c r="L64" i="2" l="1"/>
  <c r="G64" i="2"/>
  <c r="B65" i="2"/>
  <c r="M64" i="2"/>
  <c r="I64" i="2"/>
  <c r="F64" i="2"/>
  <c r="H64" i="2"/>
  <c r="J65" i="2" l="1"/>
  <c r="C65" i="2"/>
  <c r="E65" i="2" s="1"/>
  <c r="N64" i="2"/>
  <c r="M65" i="2" l="1"/>
  <c r="I65" i="2"/>
  <c r="K65" i="2"/>
  <c r="B66" i="2"/>
  <c r="D65" i="2"/>
  <c r="H65" i="2" s="1"/>
  <c r="G65" i="2" l="1"/>
  <c r="C66" i="2"/>
  <c r="J66" i="2"/>
  <c r="E66" i="2"/>
  <c r="M66" i="2" s="1"/>
  <c r="L65" i="2"/>
  <c r="F65" i="2"/>
  <c r="I66" i="2" l="1"/>
  <c r="N65" i="2"/>
  <c r="K66" i="2"/>
  <c r="B67" i="2"/>
  <c r="D66" i="2"/>
  <c r="J67" i="2" l="1"/>
  <c r="C67" i="2"/>
  <c r="D67" i="2" s="1"/>
  <c r="L67" i="2" s="1"/>
  <c r="L66" i="2"/>
  <c r="H66" i="2"/>
  <c r="G66" i="2"/>
  <c r="F66" i="2"/>
  <c r="N66" i="2" l="1"/>
  <c r="E67" i="2"/>
  <c r="G67" i="2" s="1"/>
  <c r="K67" i="2"/>
  <c r="M67" i="2" l="1"/>
  <c r="I67" i="2"/>
  <c r="H67" i="2"/>
  <c r="F67" i="2"/>
  <c r="B68" i="2"/>
  <c r="C68" i="2" l="1"/>
  <c r="J68" i="2"/>
  <c r="N67" i="2"/>
  <c r="E68" i="2" l="1"/>
  <c r="K68" i="2"/>
  <c r="D68" i="2"/>
  <c r="G68" i="2" s="1"/>
  <c r="L68" i="2" l="1"/>
  <c r="F68" i="2"/>
  <c r="M68" i="2"/>
  <c r="I68" i="2"/>
  <c r="B69" i="2"/>
  <c r="H68" i="2"/>
  <c r="N68" i="2" l="1"/>
  <c r="J69" i="2"/>
  <c r="C69" i="2"/>
  <c r="D69" i="2" s="1"/>
  <c r="L69" i="2" s="1"/>
  <c r="E69" i="2" l="1"/>
  <c r="K69" i="2"/>
  <c r="M69" i="2" l="1"/>
  <c r="I69" i="2"/>
  <c r="F69" i="2"/>
  <c r="H69" i="2"/>
  <c r="G69" i="2"/>
  <c r="B70" i="2"/>
  <c r="N69" i="2" l="1"/>
  <c r="J70" i="2"/>
  <c r="C70" i="2"/>
  <c r="E70" i="2" s="1"/>
  <c r="M70" i="2" s="1"/>
  <c r="I70" i="2" l="1"/>
  <c r="D70" i="2"/>
  <c r="G70" i="2" s="1"/>
  <c r="F70" i="2"/>
  <c r="L70" i="2"/>
  <c r="K70" i="2"/>
  <c r="B71" i="2"/>
  <c r="H70" i="2"/>
  <c r="J71" i="2" l="1"/>
  <c r="C71" i="2"/>
  <c r="N70" i="2"/>
  <c r="E71" i="2" l="1"/>
  <c r="K71" i="2"/>
  <c r="D71" i="2"/>
  <c r="B72" i="2" s="1"/>
  <c r="M71" i="2" l="1"/>
  <c r="I71" i="2"/>
  <c r="L71" i="2"/>
  <c r="G71" i="2"/>
  <c r="H71" i="2"/>
  <c r="F71" i="2"/>
  <c r="C72" i="2"/>
  <c r="J72" i="2"/>
  <c r="K72" i="2" l="1"/>
  <c r="D72" i="2"/>
  <c r="L72" i="2" s="1"/>
  <c r="E72" i="2"/>
  <c r="M72" i="2" s="1"/>
  <c r="N71" i="2"/>
  <c r="I72" i="2" l="1"/>
  <c r="G72" i="2"/>
  <c r="H72" i="2"/>
  <c r="B73" i="2"/>
  <c r="F72" i="2"/>
  <c r="J73" i="2" l="1"/>
  <c r="C73" i="2"/>
  <c r="E73" i="2"/>
  <c r="N72" i="2"/>
  <c r="K73" i="2" l="1"/>
  <c r="D73" i="2"/>
  <c r="L73" i="2" s="1"/>
  <c r="I73" i="2"/>
  <c r="M73" i="2"/>
  <c r="G73" i="2"/>
  <c r="F73" i="2"/>
  <c r="H73" i="2" l="1"/>
  <c r="B74" i="2"/>
  <c r="N73" i="2"/>
  <c r="C74" i="2"/>
  <c r="D74" i="2" s="1"/>
  <c r="J74" i="2"/>
  <c r="E74" i="2" l="1"/>
  <c r="M74" i="2" s="1"/>
  <c r="H74" i="2"/>
  <c r="G74" i="2"/>
  <c r="L74" i="2"/>
  <c r="K74" i="2"/>
  <c r="B75" i="2"/>
  <c r="F74" i="2" l="1"/>
  <c r="I74" i="2"/>
  <c r="N74" i="2" s="1"/>
  <c r="C75" i="2"/>
  <c r="J75" i="2"/>
  <c r="D75" i="2" l="1"/>
  <c r="L75" i="2" s="1"/>
  <c r="E75" i="2"/>
  <c r="M75" i="2" s="1"/>
  <c r="K75" i="2"/>
  <c r="F75" i="2" l="1"/>
  <c r="B76" i="2"/>
  <c r="G75" i="2"/>
  <c r="H75" i="2"/>
  <c r="I75" i="2"/>
  <c r="J76" i="2" l="1"/>
  <c r="C76" i="2"/>
  <c r="N75" i="2"/>
  <c r="K76" i="2" l="1"/>
  <c r="E76" i="2"/>
  <c r="M76" i="2" s="1"/>
  <c r="I76" i="2"/>
  <c r="D76" i="2"/>
  <c r="B77" i="2" s="1"/>
  <c r="G76" i="2" l="1"/>
  <c r="L76" i="2"/>
  <c r="H76" i="2"/>
  <c r="F76" i="2"/>
  <c r="C77" i="2"/>
  <c r="J77" i="2"/>
  <c r="K77" i="2" l="1"/>
  <c r="D77" i="2"/>
  <c r="N76" i="2"/>
  <c r="E77" i="2"/>
  <c r="M77" i="2" s="1"/>
  <c r="H77" i="2" l="1"/>
  <c r="I77" i="2"/>
  <c r="G77" i="2"/>
  <c r="F77" i="2"/>
  <c r="B78" i="2"/>
  <c r="L77" i="2"/>
  <c r="C78" i="2" l="1"/>
  <c r="J78" i="2"/>
  <c r="E78" i="2"/>
  <c r="M78" i="2" s="1"/>
  <c r="I78" i="2"/>
  <c r="N77" i="2"/>
  <c r="K78" i="2" l="1"/>
  <c r="D78" i="2"/>
  <c r="L78" i="2" l="1"/>
  <c r="H78" i="2"/>
  <c r="G78" i="2"/>
  <c r="F78" i="2"/>
  <c r="N78" i="2" s="1"/>
  <c r="B79" i="2"/>
  <c r="C79" i="2" l="1"/>
  <c r="J79" i="2"/>
  <c r="E79" i="2" l="1"/>
  <c r="M79" i="2" s="1"/>
  <c r="K79" i="2"/>
  <c r="I79" i="2"/>
  <c r="D79" i="2"/>
  <c r="F79" i="2" s="1"/>
  <c r="L79" i="2" l="1"/>
  <c r="G79" i="2"/>
  <c r="H79" i="2"/>
  <c r="B80" i="2"/>
  <c r="N79" i="2" l="1"/>
  <c r="J80" i="2"/>
  <c r="C80" i="2"/>
  <c r="E80" i="2" l="1"/>
  <c r="K80" i="2"/>
  <c r="D80" i="2"/>
  <c r="B81" i="2" s="1"/>
  <c r="L80" i="2" l="1"/>
  <c r="H80" i="2"/>
  <c r="I80" i="2"/>
  <c r="M80" i="2"/>
  <c r="C81" i="2"/>
  <c r="D81" i="2" s="1"/>
  <c r="L81" i="2" s="1"/>
  <c r="J81" i="2"/>
  <c r="G80" i="2"/>
  <c r="F80" i="2"/>
  <c r="E81" i="2" l="1"/>
  <c r="K81" i="2"/>
  <c r="B82" i="2"/>
  <c r="N80" i="2"/>
  <c r="C82" i="2" l="1"/>
  <c r="D82" i="2" s="1"/>
  <c r="L82" i="2" s="1"/>
  <c r="J82" i="2"/>
  <c r="E82" i="2"/>
  <c r="M81" i="2"/>
  <c r="H81" i="2"/>
  <c r="G81" i="2"/>
  <c r="I81" i="2"/>
  <c r="F81" i="2"/>
  <c r="G82" i="2" l="1"/>
  <c r="N81" i="2"/>
  <c r="H82" i="2"/>
  <c r="M82" i="2"/>
  <c r="I82" i="2"/>
  <c r="K82" i="2"/>
  <c r="B83" i="2"/>
  <c r="F82" i="2"/>
  <c r="N82" i="2" l="1"/>
  <c r="J83" i="2"/>
  <c r="C83" i="2"/>
  <c r="D83" i="2" s="1"/>
  <c r="L83" i="2" s="1"/>
  <c r="E83" i="2" l="1"/>
  <c r="K83" i="2"/>
  <c r="B84" i="2"/>
  <c r="G83" i="2"/>
  <c r="C84" i="2" l="1"/>
  <c r="J84" i="2"/>
  <c r="E84" i="2"/>
  <c r="M84" i="2" s="1"/>
  <c r="M83" i="2"/>
  <c r="I83" i="2"/>
  <c r="H83" i="2"/>
  <c r="F83" i="2"/>
  <c r="N83" i="2" s="1"/>
  <c r="I84" i="2" l="1"/>
  <c r="K84" i="2"/>
  <c r="D84" i="2"/>
  <c r="B85" i="2" s="1"/>
  <c r="L84" i="2" l="1"/>
  <c r="F84" i="2"/>
  <c r="H84" i="2"/>
  <c r="G84" i="2"/>
  <c r="J85" i="2"/>
  <c r="C85" i="2"/>
  <c r="D85" i="2" s="1"/>
  <c r="L85" i="2" s="1"/>
  <c r="N84" i="2" l="1"/>
  <c r="K85" i="2"/>
  <c r="E85" i="2"/>
  <c r="B86" i="2" s="1"/>
  <c r="C86" i="2" l="1"/>
  <c r="J86" i="2"/>
  <c r="G85" i="2"/>
  <c r="F85" i="2"/>
  <c r="N85" i="2" s="1"/>
  <c r="M85" i="2"/>
  <c r="I85" i="2"/>
  <c r="H85" i="2"/>
  <c r="E86" i="2" l="1"/>
  <c r="M86" i="2" s="1"/>
  <c r="K86" i="2"/>
  <c r="D86" i="2"/>
  <c r="B87" i="2" s="1"/>
  <c r="L86" i="2" l="1"/>
  <c r="F86" i="2"/>
  <c r="I86" i="2"/>
  <c r="J87" i="2"/>
  <c r="C87" i="2"/>
  <c r="G86" i="2"/>
  <c r="H86" i="2"/>
  <c r="K87" i="2" l="1"/>
  <c r="E87" i="2"/>
  <c r="M87" i="2" s="1"/>
  <c r="I87" i="2"/>
  <c r="D87" i="2"/>
  <c r="L87" i="2" s="1"/>
  <c r="N86" i="2"/>
  <c r="F87" i="2" l="1"/>
  <c r="B88" i="2"/>
  <c r="G87" i="2"/>
  <c r="H87" i="2"/>
  <c r="N87" i="2" l="1"/>
  <c r="C88" i="2"/>
  <c r="J88" i="2"/>
  <c r="E88" i="2" l="1"/>
  <c r="K88" i="2"/>
  <c r="D88" i="2"/>
  <c r="L88" i="2" l="1"/>
  <c r="G88" i="2"/>
  <c r="F88" i="2"/>
  <c r="M88" i="2"/>
  <c r="I88" i="2"/>
  <c r="H88" i="2"/>
  <c r="B89" i="2"/>
  <c r="C89" i="2" l="1"/>
  <c r="D89" i="2" s="1"/>
  <c r="J89" i="2"/>
  <c r="N88" i="2"/>
  <c r="L89" i="2" l="1"/>
  <c r="E89" i="2"/>
  <c r="M89" i="2" s="1"/>
  <c r="K89" i="2"/>
  <c r="G89" i="2" l="1"/>
  <c r="I89" i="2"/>
  <c r="F89" i="2"/>
  <c r="B90" i="2"/>
  <c r="H89" i="2"/>
  <c r="C90" i="2" l="1"/>
  <c r="J90" i="2"/>
  <c r="N89" i="2"/>
  <c r="I90" i="2" l="1"/>
  <c r="E90" i="2"/>
  <c r="M90" i="2" s="1"/>
  <c r="K90" i="2"/>
  <c r="D90" i="2"/>
  <c r="L90" i="2" l="1"/>
  <c r="F90" i="2"/>
  <c r="G90" i="2"/>
  <c r="B91" i="2"/>
  <c r="H90" i="2"/>
  <c r="N90" i="2" l="1"/>
  <c r="J91" i="2"/>
  <c r="C91" i="2"/>
  <c r="D91" i="2" s="1"/>
  <c r="L91" i="2" s="1"/>
  <c r="E91" i="2"/>
  <c r="M91" i="2" s="1"/>
  <c r="I91" i="2" l="1"/>
  <c r="F91" i="2"/>
  <c r="G91" i="2"/>
  <c r="H91" i="2"/>
  <c r="N91" i="2" s="1"/>
  <c r="K91" i="2"/>
  <c r="B92" i="2"/>
  <c r="J92" i="2" l="1"/>
  <c r="C92" i="2"/>
  <c r="D92" i="2" s="1"/>
  <c r="L92" i="2" s="1"/>
  <c r="E92" i="2" l="1"/>
  <c r="M92" i="2" s="1"/>
  <c r="K92" i="2"/>
  <c r="G92" i="2" l="1"/>
  <c r="I92" i="2"/>
  <c r="H92" i="2"/>
  <c r="B93" i="2"/>
  <c r="E93" i="2" s="1"/>
  <c r="F92" i="2"/>
  <c r="N92" i="2" s="1"/>
  <c r="D93" i="2"/>
  <c r="L93" i="2" s="1"/>
  <c r="C93" i="2"/>
  <c r="J93" i="2"/>
  <c r="M93" i="2" l="1"/>
  <c r="F93" i="2"/>
  <c r="G93" i="2"/>
  <c r="H93" i="2"/>
  <c r="I93" i="2"/>
  <c r="K93" i="2"/>
  <c r="B94" i="2"/>
  <c r="N93" i="2" l="1"/>
  <c r="C94" i="2"/>
  <c r="J94" i="2"/>
  <c r="F94" i="2" l="1"/>
  <c r="D94" i="2"/>
  <c r="L94" i="2" s="1"/>
  <c r="E94" i="2"/>
  <c r="M94" i="2" s="1"/>
  <c r="B95" i="2"/>
  <c r="K94" i="2"/>
  <c r="C95" i="2" l="1"/>
  <c r="J95" i="2"/>
  <c r="G94" i="2"/>
  <c r="N94" i="2" s="1"/>
  <c r="H94" i="2"/>
  <c r="I94" i="2"/>
  <c r="K95" i="2" l="1"/>
  <c r="D95" i="2"/>
  <c r="B96" i="2" s="1"/>
  <c r="E95" i="2"/>
  <c r="M95" i="2" s="1"/>
  <c r="C96" i="2" l="1"/>
  <c r="J96" i="2"/>
  <c r="E96" i="2"/>
  <c r="M96" i="2" s="1"/>
  <c r="F95" i="2"/>
  <c r="H95" i="2"/>
  <c r="I95" i="2"/>
  <c r="G95" i="2"/>
  <c r="L95" i="2"/>
  <c r="K96" i="2" l="1"/>
  <c r="B97" i="2"/>
  <c r="N95" i="2"/>
  <c r="I96" i="2"/>
  <c r="D96" i="2"/>
  <c r="H96" i="2" l="1"/>
  <c r="F96" i="2"/>
  <c r="J97" i="2"/>
  <c r="C97" i="2"/>
  <c r="D97" i="2" s="1"/>
  <c r="L96" i="2"/>
  <c r="G96" i="2"/>
  <c r="E97" i="2" l="1"/>
  <c r="M97" i="2" s="1"/>
  <c r="H97" i="2"/>
  <c r="F97" i="2"/>
  <c r="N96" i="2"/>
  <c r="L97" i="2"/>
  <c r="K97" i="2"/>
  <c r="B98" i="2" l="1"/>
  <c r="G97" i="2"/>
  <c r="N97" i="2" s="1"/>
  <c r="I97" i="2"/>
  <c r="J98" i="2"/>
  <c r="C98" i="2"/>
  <c r="E98" i="2" l="1"/>
  <c r="M98" i="2" s="1"/>
  <c r="K98" i="2"/>
  <c r="I98" i="2"/>
  <c r="D98" i="2"/>
  <c r="L98" i="2" l="1"/>
  <c r="H98" i="2"/>
  <c r="G98" i="2"/>
  <c r="N98" i="2" s="1"/>
  <c r="B99" i="2"/>
  <c r="F98" i="2"/>
  <c r="C99" i="2" l="1"/>
  <c r="J99" i="2"/>
  <c r="E99" i="2"/>
  <c r="K99" i="2" l="1"/>
  <c r="M99" i="2"/>
  <c r="I99" i="2"/>
  <c r="D99" i="2"/>
  <c r="B100" i="2" s="1"/>
  <c r="C100" i="2" l="1"/>
  <c r="J100" i="2"/>
  <c r="G99" i="2"/>
  <c r="H99" i="2"/>
  <c r="F99" i="2"/>
  <c r="L99" i="2"/>
  <c r="N99" i="2" l="1"/>
  <c r="E100" i="2"/>
  <c r="M100" i="2" s="1"/>
  <c r="K100" i="2"/>
  <c r="I100" i="2"/>
  <c r="D100" i="2"/>
  <c r="B101" i="2" s="1"/>
  <c r="C101" i="2" l="1"/>
  <c r="J101" i="2"/>
  <c r="E101" i="2"/>
  <c r="M101" i="2" s="1"/>
  <c r="L100" i="2"/>
  <c r="G100" i="2"/>
  <c r="H100" i="2"/>
  <c r="F100" i="2"/>
  <c r="N100" i="2" s="1"/>
  <c r="I101" i="2" l="1"/>
  <c r="K101" i="2"/>
  <c r="B102" i="2"/>
  <c r="F101" i="2"/>
  <c r="D101" i="2"/>
  <c r="C102" i="2" l="1"/>
  <c r="J102" i="2"/>
  <c r="N101" i="2"/>
  <c r="L101" i="2"/>
  <c r="H101" i="2"/>
  <c r="G101" i="2"/>
  <c r="E102" i="2" l="1"/>
  <c r="K102" i="2"/>
  <c r="B103" i="2"/>
  <c r="F102" i="2"/>
  <c r="D102" i="2"/>
  <c r="C103" i="2" l="1"/>
  <c r="J103" i="2"/>
  <c r="E103" i="2"/>
  <c r="N102" i="2"/>
  <c r="L102" i="2"/>
  <c r="H102" i="2"/>
  <c r="G102" i="2"/>
  <c r="M102" i="2"/>
  <c r="I102" i="2"/>
  <c r="M103" i="2" l="1"/>
  <c r="I103" i="2"/>
  <c r="K103" i="2"/>
  <c r="D103" i="2"/>
  <c r="H103" i="2" s="1"/>
  <c r="L103" i="2" l="1"/>
  <c r="B104" i="2"/>
  <c r="G103" i="2"/>
  <c r="F103" i="2"/>
  <c r="N103" i="2" s="1"/>
  <c r="C104" i="2" l="1"/>
  <c r="J104" i="2"/>
  <c r="E104" i="2"/>
  <c r="M104" i="2" s="1"/>
  <c r="I104" i="2" l="1"/>
  <c r="K104" i="2"/>
  <c r="B105" i="2"/>
  <c r="H104" i="2"/>
  <c r="D104" i="2"/>
  <c r="J105" i="2" l="1"/>
  <c r="C105" i="2"/>
  <c r="E105" i="2"/>
  <c r="M105" i="2" s="1"/>
  <c r="L104" i="2"/>
  <c r="F104" i="2"/>
  <c r="G104" i="2"/>
  <c r="I105" i="2" l="1"/>
  <c r="K105" i="2"/>
  <c r="N104" i="2"/>
  <c r="D105" i="2"/>
  <c r="B106" i="2" s="1"/>
  <c r="G105" i="2"/>
  <c r="J106" i="2" l="1"/>
  <c r="C106" i="2"/>
  <c r="L105" i="2"/>
  <c r="F105" i="2"/>
  <c r="H105" i="2"/>
  <c r="E106" i="2" l="1"/>
  <c r="M106" i="2" s="1"/>
  <c r="K106" i="2"/>
  <c r="F106" i="2"/>
  <c r="I106" i="2"/>
  <c r="D106" i="2"/>
  <c r="L106" i="2" s="1"/>
  <c r="N105" i="2"/>
  <c r="H106" i="2" l="1"/>
  <c r="B107" i="2"/>
  <c r="G106" i="2"/>
  <c r="N106" i="2" s="1"/>
  <c r="J107" i="2" l="1"/>
  <c r="C107" i="2"/>
  <c r="E107" i="2" l="1"/>
  <c r="K107" i="2"/>
  <c r="D107" i="2"/>
  <c r="B108" i="2" l="1"/>
  <c r="C108" i="2"/>
  <c r="J108" i="2"/>
  <c r="L107" i="2"/>
  <c r="F107" i="2"/>
  <c r="G107" i="2"/>
  <c r="H107" i="2"/>
  <c r="M107" i="2"/>
  <c r="I107" i="2"/>
  <c r="E108" i="2" l="1"/>
  <c r="K108" i="2"/>
  <c r="B109" i="2"/>
  <c r="N107" i="2"/>
  <c r="D108" i="2"/>
  <c r="L108" i="2" l="1"/>
  <c r="F108" i="2"/>
  <c r="C109" i="2"/>
  <c r="J109" i="2"/>
  <c r="H108" i="2"/>
  <c r="M108" i="2"/>
  <c r="I108" i="2"/>
  <c r="G108" i="2"/>
  <c r="E109" i="2" l="1"/>
  <c r="M109" i="2" s="1"/>
  <c r="K109" i="2"/>
  <c r="D109" i="2"/>
  <c r="L109" i="2" s="1"/>
  <c r="I109" i="2"/>
  <c r="N108" i="2"/>
  <c r="G109" i="2" l="1"/>
  <c r="H109" i="2"/>
  <c r="B110" i="2"/>
  <c r="F109" i="2"/>
  <c r="N109" i="2" s="1"/>
  <c r="C110" i="2" l="1"/>
  <c r="J110" i="2"/>
  <c r="E110" i="2" l="1"/>
  <c r="K110" i="2"/>
  <c r="B111" i="2"/>
  <c r="H110" i="2"/>
  <c r="D110" i="2"/>
  <c r="C111" i="2" l="1"/>
  <c r="J111" i="2"/>
  <c r="L110" i="2"/>
  <c r="F110" i="2"/>
  <c r="G110" i="2"/>
  <c r="M110" i="2"/>
  <c r="I110" i="2"/>
  <c r="E111" i="2" l="1"/>
  <c r="K111" i="2"/>
  <c r="N110" i="2"/>
  <c r="D111" i="2"/>
  <c r="L111" i="2" l="1"/>
  <c r="F111" i="2"/>
  <c r="B112" i="2"/>
  <c r="H111" i="2"/>
  <c r="M111" i="2"/>
  <c r="I111" i="2"/>
  <c r="G111" i="2"/>
  <c r="J112" i="2" l="1"/>
  <c r="C112" i="2"/>
  <c r="N111" i="2"/>
  <c r="K112" i="2" l="1"/>
  <c r="E112" i="2"/>
  <c r="D112" i="2"/>
  <c r="B113" i="2" s="1"/>
  <c r="G112" i="2" l="1"/>
  <c r="C113" i="2"/>
  <c r="J113" i="2"/>
  <c r="E113" i="2"/>
  <c r="M113" i="2" s="1"/>
  <c r="F112" i="2"/>
  <c r="H112" i="2"/>
  <c r="M112" i="2"/>
  <c r="I112" i="2"/>
  <c r="L112" i="2"/>
  <c r="I113" i="2" l="1"/>
  <c r="K113" i="2"/>
  <c r="N112" i="2"/>
  <c r="D113" i="2"/>
  <c r="B114" i="2" s="1"/>
  <c r="J114" i="2" l="1"/>
  <c r="C114" i="2"/>
  <c r="E114" i="2" s="1"/>
  <c r="M114" i="2" s="1"/>
  <c r="F113" i="2"/>
  <c r="H113" i="2"/>
  <c r="G113" i="2"/>
  <c r="L113" i="2"/>
  <c r="I114" i="2" l="1"/>
  <c r="K114" i="2"/>
  <c r="N113" i="2"/>
  <c r="D114" i="2"/>
  <c r="F114" i="2" s="1"/>
  <c r="L114" i="2" l="1"/>
  <c r="B115" i="2"/>
  <c r="H114" i="2"/>
  <c r="G114" i="2"/>
  <c r="N114" i="2" l="1"/>
  <c r="C115" i="2"/>
  <c r="E115" i="2" s="1"/>
  <c r="M115" i="2" s="1"/>
  <c r="J115" i="2"/>
  <c r="K115" i="2" l="1"/>
  <c r="I115" i="2"/>
  <c r="D115" i="2"/>
  <c r="L115" i="2" l="1"/>
  <c r="H115" i="2"/>
  <c r="B116" i="2"/>
  <c r="F115" i="2"/>
  <c r="N115" i="2" s="1"/>
  <c r="G115" i="2"/>
  <c r="C116" i="2" l="1"/>
  <c r="J116" i="2"/>
  <c r="K116" i="2" l="1"/>
  <c r="E116" i="2"/>
  <c r="B117" i="2" s="1"/>
  <c r="D116" i="2"/>
  <c r="J117" i="2" l="1"/>
  <c r="C117" i="2"/>
  <c r="E117" i="2"/>
  <c r="M117" i="2" s="1"/>
  <c r="I117" i="2"/>
  <c r="M116" i="2"/>
  <c r="I116" i="2"/>
  <c r="H116" i="2"/>
  <c r="F116" i="2"/>
  <c r="G116" i="2"/>
  <c r="L116" i="2"/>
  <c r="N116" i="2" l="1"/>
  <c r="K117" i="2"/>
  <c r="D117" i="2"/>
  <c r="B118" i="2" s="1"/>
  <c r="F117" i="2" l="1"/>
  <c r="H117" i="2"/>
  <c r="C118" i="2"/>
  <c r="E118" i="2" s="1"/>
  <c r="M118" i="2" s="1"/>
  <c r="J118" i="2"/>
  <c r="L117" i="2"/>
  <c r="G117" i="2"/>
  <c r="N117" i="2" s="1"/>
  <c r="K118" i="2" l="1"/>
  <c r="I118" i="2"/>
  <c r="D118" i="2"/>
  <c r="L118" i="2" l="1"/>
  <c r="H118" i="2"/>
  <c r="G118" i="2"/>
  <c r="F118" i="2"/>
  <c r="B119" i="2"/>
  <c r="N118" i="2" l="1"/>
  <c r="J119" i="2"/>
  <c r="C119" i="2"/>
  <c r="K119" i="2" l="1"/>
  <c r="D119" i="2"/>
  <c r="L119" i="2" s="1"/>
  <c r="E119" i="2"/>
  <c r="I119" i="2" s="1"/>
  <c r="H119" i="2" l="1"/>
  <c r="G119" i="2"/>
  <c r="B120" i="2"/>
  <c r="C120" i="2" s="1"/>
  <c r="J120" i="2"/>
  <c r="F119" i="2"/>
  <c r="N119" i="2" s="1"/>
  <c r="M119" i="2"/>
  <c r="E120" i="2" l="1"/>
  <c r="K120" i="2"/>
  <c r="I120" i="2"/>
  <c r="M120" i="2"/>
  <c r="D120" i="2"/>
  <c r="B121" i="2" s="1"/>
  <c r="J121" i="2" l="1"/>
  <c r="C121" i="2"/>
  <c r="E121" i="2"/>
  <c r="F120" i="2"/>
  <c r="N120" i="2" s="1"/>
  <c r="G120" i="2"/>
  <c r="L120" i="2"/>
  <c r="H120" i="2"/>
  <c r="K121" i="2" l="1"/>
  <c r="I121" i="2"/>
  <c r="M121" i="2"/>
  <c r="D121" i="2"/>
  <c r="L121" i="2" l="1"/>
  <c r="G121" i="2"/>
  <c r="F121" i="2"/>
  <c r="B122" i="2"/>
  <c r="H121" i="2"/>
  <c r="N121" i="2" l="1"/>
  <c r="C122" i="2"/>
  <c r="J122" i="2"/>
  <c r="E122" i="2"/>
  <c r="M122" i="2" l="1"/>
  <c r="K122" i="2"/>
  <c r="I122" i="2"/>
  <c r="D122" i="2"/>
  <c r="G122" i="2" s="1"/>
  <c r="L122" i="2" l="1"/>
  <c r="H122" i="2"/>
  <c r="B123" i="2"/>
  <c r="F122" i="2"/>
  <c r="N122" i="2" l="1"/>
  <c r="J123" i="2"/>
  <c r="C123" i="2"/>
  <c r="E123" i="2" l="1"/>
  <c r="K123" i="2"/>
  <c r="D123" i="2"/>
  <c r="G123" i="2" s="1"/>
  <c r="L123" i="2" l="1"/>
  <c r="H123" i="2"/>
  <c r="B124" i="2"/>
  <c r="F123" i="2"/>
  <c r="M123" i="2"/>
  <c r="I123" i="2"/>
  <c r="J124" i="2" l="1"/>
  <c r="C124" i="2"/>
  <c r="N123" i="2"/>
  <c r="K124" i="2" l="1"/>
  <c r="E124" i="2"/>
  <c r="M124" i="2" s="1"/>
  <c r="D124" i="2"/>
  <c r="L124" i="2" s="1"/>
  <c r="G124" i="2" l="1"/>
  <c r="I124" i="2"/>
  <c r="H124" i="2"/>
  <c r="F124" i="2"/>
  <c r="N124" i="2" s="1"/>
  <c r="B125" i="2"/>
  <c r="J125" i="2" l="1"/>
  <c r="C125" i="2"/>
  <c r="K125" i="2" l="1"/>
  <c r="E125" i="2"/>
  <c r="M125" i="2" s="1"/>
  <c r="D125" i="2"/>
  <c r="L125" i="2" s="1"/>
  <c r="F125" i="2" l="1"/>
  <c r="H125" i="2"/>
  <c r="B126" i="2"/>
  <c r="G125" i="2"/>
  <c r="I125" i="2"/>
  <c r="J126" i="2" l="1"/>
  <c r="C126" i="2"/>
  <c r="K126" i="2" s="1"/>
  <c r="N125" i="2"/>
  <c r="E126" i="2" l="1"/>
  <c r="M126" i="2" s="1"/>
  <c r="D126" i="2"/>
  <c r="H126" i="2" s="1"/>
  <c r="F126" i="2" l="1"/>
  <c r="I126" i="2"/>
  <c r="L126" i="2"/>
  <c r="G126" i="2"/>
  <c r="B127" i="2"/>
  <c r="N126" i="2" l="1"/>
  <c r="J127" i="2"/>
  <c r="C127" i="2"/>
  <c r="K127" i="2" s="1"/>
  <c r="E127" i="2"/>
  <c r="D127" i="2" l="1"/>
  <c r="L127" i="2" s="1"/>
  <c r="H127" i="2"/>
  <c r="B128" i="2"/>
  <c r="M127" i="2"/>
  <c r="I127" i="2"/>
  <c r="G127" i="2"/>
  <c r="F127" i="2" l="1"/>
  <c r="J128" i="2"/>
  <c r="C128" i="2"/>
  <c r="E128" i="2" s="1"/>
  <c r="M128" i="2" s="1"/>
  <c r="N127" i="2"/>
  <c r="K128" i="2" l="1"/>
  <c r="G128" i="2"/>
  <c r="I128" i="2"/>
  <c r="D128" i="2"/>
  <c r="B129" i="2" s="1"/>
  <c r="C129" i="2" l="1"/>
  <c r="J129" i="2"/>
  <c r="E129" i="2"/>
  <c r="M129" i="2" s="1"/>
  <c r="I129" i="2"/>
  <c r="L128" i="2"/>
  <c r="H128" i="2"/>
  <c r="F128" i="2"/>
  <c r="N128" i="2" s="1"/>
  <c r="K129" i="2" l="1"/>
  <c r="D129" i="2"/>
  <c r="H129" i="2" l="1"/>
  <c r="G129" i="2"/>
  <c r="L129" i="2"/>
  <c r="B130" i="2"/>
  <c r="F129" i="2"/>
  <c r="C130" i="2" l="1"/>
  <c r="E130" i="2" s="1"/>
  <c r="M130" i="2" s="1"/>
  <c r="J130" i="2"/>
  <c r="N129" i="2"/>
  <c r="I130" i="2" l="1"/>
  <c r="K130" i="2"/>
  <c r="B131" i="2"/>
  <c r="H130" i="2"/>
  <c r="D130" i="2"/>
  <c r="J131" i="2" l="1"/>
  <c r="C131" i="2"/>
  <c r="E131" i="2" s="1"/>
  <c r="M131" i="2" s="1"/>
  <c r="L130" i="2"/>
  <c r="G130" i="2"/>
  <c r="F130" i="2"/>
  <c r="N130" i="2" s="1"/>
  <c r="K131" i="2" l="1"/>
  <c r="I131" i="2"/>
  <c r="D131" i="2"/>
  <c r="B132" i="2" s="1"/>
  <c r="G131" i="2" l="1"/>
  <c r="C132" i="2"/>
  <c r="K132" i="2" s="1"/>
  <c r="J132" i="2"/>
  <c r="L131" i="2"/>
  <c r="H131" i="2"/>
  <c r="F131" i="2"/>
  <c r="E132" i="2" l="1"/>
  <c r="I132" i="2" s="1"/>
  <c r="N131" i="2"/>
  <c r="D132" i="2"/>
  <c r="M132" i="2" l="1"/>
  <c r="L132" i="2"/>
  <c r="H132" i="2"/>
  <c r="G132" i="2"/>
  <c r="F132" i="2"/>
  <c r="B133" i="2"/>
  <c r="N132" i="2" l="1"/>
  <c r="J133" i="2"/>
  <c r="C133" i="2"/>
  <c r="E133" i="2"/>
  <c r="K133" i="2" l="1"/>
  <c r="M133" i="2"/>
  <c r="I133" i="2"/>
  <c r="D133" i="2"/>
  <c r="L133" i="2" s="1"/>
  <c r="H133" i="2" l="1"/>
  <c r="F133" i="2"/>
  <c r="G133" i="2"/>
  <c r="B134" i="2"/>
  <c r="C134" i="2" l="1"/>
  <c r="J134" i="2"/>
  <c r="E134" i="2"/>
  <c r="N133" i="2"/>
  <c r="M134" i="2" l="1"/>
  <c r="L134" i="2"/>
  <c r="K134" i="2"/>
  <c r="I134" i="2"/>
  <c r="D134" i="2"/>
  <c r="G134" i="2" l="1"/>
  <c r="F134" i="2"/>
  <c r="B135" i="2"/>
  <c r="H134" i="2"/>
  <c r="C135" i="2" l="1"/>
  <c r="J135" i="2"/>
  <c r="E135" i="2"/>
  <c r="M135" i="2" s="1"/>
  <c r="N134" i="2"/>
  <c r="I135" i="2" l="1"/>
  <c r="K135" i="2"/>
  <c r="D135" i="2"/>
  <c r="L135" i="2" l="1"/>
  <c r="G135" i="2"/>
  <c r="H135" i="2"/>
  <c r="F135" i="2"/>
  <c r="N135" i="2" s="1"/>
  <c r="B136" i="2"/>
  <c r="J136" i="2" l="1"/>
  <c r="C136" i="2"/>
  <c r="E136" i="2"/>
  <c r="M136" i="2" s="1"/>
  <c r="K136" i="2" l="1"/>
  <c r="I136" i="2"/>
  <c r="D136" i="2"/>
  <c r="L136" i="2" l="1"/>
  <c r="F136" i="2"/>
  <c r="H136" i="2"/>
  <c r="G136" i="2"/>
  <c r="B137" i="2"/>
  <c r="N136" i="2" l="1"/>
  <c r="J137" i="2"/>
  <c r="C137" i="2"/>
  <c r="K137" i="2" l="1"/>
  <c r="E137" i="2"/>
  <c r="D137" i="2"/>
  <c r="L137" i="2" s="1"/>
  <c r="F137" i="2" l="1"/>
  <c r="M137" i="2"/>
  <c r="I137" i="2"/>
  <c r="B138" i="2"/>
  <c r="G137" i="2"/>
  <c r="H137" i="2"/>
  <c r="C138" i="2" l="1"/>
  <c r="J138" i="2"/>
  <c r="E138" i="2"/>
  <c r="M138" i="2" s="1"/>
  <c r="N137" i="2"/>
  <c r="I138" i="2" l="1"/>
  <c r="K138" i="2"/>
  <c r="B139" i="2"/>
  <c r="H138" i="2"/>
  <c r="D138" i="2"/>
  <c r="J139" i="2" l="1"/>
  <c r="C139" i="2"/>
  <c r="L138" i="2"/>
  <c r="G138" i="2"/>
  <c r="F138" i="2"/>
  <c r="N138" i="2" l="1"/>
  <c r="E139" i="2"/>
  <c r="K139" i="2"/>
  <c r="H139" i="2"/>
  <c r="D139" i="2"/>
  <c r="L139" i="2" l="1"/>
  <c r="F139" i="2"/>
  <c r="B140" i="2"/>
  <c r="G139" i="2"/>
  <c r="M139" i="2"/>
  <c r="I139" i="2"/>
  <c r="C140" i="2" l="1"/>
  <c r="E140" i="2"/>
  <c r="M140" i="2" s="1"/>
  <c r="J140" i="2"/>
  <c r="N139" i="2"/>
  <c r="I140" i="2" l="1"/>
  <c r="K140" i="2"/>
  <c r="B141" i="2"/>
  <c r="H140" i="2"/>
  <c r="D140" i="2"/>
  <c r="J141" i="2" l="1"/>
  <c r="C141" i="2"/>
  <c r="L140" i="2"/>
  <c r="F140" i="2"/>
  <c r="G140" i="2"/>
  <c r="E141" i="2" l="1"/>
  <c r="K141" i="2"/>
  <c r="H141" i="2"/>
  <c r="N140" i="2"/>
  <c r="D141" i="2"/>
  <c r="L141" i="2" l="1"/>
  <c r="G141" i="2"/>
  <c r="B142" i="2"/>
  <c r="F141" i="2"/>
  <c r="M141" i="2"/>
  <c r="I141" i="2"/>
  <c r="C142" i="2" l="1"/>
  <c r="J142" i="2"/>
  <c r="N141" i="2"/>
  <c r="K142" i="2" l="1"/>
  <c r="E142" i="2"/>
  <c r="D142" i="2"/>
  <c r="B143" i="2" s="1"/>
  <c r="C143" i="2" l="1"/>
  <c r="J143" i="2"/>
  <c r="M142" i="2"/>
  <c r="I142" i="2"/>
  <c r="F142" i="2"/>
  <c r="H142" i="2"/>
  <c r="G142" i="2"/>
  <c r="L142" i="2"/>
  <c r="N142" i="2" l="1"/>
  <c r="E143" i="2"/>
  <c r="K143" i="2"/>
  <c r="B144" i="2"/>
  <c r="D143" i="2"/>
  <c r="L143" i="2" l="1"/>
  <c r="F143" i="2"/>
  <c r="M143" i="2"/>
  <c r="I143" i="2"/>
  <c r="C144" i="2"/>
  <c r="J144" i="2"/>
  <c r="E144" i="2"/>
  <c r="M144" i="2" s="1"/>
  <c r="G143" i="2"/>
  <c r="H143" i="2"/>
  <c r="I144" i="2" l="1"/>
  <c r="K144" i="2"/>
  <c r="N143" i="2"/>
  <c r="D144" i="2"/>
  <c r="B145" i="2" s="1"/>
  <c r="J145" i="2" l="1"/>
  <c r="C145" i="2"/>
  <c r="E145" i="2"/>
  <c r="M145" i="2" s="1"/>
  <c r="I145" i="2"/>
  <c r="L144" i="2"/>
  <c r="G144" i="2"/>
  <c r="F144" i="2"/>
  <c r="H144" i="2"/>
  <c r="N144" i="2" l="1"/>
  <c r="K145" i="2"/>
  <c r="D145" i="2"/>
  <c r="L145" i="2" l="1"/>
  <c r="F145" i="2"/>
  <c r="B146" i="2"/>
  <c r="G145" i="2"/>
  <c r="H145" i="2"/>
  <c r="J146" i="2" l="1"/>
  <c r="C146" i="2"/>
  <c r="E146" i="2"/>
  <c r="M146" i="2" s="1"/>
  <c r="N145" i="2"/>
  <c r="K146" i="2" l="1"/>
  <c r="I146" i="2"/>
  <c r="D146" i="2"/>
  <c r="B147" i="2" s="1"/>
  <c r="C147" i="2" l="1"/>
  <c r="E147" i="2" s="1"/>
  <c r="M147" i="2" s="1"/>
  <c r="J147" i="2"/>
  <c r="L146" i="2"/>
  <c r="H146" i="2"/>
  <c r="F146" i="2"/>
  <c r="G146" i="2"/>
  <c r="N146" i="2" l="1"/>
  <c r="I147" i="2"/>
  <c r="K147" i="2"/>
  <c r="G147" i="2"/>
  <c r="D147" i="2"/>
  <c r="B148" i="2" s="1"/>
  <c r="J148" i="2" l="1"/>
  <c r="C148" i="2"/>
  <c r="E148" i="2"/>
  <c r="M148" i="2" s="1"/>
  <c r="L147" i="2"/>
  <c r="F147" i="2"/>
  <c r="H147" i="2"/>
  <c r="I148" i="2" l="1"/>
  <c r="N147" i="2"/>
  <c r="K148" i="2"/>
  <c r="D148" i="2"/>
  <c r="L148" i="2" l="1"/>
  <c r="G148" i="2"/>
  <c r="H148" i="2"/>
  <c r="F148" i="2"/>
  <c r="N148" i="2" s="1"/>
  <c r="B149" i="2"/>
  <c r="J149" i="2" l="1"/>
  <c r="C149" i="2"/>
  <c r="E149" i="2" s="1"/>
  <c r="M149" i="2" s="1"/>
  <c r="K149" i="2" l="1"/>
  <c r="I149" i="2"/>
  <c r="D149" i="2"/>
  <c r="L149" i="2" s="1"/>
  <c r="G149" i="2" l="1"/>
  <c r="B150" i="2"/>
  <c r="H149" i="2"/>
  <c r="F149" i="2"/>
  <c r="N149" i="2" s="1"/>
  <c r="C150" i="2" l="1"/>
  <c r="J150" i="2"/>
  <c r="E150" i="2"/>
  <c r="M150" i="2" s="1"/>
  <c r="K150" i="2" l="1"/>
  <c r="I150" i="2"/>
  <c r="D150" i="2"/>
  <c r="L150" i="2" l="1"/>
  <c r="G150" i="2"/>
  <c r="H150" i="2"/>
  <c r="F150" i="2"/>
  <c r="N150" i="2" s="1"/>
  <c r="B151" i="2"/>
  <c r="C151" i="2" l="1"/>
  <c r="J151" i="2"/>
  <c r="E151" i="2" l="1"/>
  <c r="K151" i="2"/>
  <c r="B152" i="2"/>
  <c r="G151" i="2"/>
  <c r="D151" i="2"/>
  <c r="J152" i="2" l="1"/>
  <c r="C152" i="2"/>
  <c r="E152" i="2"/>
  <c r="M152" i="2" s="1"/>
  <c r="L151" i="2"/>
  <c r="H151" i="2"/>
  <c r="F151" i="2"/>
  <c r="M151" i="2"/>
  <c r="I151" i="2"/>
  <c r="N151" i="2" l="1"/>
  <c r="I152" i="2"/>
  <c r="K152" i="2"/>
  <c r="D152" i="2"/>
  <c r="F152" i="2" s="1"/>
  <c r="B153" i="2" l="1"/>
  <c r="G152" i="2"/>
  <c r="L152" i="2"/>
  <c r="N152" i="2"/>
  <c r="H152" i="2"/>
  <c r="J153" i="2" l="1"/>
  <c r="C153" i="2"/>
  <c r="K153" i="2" s="1"/>
  <c r="E153" i="2"/>
  <c r="M153" i="2" l="1"/>
  <c r="I153" i="2"/>
  <c r="D153" i="2"/>
  <c r="H153" i="2" s="1"/>
  <c r="L153" i="2" l="1"/>
  <c r="G153" i="2"/>
  <c r="F153" i="2"/>
  <c r="N153" i="2" s="1"/>
  <c r="B154" i="2"/>
  <c r="J154" i="2" l="1"/>
  <c r="C154" i="2"/>
  <c r="E154" i="2"/>
  <c r="M154" i="2" s="1"/>
  <c r="K154" i="2" l="1"/>
  <c r="I154" i="2"/>
  <c r="D154" i="2"/>
  <c r="B155" i="2" s="1"/>
  <c r="C155" i="2" l="1"/>
  <c r="J155" i="2"/>
  <c r="E155" i="2"/>
  <c r="M155" i="2" s="1"/>
  <c r="G154" i="2"/>
  <c r="H154" i="2"/>
  <c r="F154" i="2"/>
  <c r="L154" i="2"/>
  <c r="N154" i="2" l="1"/>
  <c r="K155" i="2"/>
  <c r="I155" i="2"/>
  <c r="D155" i="2"/>
  <c r="L155" i="2" l="1"/>
  <c r="H155" i="2"/>
  <c r="F155" i="2"/>
  <c r="G155" i="2"/>
  <c r="B156" i="2"/>
  <c r="N155" i="2" l="1"/>
  <c r="J156" i="2"/>
  <c r="C156" i="2"/>
  <c r="E156" i="2"/>
  <c r="K156" i="2" l="1"/>
  <c r="I156" i="2"/>
  <c r="D156" i="2"/>
  <c r="L156" i="2" s="1"/>
  <c r="M156" i="2"/>
  <c r="H156" i="2" l="1"/>
  <c r="B157" i="2"/>
  <c r="G156" i="2"/>
  <c r="F156" i="2"/>
  <c r="N156" i="2" s="1"/>
  <c r="C157" i="2" l="1"/>
  <c r="J157" i="2"/>
  <c r="E157" i="2" l="1"/>
  <c r="K157" i="2"/>
  <c r="B158" i="2"/>
  <c r="F157" i="2"/>
  <c r="D157" i="2"/>
  <c r="C158" i="2" l="1"/>
  <c r="J158" i="2"/>
  <c r="E158" i="2"/>
  <c r="L157" i="2"/>
  <c r="G157" i="2"/>
  <c r="H157" i="2"/>
  <c r="M157" i="2"/>
  <c r="I157" i="2"/>
  <c r="M158" i="2" l="1"/>
  <c r="K158" i="2"/>
  <c r="B159" i="2"/>
  <c r="N157" i="2"/>
  <c r="I158" i="2"/>
  <c r="D158" i="2"/>
  <c r="L158" i="2" l="1"/>
  <c r="H158" i="2"/>
  <c r="F158" i="2"/>
  <c r="D159" i="2"/>
  <c r="L159" i="2" s="1"/>
  <c r="J159" i="2"/>
  <c r="C159" i="2"/>
  <c r="E159" i="2"/>
  <c r="M159" i="2" s="1"/>
  <c r="I159" i="2"/>
  <c r="G158" i="2"/>
  <c r="F159" i="2" l="1"/>
  <c r="H159" i="2"/>
  <c r="N158" i="2"/>
  <c r="K159" i="2"/>
  <c r="B160" i="2"/>
  <c r="G159" i="2"/>
  <c r="C160" i="2" l="1"/>
  <c r="J160" i="2"/>
  <c r="E160" i="2"/>
  <c r="N159" i="2"/>
  <c r="K160" i="2" l="1"/>
  <c r="M160" i="2"/>
  <c r="I160" i="2"/>
  <c r="D160" i="2"/>
  <c r="L160" i="2" s="1"/>
  <c r="F160" i="2" l="1"/>
  <c r="H160" i="2"/>
  <c r="B161" i="2"/>
  <c r="G160" i="2"/>
  <c r="C161" i="2" l="1"/>
  <c r="D161" i="2" s="1"/>
  <c r="L161" i="2" s="1"/>
  <c r="J161" i="2"/>
  <c r="E161" i="2"/>
  <c r="M161" i="2" s="1"/>
  <c r="N160" i="2"/>
  <c r="H161" i="2" l="1"/>
  <c r="G161" i="2"/>
  <c r="I161" i="2"/>
  <c r="K161" i="2"/>
  <c r="B162" i="2"/>
  <c r="F161" i="2"/>
  <c r="J162" i="2" l="1"/>
  <c r="C162" i="2"/>
  <c r="E162" i="2"/>
  <c r="M162" i="2" s="1"/>
  <c r="N161" i="2"/>
  <c r="K162" i="2" l="1"/>
  <c r="I162" i="2"/>
  <c r="D162" i="2"/>
  <c r="H162" i="2" s="1"/>
  <c r="L162" i="2" l="1"/>
  <c r="G162" i="2"/>
  <c r="F162" i="2"/>
  <c r="N162" i="2" s="1"/>
  <c r="B163" i="2"/>
  <c r="J163" i="2" l="1"/>
  <c r="C163" i="2"/>
  <c r="E163" i="2"/>
  <c r="M163" i="2" s="1"/>
  <c r="I163" i="2"/>
  <c r="K163" i="2" l="1"/>
  <c r="D163" i="2"/>
  <c r="G163" i="2" s="1"/>
  <c r="H163" i="2" l="1"/>
  <c r="L163" i="2"/>
  <c r="F163" i="2"/>
  <c r="N163" i="2" s="1"/>
  <c r="B164" i="2"/>
  <c r="C164" i="2" l="1"/>
  <c r="J164" i="2"/>
  <c r="E164" i="2" l="1"/>
  <c r="K164" i="2"/>
  <c r="D164" i="2"/>
  <c r="L164" i="2" l="1"/>
  <c r="G164" i="2"/>
  <c r="F164" i="2"/>
  <c r="H164" i="2"/>
  <c r="B165" i="2"/>
  <c r="M164" i="2"/>
  <c r="I164" i="2"/>
  <c r="N164" i="2" l="1"/>
  <c r="J165" i="2"/>
  <c r="C165" i="2"/>
  <c r="E165" i="2" l="1"/>
  <c r="M165" i="2" s="1"/>
  <c r="K165" i="2"/>
  <c r="B166" i="2"/>
  <c r="H165" i="2"/>
  <c r="I165" i="2"/>
  <c r="D165" i="2"/>
  <c r="G165" i="2"/>
  <c r="L165" i="2" l="1"/>
  <c r="F165" i="2"/>
  <c r="N165" i="2" s="1"/>
  <c r="D166" i="2"/>
  <c r="L166" i="2" s="1"/>
  <c r="J166" i="2"/>
  <c r="C166" i="2"/>
  <c r="E166" i="2"/>
  <c r="M166" i="2" s="1"/>
  <c r="G166" i="2"/>
  <c r="H166" i="2"/>
  <c r="I166" i="2" l="1"/>
  <c r="F166" i="2"/>
  <c r="K166" i="2"/>
  <c r="B167" i="2"/>
  <c r="N166" i="2" l="1"/>
  <c r="J167" i="2"/>
  <c r="C167" i="2"/>
  <c r="E167" i="2" l="1"/>
  <c r="K167" i="2"/>
  <c r="D167" i="2"/>
  <c r="L167" i="2" s="1"/>
  <c r="B168" i="2" l="1"/>
  <c r="H167" i="2"/>
  <c r="G167" i="2"/>
  <c r="F167" i="2"/>
  <c r="M167" i="2"/>
  <c r="I167" i="2"/>
  <c r="J168" i="2" l="1"/>
  <c r="C168" i="2"/>
  <c r="E168" i="2"/>
  <c r="M168" i="2" s="1"/>
  <c r="N167" i="2"/>
  <c r="I168" i="2" l="1"/>
  <c r="K168" i="2"/>
  <c r="D168" i="2"/>
  <c r="L168" i="2" l="1"/>
  <c r="F168" i="2"/>
  <c r="G168" i="2"/>
  <c r="H168" i="2"/>
  <c r="B169" i="2"/>
  <c r="N168" i="2" l="1"/>
  <c r="C169" i="2"/>
  <c r="J169" i="2"/>
  <c r="E169" i="2"/>
  <c r="M169" i="2" s="1"/>
  <c r="K169" i="2" l="1"/>
  <c r="I169" i="2"/>
  <c r="D169" i="2"/>
  <c r="L169" i="2" l="1"/>
  <c r="F169" i="2"/>
  <c r="H169" i="2"/>
  <c r="G169" i="2"/>
  <c r="N169" i="2" s="1"/>
  <c r="B170" i="2"/>
  <c r="J170" i="2" l="1"/>
  <c r="C170" i="2"/>
  <c r="D170" i="2" s="1"/>
  <c r="L170" i="2" s="1"/>
  <c r="E170" i="2" l="1"/>
  <c r="K170" i="2"/>
  <c r="B171" i="2"/>
  <c r="J171" i="2" l="1"/>
  <c r="C171" i="2"/>
  <c r="E171" i="2" s="1"/>
  <c r="M170" i="2"/>
  <c r="I170" i="2"/>
  <c r="G170" i="2"/>
  <c r="F170" i="2"/>
  <c r="H170" i="2"/>
  <c r="I171" i="2" l="1"/>
  <c r="M171" i="2"/>
  <c r="K171" i="2"/>
  <c r="B172" i="2"/>
  <c r="N170" i="2"/>
  <c r="D171" i="2"/>
  <c r="L171" i="2" l="1"/>
  <c r="H171" i="2"/>
  <c r="F171" i="2"/>
  <c r="D172" i="2"/>
  <c r="L172" i="2" s="1"/>
  <c r="C172" i="2"/>
  <c r="E172" i="2" s="1"/>
  <c r="J172" i="2"/>
  <c r="G171" i="2"/>
  <c r="M172" i="2" l="1"/>
  <c r="I172" i="2"/>
  <c r="N171" i="2"/>
  <c r="F172" i="2"/>
  <c r="G172" i="2"/>
  <c r="H172" i="2"/>
  <c r="B173" i="2"/>
  <c r="K172" i="2"/>
  <c r="C173" i="2" l="1"/>
  <c r="J173" i="2"/>
  <c r="N172" i="2"/>
  <c r="E173" i="2" l="1"/>
  <c r="K173" i="2"/>
  <c r="D173" i="2"/>
  <c r="B174" i="2" s="1"/>
  <c r="G173" i="2" l="1"/>
  <c r="C174" i="2"/>
  <c r="J174" i="2"/>
  <c r="E174" i="2"/>
  <c r="L173" i="2"/>
  <c r="F173" i="2"/>
  <c r="H173" i="2"/>
  <c r="M173" i="2"/>
  <c r="I173" i="2"/>
  <c r="K174" i="2" l="1"/>
  <c r="M174" i="2"/>
  <c r="N173" i="2"/>
  <c r="I174" i="2"/>
  <c r="D174" i="2"/>
  <c r="L174" i="2" l="1"/>
  <c r="F174" i="2"/>
  <c r="H174" i="2"/>
  <c r="G174" i="2"/>
  <c r="B175" i="2"/>
  <c r="N174" i="2" l="1"/>
  <c r="J175" i="2"/>
  <c r="C175" i="2"/>
  <c r="K175" i="2" s="1"/>
  <c r="D175" i="2" l="1"/>
  <c r="L175" i="2" s="1"/>
  <c r="E175" i="2"/>
  <c r="B176" i="2" l="1"/>
  <c r="M175" i="2"/>
  <c r="I175" i="2"/>
  <c r="G175" i="2"/>
  <c r="F175" i="2"/>
  <c r="H175" i="2"/>
  <c r="N175" i="2" l="1"/>
  <c r="C176" i="2"/>
  <c r="D176" i="2" s="1"/>
  <c r="L176" i="2" s="1"/>
  <c r="J176" i="2"/>
  <c r="E176" i="2" l="1"/>
  <c r="H176" i="2" s="1"/>
  <c r="K176" i="2"/>
  <c r="B177" i="2"/>
  <c r="M176" i="2" l="1"/>
  <c r="I176" i="2"/>
  <c r="G176" i="2"/>
  <c r="D177" i="2"/>
  <c r="L177" i="2" s="1"/>
  <c r="J177" i="2"/>
  <c r="C177" i="2"/>
  <c r="E177" i="2" s="1"/>
  <c r="M177" i="2" s="1"/>
  <c r="F176" i="2"/>
  <c r="N176" i="2" s="1"/>
  <c r="I177" i="2" l="1"/>
  <c r="H177" i="2"/>
  <c r="G177" i="2"/>
  <c r="K177" i="2"/>
  <c r="B178" i="2"/>
  <c r="F177" i="2"/>
  <c r="N177" i="2" l="1"/>
  <c r="J178" i="2"/>
  <c r="C178" i="2"/>
  <c r="K178" i="2" l="1"/>
  <c r="E178" i="2"/>
  <c r="M178" i="2" s="1"/>
  <c r="D178" i="2"/>
  <c r="L178" i="2" s="1"/>
  <c r="B179" i="2" l="1"/>
  <c r="G178" i="2"/>
  <c r="F178" i="2"/>
  <c r="I178" i="2"/>
  <c r="J179" i="2"/>
  <c r="C179" i="2"/>
  <c r="D179" i="2" s="1"/>
  <c r="L179" i="2" s="1"/>
  <c r="H178" i="2"/>
  <c r="E179" i="2" l="1"/>
  <c r="K179" i="2"/>
  <c r="B180" i="2"/>
  <c r="N178" i="2"/>
  <c r="C180" i="2" l="1"/>
  <c r="E180" i="2" s="1"/>
  <c r="J180" i="2"/>
  <c r="M179" i="2"/>
  <c r="G179" i="2"/>
  <c r="I179" i="2"/>
  <c r="F179" i="2"/>
  <c r="H179" i="2"/>
  <c r="M180" i="2" l="1"/>
  <c r="N179" i="2"/>
  <c r="I180" i="2"/>
  <c r="K180" i="2"/>
  <c r="D180" i="2"/>
  <c r="B181" i="2" s="1"/>
  <c r="C181" i="2" l="1"/>
  <c r="E181" i="2" s="1"/>
  <c r="M181" i="2" s="1"/>
  <c r="J181" i="2"/>
  <c r="F180" i="2"/>
  <c r="L180" i="2"/>
  <c r="G180" i="2"/>
  <c r="H180" i="2"/>
  <c r="K181" i="2" l="1"/>
  <c r="N180" i="2"/>
  <c r="I181" i="2"/>
  <c r="D181" i="2"/>
  <c r="B182" i="2" s="1"/>
  <c r="C182" i="2" l="1"/>
  <c r="D182" i="2" s="1"/>
  <c r="J182" i="2"/>
  <c r="F181" i="2"/>
  <c r="N181" i="2" s="1"/>
  <c r="G181" i="2"/>
  <c r="H181" i="2"/>
  <c r="L181" i="2"/>
  <c r="L182" i="2" l="1"/>
  <c r="E182" i="2"/>
  <c r="H182" i="2" s="1"/>
  <c r="K182" i="2"/>
  <c r="M182" i="2" l="1"/>
  <c r="I182" i="2"/>
  <c r="F182" i="2"/>
  <c r="B183" i="2"/>
  <c r="J183" i="2" s="1"/>
  <c r="G182" i="2"/>
  <c r="C183" i="2" l="1"/>
  <c r="E183" i="2" s="1"/>
  <c r="N182" i="2"/>
  <c r="K183" i="2"/>
  <c r="D183" i="2"/>
  <c r="M183" i="2" l="1"/>
  <c r="I183" i="2"/>
  <c r="B184" i="2"/>
  <c r="C184" i="2" s="1"/>
  <c r="J184" i="2"/>
  <c r="H183" i="2"/>
  <c r="L183" i="2"/>
  <c r="G183" i="2"/>
  <c r="F183" i="2"/>
  <c r="E184" i="2" l="1"/>
  <c r="M184" i="2" s="1"/>
  <c r="N183" i="2"/>
  <c r="K184" i="2"/>
  <c r="B185" i="2"/>
  <c r="G184" i="2"/>
  <c r="D184" i="2"/>
  <c r="I184" i="2" l="1"/>
  <c r="C185" i="2"/>
  <c r="D185" i="2" s="1"/>
  <c r="L185" i="2" s="1"/>
  <c r="J185" i="2"/>
  <c r="E185" i="2"/>
  <c r="M185" i="2" s="1"/>
  <c r="L184" i="2"/>
  <c r="F184" i="2"/>
  <c r="H184" i="2"/>
  <c r="G185" i="2" l="1"/>
  <c r="H185" i="2"/>
  <c r="N184" i="2"/>
  <c r="F185" i="2"/>
  <c r="N185" i="2" s="1"/>
  <c r="K185" i="2"/>
  <c r="B186" i="2"/>
  <c r="I185" i="2"/>
  <c r="J186" i="2" l="1"/>
  <c r="C186" i="2"/>
  <c r="E186" i="2" s="1"/>
  <c r="M186" i="2" s="1"/>
  <c r="K186" i="2" l="1"/>
  <c r="I186" i="2"/>
  <c r="F186" i="2"/>
  <c r="D186" i="2"/>
  <c r="B187" i="2" s="1"/>
  <c r="C187" i="2" l="1"/>
  <c r="D187" i="2" s="1"/>
  <c r="J187" i="2"/>
  <c r="E187" i="2"/>
  <c r="M187" i="2" s="1"/>
  <c r="L186" i="2"/>
  <c r="G186" i="2"/>
  <c r="H186" i="2"/>
  <c r="L187" i="2" l="1"/>
  <c r="G187" i="2"/>
  <c r="N186" i="2"/>
  <c r="F187" i="2"/>
  <c r="I187" i="2"/>
  <c r="H187" i="2"/>
  <c r="K187" i="2"/>
  <c r="B188" i="2"/>
  <c r="J188" i="2" l="1"/>
  <c r="C188" i="2"/>
  <c r="E188" i="2" s="1"/>
  <c r="M188" i="2" s="1"/>
  <c r="N187" i="2"/>
  <c r="K188" i="2" l="1"/>
  <c r="I188" i="2"/>
  <c r="D188" i="2"/>
  <c r="B189" i="2" s="1"/>
  <c r="C189" i="2" l="1"/>
  <c r="J189" i="2"/>
  <c r="E189" i="2"/>
  <c r="M189" i="2" s="1"/>
  <c r="H188" i="2"/>
  <c r="L188" i="2"/>
  <c r="F188" i="2"/>
  <c r="G188" i="2"/>
  <c r="I189" i="2" l="1"/>
  <c r="K189" i="2"/>
  <c r="N188" i="2"/>
  <c r="D189" i="2"/>
  <c r="B190" i="2" s="1"/>
  <c r="C190" i="2" l="1"/>
  <c r="J190" i="2"/>
  <c r="E190" i="2"/>
  <c r="M190" i="2" s="1"/>
  <c r="L189" i="2"/>
  <c r="H189" i="2"/>
  <c r="F189" i="2"/>
  <c r="G189" i="2"/>
  <c r="N189" i="2" l="1"/>
  <c r="I190" i="2"/>
  <c r="K190" i="2"/>
  <c r="B191" i="2"/>
  <c r="D190" i="2"/>
  <c r="G190" i="2" s="1"/>
  <c r="J191" i="2" l="1"/>
  <c r="C191" i="2"/>
  <c r="L190" i="2"/>
  <c r="H190" i="2"/>
  <c r="F190" i="2"/>
  <c r="E191" i="2" l="1"/>
  <c r="K191" i="2"/>
  <c r="N190" i="2"/>
  <c r="D191" i="2"/>
  <c r="L191" i="2" l="1"/>
  <c r="F191" i="2"/>
  <c r="N191" i="2" s="1"/>
  <c r="G191" i="2"/>
  <c r="B192" i="2"/>
  <c r="H191" i="2"/>
  <c r="M191" i="2"/>
  <c r="I191" i="2"/>
  <c r="J192" i="2" l="1"/>
  <c r="C192" i="2"/>
  <c r="E192" i="2"/>
  <c r="M192" i="2" s="1"/>
  <c r="I192" i="2" l="1"/>
  <c r="K192" i="2"/>
  <c r="D192" i="2"/>
  <c r="L192" i="2" l="1"/>
  <c r="H192" i="2"/>
  <c r="F192" i="2"/>
  <c r="G192" i="2"/>
  <c r="B193" i="2"/>
  <c r="N192" i="2" l="1"/>
  <c r="C193" i="2"/>
  <c r="J193" i="2"/>
  <c r="K193" i="2" l="1"/>
  <c r="D193" i="2"/>
  <c r="E193" i="2"/>
  <c r="M193" i="2" s="1"/>
  <c r="L193" i="2" l="1"/>
  <c r="F193" i="2"/>
  <c r="G193" i="2"/>
  <c r="I193" i="2"/>
  <c r="B194" i="2"/>
  <c r="H193" i="2"/>
  <c r="N193" i="2" l="1"/>
  <c r="C194" i="2"/>
  <c r="J194" i="2"/>
  <c r="K194" i="2" l="1"/>
  <c r="E194" i="2"/>
  <c r="D194" i="2"/>
  <c r="B195" i="2" s="1"/>
  <c r="J195" i="2" l="1"/>
  <c r="C195" i="2"/>
  <c r="E195" i="2"/>
  <c r="M195" i="2" s="1"/>
  <c r="M194" i="2"/>
  <c r="I194" i="2"/>
  <c r="L194" i="2"/>
  <c r="F194" i="2"/>
  <c r="H194" i="2"/>
  <c r="G194" i="2"/>
  <c r="I195" i="2" l="1"/>
  <c r="K195" i="2"/>
  <c r="N194" i="2"/>
  <c r="F195" i="2"/>
  <c r="D195" i="2"/>
  <c r="B196" i="2" s="1"/>
  <c r="J196" i="2" l="1"/>
  <c r="C196" i="2"/>
  <c r="L195" i="2"/>
  <c r="G195" i="2"/>
  <c r="H195" i="2"/>
  <c r="K196" i="2" l="1"/>
  <c r="N195" i="2"/>
  <c r="E196" i="2"/>
  <c r="D196" i="2"/>
  <c r="B197" i="2" s="1"/>
  <c r="J197" i="2" l="1"/>
  <c r="C197" i="2"/>
  <c r="E197" i="2"/>
  <c r="M197" i="2" s="1"/>
  <c r="M196" i="2"/>
  <c r="I196" i="2"/>
  <c r="L196" i="2"/>
  <c r="G196" i="2"/>
  <c r="F196" i="2"/>
  <c r="H196" i="2"/>
  <c r="K197" i="2" l="1"/>
  <c r="I197" i="2"/>
  <c r="N196" i="2"/>
  <c r="D197" i="2"/>
  <c r="H197" i="2" s="1"/>
  <c r="G197" i="2" l="1"/>
  <c r="F197" i="2"/>
  <c r="N197" i="2" s="1"/>
  <c r="B198" i="2"/>
  <c r="L197" i="2"/>
  <c r="C198" i="2" l="1"/>
  <c r="J198" i="2"/>
  <c r="E198" i="2" l="1"/>
  <c r="M198" i="2" s="1"/>
  <c r="K198" i="2"/>
  <c r="D198" i="2"/>
  <c r="B199" i="2" s="1"/>
  <c r="C199" i="2" l="1"/>
  <c r="J199" i="2"/>
  <c r="L198" i="2"/>
  <c r="G198" i="2"/>
  <c r="H198" i="2"/>
  <c r="F198" i="2"/>
  <c r="I198" i="2"/>
  <c r="E199" i="2" l="1"/>
  <c r="N198" i="2"/>
  <c r="K199" i="2"/>
  <c r="D199" i="2"/>
  <c r="L199" i="2" l="1"/>
  <c r="H199" i="2"/>
  <c r="I199" i="2"/>
  <c r="M199" i="2"/>
  <c r="B200" i="2"/>
  <c r="G199" i="2"/>
  <c r="F199" i="2"/>
  <c r="C200" i="2" l="1"/>
  <c r="J200" i="2"/>
  <c r="N199" i="2"/>
  <c r="E200" i="2" l="1"/>
  <c r="M200" i="2" s="1"/>
  <c r="K200" i="2"/>
  <c r="D200" i="2"/>
  <c r="B201" i="2" s="1"/>
  <c r="J201" i="2" l="1"/>
  <c r="C201" i="2"/>
  <c r="E201" i="2"/>
  <c r="M201" i="2" s="1"/>
  <c r="L200" i="2"/>
  <c r="F200" i="2"/>
  <c r="H200" i="2"/>
  <c r="I200" i="2"/>
  <c r="G200" i="2"/>
  <c r="I201" i="2" l="1"/>
  <c r="K201" i="2"/>
  <c r="N200" i="2"/>
  <c r="D201" i="2"/>
  <c r="L201" i="2" l="1"/>
  <c r="H201" i="2"/>
  <c r="F201" i="2"/>
  <c r="G201" i="2"/>
  <c r="B202" i="2"/>
  <c r="N201" i="2" l="1"/>
  <c r="J202" i="2"/>
  <c r="C202" i="2"/>
  <c r="E202" i="2" s="1"/>
  <c r="M202" i="2" s="1"/>
  <c r="H202" i="2" l="1"/>
  <c r="I202" i="2"/>
  <c r="D202" i="2"/>
  <c r="L202" i="2" s="1"/>
  <c r="F202" i="2"/>
  <c r="K202" i="2"/>
  <c r="B203" i="2"/>
  <c r="G202" i="2"/>
  <c r="J203" i="2" l="1"/>
  <c r="C203" i="2"/>
  <c r="D203" i="2" s="1"/>
  <c r="L203" i="2" s="1"/>
  <c r="E203" i="2"/>
  <c r="N202" i="2"/>
  <c r="I203" i="2" l="1"/>
  <c r="H203" i="2"/>
  <c r="F203" i="2"/>
  <c r="M203" i="2"/>
  <c r="G203" i="2"/>
  <c r="N203" i="2" s="1"/>
  <c r="K203" i="2"/>
  <c r="B204" i="2"/>
  <c r="C204" i="2" l="1"/>
  <c r="E204" i="2" s="1"/>
  <c r="M204" i="2" s="1"/>
  <c r="J204" i="2"/>
  <c r="I204" i="2" l="1"/>
  <c r="K204" i="2"/>
  <c r="D204" i="2"/>
  <c r="B205" i="2" s="1"/>
  <c r="H204" i="2" l="1"/>
  <c r="F204" i="2"/>
  <c r="L204" i="2"/>
  <c r="D205" i="2"/>
  <c r="L205" i="2" s="1"/>
  <c r="C205" i="2"/>
  <c r="J205" i="2"/>
  <c r="G204" i="2"/>
  <c r="K205" i="2" l="1"/>
  <c r="N204" i="2"/>
  <c r="E205" i="2"/>
  <c r="M205" i="2" l="1"/>
  <c r="I205" i="2"/>
  <c r="B206" i="2"/>
  <c r="G205" i="2"/>
  <c r="F205" i="2"/>
  <c r="H205" i="2"/>
  <c r="N205" i="2" l="1"/>
  <c r="C206" i="2"/>
  <c r="E206" i="2" s="1"/>
  <c r="M206" i="2" s="1"/>
  <c r="J206" i="2"/>
  <c r="D206" i="2" l="1"/>
  <c r="H206" i="2" s="1"/>
  <c r="I206" i="2"/>
  <c r="L206" i="2"/>
  <c r="B207" i="2"/>
  <c r="K206" i="2"/>
  <c r="F206" i="2"/>
  <c r="G206" i="2" l="1"/>
  <c r="N206" i="2" s="1"/>
  <c r="C207" i="2"/>
  <c r="J207" i="2"/>
  <c r="K207" i="2" l="1"/>
  <c r="E207" i="2"/>
  <c r="M207" i="2" s="1"/>
  <c r="I207" i="2"/>
  <c r="D207" i="2"/>
  <c r="L207" i="2" l="1"/>
  <c r="G207" i="2"/>
  <c r="H207" i="2"/>
  <c r="B208" i="2"/>
  <c r="F207" i="2"/>
  <c r="C208" i="2" l="1"/>
  <c r="E208" i="2" s="1"/>
  <c r="M208" i="2" s="1"/>
  <c r="J208" i="2"/>
  <c r="N207" i="2"/>
  <c r="K208" i="2" l="1"/>
  <c r="I208" i="2"/>
  <c r="D208" i="2"/>
  <c r="B209" i="2" s="1"/>
  <c r="C209" i="2" l="1"/>
  <c r="E209" i="2" s="1"/>
  <c r="M209" i="2" s="1"/>
  <c r="J209" i="2"/>
  <c r="L208" i="2"/>
  <c r="H208" i="2"/>
  <c r="G208" i="2"/>
  <c r="F208" i="2"/>
  <c r="N208" i="2" s="1"/>
  <c r="I209" i="2" l="1"/>
  <c r="K209" i="2"/>
  <c r="D209" i="2"/>
  <c r="B210" i="2" s="1"/>
  <c r="H209" i="2" l="1"/>
  <c r="J210" i="2"/>
  <c r="C210" i="2"/>
  <c r="E210" i="2"/>
  <c r="M210" i="2" s="1"/>
  <c r="L209" i="2"/>
  <c r="G209" i="2"/>
  <c r="F209" i="2"/>
  <c r="N209" i="2" s="1"/>
  <c r="K210" i="2" l="1"/>
  <c r="I210" i="2"/>
  <c r="D210" i="2"/>
  <c r="B211" i="2" s="1"/>
  <c r="L210" i="2" l="1"/>
  <c r="H210" i="2"/>
  <c r="G210" i="2"/>
  <c r="F210" i="2"/>
  <c r="N210" i="2" s="1"/>
  <c r="J211" i="2"/>
  <c r="C211" i="2"/>
  <c r="D211" i="2" s="1"/>
  <c r="L211" i="2" s="1"/>
  <c r="E211" i="2" l="1"/>
  <c r="M211" i="2" s="1"/>
  <c r="I211" i="2"/>
  <c r="K211" i="2"/>
  <c r="B212" i="2"/>
  <c r="G211" i="2"/>
  <c r="H211" i="2" l="1"/>
  <c r="F211" i="2"/>
  <c r="N211" i="2" s="1"/>
  <c r="C212" i="2"/>
  <c r="J212" i="2"/>
  <c r="E212" i="2" l="1"/>
  <c r="K212" i="2"/>
  <c r="D212" i="2"/>
  <c r="B213" i="2" s="1"/>
  <c r="J213" i="2" l="1"/>
  <c r="C213" i="2"/>
  <c r="K213" i="2" s="1"/>
  <c r="F212" i="2"/>
  <c r="L212" i="2"/>
  <c r="H212" i="2"/>
  <c r="G212" i="2"/>
  <c r="M212" i="2"/>
  <c r="I212" i="2"/>
  <c r="N212" i="2" l="1"/>
  <c r="E213" i="2"/>
  <c r="D213" i="2"/>
  <c r="G213" i="2" l="1"/>
  <c r="F213" i="2"/>
  <c r="L213" i="2"/>
  <c r="B214" i="2"/>
  <c r="H213" i="2"/>
  <c r="M213" i="2"/>
  <c r="I213" i="2"/>
  <c r="N213" i="2" l="1"/>
  <c r="C214" i="2"/>
  <c r="J214" i="2"/>
  <c r="K214" i="2" l="1"/>
  <c r="E214" i="2"/>
  <c r="D214" i="2"/>
  <c r="G214" i="2" s="1"/>
  <c r="B215" i="2" l="1"/>
  <c r="I214" i="2"/>
  <c r="M214" i="2"/>
  <c r="F214" i="2"/>
  <c r="N214" i="2" s="1"/>
  <c r="L214" i="2"/>
  <c r="H214" i="2"/>
  <c r="J215" i="2" l="1"/>
  <c r="C215" i="2"/>
  <c r="K215" i="2" l="1"/>
  <c r="E215" i="2"/>
  <c r="M215" i="2" s="1"/>
  <c r="D215" i="2"/>
  <c r="L215" i="2" s="1"/>
  <c r="B216" i="2" l="1"/>
  <c r="H215" i="2"/>
  <c r="F215" i="2"/>
  <c r="G215" i="2"/>
  <c r="N215" i="2" s="1"/>
  <c r="I215" i="2"/>
  <c r="C216" i="2" l="1"/>
  <c r="J216" i="2"/>
  <c r="E216" i="2" l="1"/>
  <c r="K216" i="2"/>
  <c r="D216" i="2"/>
  <c r="L216" i="2" s="1"/>
  <c r="F216" i="2" l="1"/>
  <c r="G216" i="2"/>
  <c r="B217" i="2"/>
  <c r="J217" i="2" s="1"/>
  <c r="C217" i="2"/>
  <c r="H216" i="2"/>
  <c r="N216" i="2" s="1"/>
  <c r="I216" i="2"/>
  <c r="M216" i="2"/>
  <c r="E217" i="2" l="1"/>
  <c r="M217" i="2" s="1"/>
  <c r="K217" i="2"/>
  <c r="I217" i="2"/>
  <c r="D217" i="2"/>
  <c r="H217" i="2" l="1"/>
  <c r="F217" i="2"/>
  <c r="L217" i="2"/>
  <c r="B218" i="2"/>
  <c r="G217" i="2"/>
  <c r="N217" i="2" l="1"/>
  <c r="C218" i="2"/>
  <c r="E218" i="2" s="1"/>
  <c r="M218" i="2" s="1"/>
  <c r="J218" i="2"/>
  <c r="D218" i="2" l="1"/>
  <c r="L218" i="2" s="1"/>
  <c r="I218" i="2"/>
  <c r="K218" i="2"/>
  <c r="H218" i="2" l="1"/>
  <c r="B219" i="2"/>
  <c r="G218" i="2"/>
  <c r="F218" i="2"/>
  <c r="N218" i="2" s="1"/>
  <c r="J219" i="2" l="1"/>
  <c r="C219" i="2"/>
  <c r="D219" i="2" s="1"/>
  <c r="L219" i="2" s="1"/>
  <c r="E219" i="2" l="1"/>
  <c r="I219" i="2" s="1"/>
  <c r="F219" i="2"/>
  <c r="H219" i="2"/>
  <c r="M219" i="2"/>
  <c r="G219" i="2"/>
  <c r="K219" i="2"/>
  <c r="B220" i="2"/>
  <c r="N219" i="2" l="1"/>
  <c r="C220" i="2"/>
  <c r="J220" i="2"/>
  <c r="E220" i="2"/>
  <c r="M220" i="2" s="1"/>
  <c r="I220" i="2" l="1"/>
  <c r="K220" i="2"/>
  <c r="D220" i="2"/>
  <c r="B221" i="2" s="1"/>
  <c r="C221" i="2" l="1"/>
  <c r="E221" i="2" s="1"/>
  <c r="J221" i="2"/>
  <c r="F220" i="2"/>
  <c r="H220" i="2"/>
  <c r="L220" i="2"/>
  <c r="G220" i="2"/>
  <c r="M221" i="2" l="1"/>
  <c r="I221" i="2"/>
  <c r="K221" i="2"/>
  <c r="N220" i="2"/>
  <c r="D221" i="2"/>
  <c r="B222" i="2" s="1"/>
  <c r="J222" i="2" l="1"/>
  <c r="C222" i="2"/>
  <c r="G221" i="2"/>
  <c r="L221" i="2"/>
  <c r="F221" i="2"/>
  <c r="N221" i="2" s="1"/>
  <c r="H221" i="2"/>
  <c r="E222" i="2" l="1"/>
  <c r="K222" i="2"/>
  <c r="D222" i="2"/>
  <c r="B223" i="2" l="1"/>
  <c r="J223" i="2"/>
  <c r="C223" i="2"/>
  <c r="K223" i="2" s="1"/>
  <c r="E223" i="2"/>
  <c r="M223" i="2" s="1"/>
  <c r="G222" i="2"/>
  <c r="M222" i="2"/>
  <c r="I222" i="2"/>
  <c r="F222" i="2"/>
  <c r="N222" i="2" s="1"/>
  <c r="L222" i="2"/>
  <c r="H222" i="2"/>
  <c r="I223" i="2" l="1"/>
  <c r="D223" i="2"/>
  <c r="L223" i="2" l="1"/>
  <c r="B224" i="2"/>
  <c r="G223" i="2"/>
  <c r="H223" i="2"/>
  <c r="F223" i="2"/>
  <c r="N223" i="2" l="1"/>
  <c r="C224" i="2"/>
  <c r="D224" i="2" s="1"/>
  <c r="L224" i="2" s="1"/>
  <c r="J224" i="2"/>
  <c r="E224" i="2" l="1"/>
  <c r="M224" i="2" s="1"/>
  <c r="K224" i="2"/>
  <c r="G224" i="2"/>
  <c r="B225" i="2"/>
  <c r="H224" i="2"/>
  <c r="F224" i="2"/>
  <c r="I224" i="2" l="1"/>
  <c r="J225" i="2"/>
  <c r="C225" i="2"/>
  <c r="N224" i="2"/>
  <c r="K225" i="2" l="1"/>
  <c r="E225" i="2"/>
  <c r="M225" i="2" s="1"/>
  <c r="D225" i="2"/>
  <c r="G225" i="2" s="1"/>
  <c r="I225" i="2" l="1"/>
  <c r="H225" i="2"/>
  <c r="L225" i="2"/>
  <c r="B226" i="2"/>
  <c r="F225" i="2"/>
  <c r="N225" i="2" l="1"/>
  <c r="C226" i="2"/>
  <c r="E226" i="2" s="1"/>
  <c r="J226" i="2"/>
  <c r="K226" i="2" l="1"/>
  <c r="I226" i="2"/>
  <c r="M226" i="2"/>
  <c r="D226" i="2"/>
  <c r="L226" i="2" s="1"/>
  <c r="F226" i="2" l="1"/>
  <c r="H226" i="2"/>
  <c r="G226" i="2"/>
  <c r="B227" i="2"/>
  <c r="J227" i="2" l="1"/>
  <c r="C227" i="2"/>
  <c r="E227" i="2"/>
  <c r="M227" i="2" s="1"/>
  <c r="N226" i="2"/>
  <c r="K227" i="2" l="1"/>
  <c r="I227" i="2"/>
  <c r="D227" i="2"/>
  <c r="B228" i="2" s="1"/>
  <c r="G227" i="2" l="1"/>
  <c r="J228" i="2"/>
  <c r="C228" i="2"/>
  <c r="E228" i="2"/>
  <c r="H227" i="2"/>
  <c r="F227" i="2"/>
  <c r="L227" i="2"/>
  <c r="I228" i="2" l="1"/>
  <c r="M228" i="2"/>
  <c r="K228" i="2"/>
  <c r="N227" i="2"/>
  <c r="D228" i="2"/>
  <c r="L228" i="2" l="1"/>
  <c r="H228" i="2"/>
  <c r="G228" i="2"/>
  <c r="B229" i="2"/>
  <c r="F228" i="2"/>
  <c r="N228" i="2" l="1"/>
  <c r="J229" i="2"/>
  <c r="C229" i="2"/>
  <c r="D229" i="2" s="1"/>
  <c r="L229" i="2" l="1"/>
  <c r="E229" i="2"/>
  <c r="G229" i="2" s="1"/>
  <c r="K229" i="2"/>
  <c r="B230" i="2" l="1"/>
  <c r="M229" i="2"/>
  <c r="I229" i="2"/>
  <c r="H229" i="2"/>
  <c r="F229" i="2"/>
  <c r="N229" i="2" l="1"/>
  <c r="C230" i="2"/>
  <c r="J230" i="2"/>
  <c r="E230" i="2"/>
  <c r="I230" i="2" s="1"/>
  <c r="K230" i="2" l="1"/>
  <c r="D230" i="2"/>
  <c r="M230" i="2"/>
  <c r="G230" i="2" l="1"/>
  <c r="H230" i="2"/>
  <c r="F230" i="2"/>
  <c r="N230" i="2" s="1"/>
  <c r="B231" i="2"/>
  <c r="L230" i="2"/>
  <c r="J231" i="2" l="1"/>
  <c r="C231" i="2"/>
  <c r="E231" i="2" l="1"/>
  <c r="K231" i="2"/>
  <c r="D231" i="2"/>
  <c r="L231" i="2" l="1"/>
  <c r="F231" i="2"/>
  <c r="B232" i="2"/>
  <c r="H231" i="2"/>
  <c r="G231" i="2"/>
  <c r="M231" i="2"/>
  <c r="I231" i="2"/>
  <c r="C232" i="2" l="1"/>
  <c r="D232" i="2" s="1"/>
  <c r="J232" i="2"/>
  <c r="E232" i="2"/>
  <c r="M232" i="2" s="1"/>
  <c r="N231" i="2"/>
  <c r="L232" i="2" l="1"/>
  <c r="F232" i="2"/>
  <c r="G232" i="2"/>
  <c r="H232" i="2"/>
  <c r="N232" i="2" s="1"/>
  <c r="B233" i="2"/>
  <c r="K232" i="2"/>
  <c r="I232" i="2"/>
  <c r="C233" i="2" l="1"/>
  <c r="E233" i="2" s="1"/>
  <c r="J233" i="2"/>
  <c r="M233" i="2" l="1"/>
  <c r="I233" i="2"/>
  <c r="K233" i="2"/>
  <c r="D233" i="2"/>
  <c r="L233" i="2" l="1"/>
  <c r="F233" i="2"/>
  <c r="H233" i="2"/>
  <c r="G233" i="2"/>
  <c r="B234" i="2"/>
  <c r="N233" i="2" l="1"/>
  <c r="J234" i="2"/>
  <c r="C234" i="2"/>
  <c r="K234" i="2" l="1"/>
  <c r="D234" i="2"/>
  <c r="L234" i="2" s="1"/>
  <c r="E234" i="2"/>
  <c r="B235" i="2" l="1"/>
  <c r="D235" i="2" s="1"/>
  <c r="L235" i="2" s="1"/>
  <c r="F234" i="2"/>
  <c r="C235" i="2"/>
  <c r="J235" i="2"/>
  <c r="H234" i="2"/>
  <c r="M234" i="2"/>
  <c r="G234" i="2"/>
  <c r="I234" i="2"/>
  <c r="N234" i="2" l="1"/>
  <c r="E235" i="2"/>
  <c r="G235" i="2" s="1"/>
  <c r="K235" i="2"/>
  <c r="F235" i="2" l="1"/>
  <c r="B236" i="2"/>
  <c r="C236" i="2" s="1"/>
  <c r="E236" i="2" s="1"/>
  <c r="J236" i="2"/>
  <c r="M235" i="2"/>
  <c r="I235" i="2"/>
  <c r="H235" i="2"/>
  <c r="N235" i="2" l="1"/>
  <c r="M236" i="2"/>
  <c r="I236" i="2"/>
  <c r="K236" i="2"/>
  <c r="D236" i="2"/>
  <c r="L236" i="2" l="1"/>
  <c r="H236" i="2"/>
  <c r="G236" i="2"/>
  <c r="B237" i="2"/>
  <c r="F236" i="2"/>
  <c r="N236" i="2" l="1"/>
  <c r="C237" i="2"/>
  <c r="E237" i="2" s="1"/>
  <c r="M237" i="2" s="1"/>
  <c r="J237" i="2"/>
  <c r="I237" i="2" l="1"/>
  <c r="K237" i="2"/>
  <c r="D237" i="2"/>
  <c r="L237" i="2" s="1"/>
  <c r="G237" i="2" l="1"/>
  <c r="H237" i="2"/>
  <c r="B238" i="2"/>
  <c r="F237" i="2"/>
  <c r="N237" i="2" l="1"/>
  <c r="C238" i="2"/>
  <c r="J238" i="2"/>
  <c r="E238" i="2"/>
  <c r="M238" i="2" s="1"/>
  <c r="K238" i="2" l="1"/>
  <c r="I238" i="2"/>
  <c r="D238" i="2"/>
  <c r="B239" i="2" s="1"/>
  <c r="D239" i="2" l="1"/>
  <c r="L239" i="2" s="1"/>
  <c r="J239" i="2"/>
  <c r="C239" i="2"/>
  <c r="L238" i="2"/>
  <c r="H238" i="2"/>
  <c r="F238" i="2"/>
  <c r="G238" i="2"/>
  <c r="N238" i="2" l="1"/>
  <c r="K239" i="2"/>
  <c r="E239" i="2"/>
  <c r="G239" i="2" s="1"/>
  <c r="F239" i="2" l="1"/>
  <c r="N239" i="2" s="1"/>
  <c r="H239" i="2"/>
  <c r="I239" i="2"/>
  <c r="M239" i="2"/>
  <c r="B240" i="2"/>
  <c r="C240" i="2" l="1"/>
  <c r="D240" i="2" s="1"/>
  <c r="L240" i="2" s="1"/>
  <c r="J240" i="2"/>
  <c r="E240" i="2"/>
  <c r="M240" i="2" s="1"/>
  <c r="I240" i="2" l="1"/>
  <c r="H240" i="2"/>
  <c r="G240" i="2"/>
  <c r="F240" i="2"/>
  <c r="K240" i="2"/>
  <c r="B241" i="2"/>
  <c r="J241" i="2" l="1"/>
  <c r="C241" i="2"/>
  <c r="D241" i="2" s="1"/>
  <c r="L241" i="2" s="1"/>
  <c r="N240" i="2"/>
  <c r="E241" i="2" l="1"/>
  <c r="M241" i="2" s="1"/>
  <c r="H241" i="2"/>
  <c r="K241" i="2"/>
  <c r="B242" i="2"/>
  <c r="G241" i="2"/>
  <c r="F241" i="2" l="1"/>
  <c r="N241" i="2" s="1"/>
  <c r="I241" i="2"/>
  <c r="D242" i="2"/>
  <c r="L242" i="2" s="1"/>
  <c r="C242" i="2"/>
  <c r="J242" i="2"/>
  <c r="E242" i="2"/>
  <c r="M242" i="2" s="1"/>
  <c r="F242" i="2" l="1"/>
  <c r="I242" i="2"/>
  <c r="H242" i="2"/>
  <c r="G242" i="2"/>
  <c r="K242" i="2"/>
  <c r="B243" i="2"/>
  <c r="N242" i="2" l="1"/>
  <c r="C243" i="2"/>
  <c r="D243" i="2" s="1"/>
  <c r="L243" i="2" s="1"/>
  <c r="J243" i="2"/>
  <c r="E243" i="2"/>
  <c r="I243" i="2" l="1"/>
  <c r="H243" i="2"/>
  <c r="F243" i="2"/>
  <c r="M243" i="2"/>
  <c r="G243" i="2"/>
  <c r="K243" i="2"/>
  <c r="B244" i="2"/>
  <c r="N243" i="2" l="1"/>
  <c r="C244" i="2"/>
  <c r="D244" i="2" s="1"/>
  <c r="L244" i="2" s="1"/>
  <c r="J244" i="2"/>
  <c r="E244" i="2"/>
  <c r="M244" i="2" s="1"/>
  <c r="F244" i="2" l="1"/>
  <c r="H244" i="2"/>
  <c r="I244" i="2"/>
  <c r="K244" i="2"/>
  <c r="B245" i="2"/>
  <c r="G244" i="2"/>
  <c r="N244" i="2" l="1"/>
  <c r="C245" i="2"/>
  <c r="D245" i="2"/>
  <c r="L245" i="2" s="1"/>
  <c r="J245" i="2"/>
  <c r="E245" i="2"/>
  <c r="I245" i="2" s="1"/>
  <c r="F245" i="2" l="1"/>
  <c r="G245" i="2"/>
  <c r="N245" i="2" s="1"/>
  <c r="K245" i="2"/>
  <c r="B246" i="2"/>
  <c r="H245" i="2"/>
  <c r="M245" i="2"/>
  <c r="J246" i="2" l="1"/>
  <c r="C246" i="2"/>
  <c r="E246" i="2" s="1"/>
  <c r="M246" i="2" l="1"/>
  <c r="K246" i="2"/>
  <c r="I246" i="2"/>
  <c r="D246" i="2"/>
  <c r="L246" i="2" l="1"/>
  <c r="G246" i="2"/>
  <c r="F246" i="2"/>
  <c r="H246" i="2"/>
  <c r="B247" i="2"/>
  <c r="J247" i="2" l="1"/>
  <c r="C247" i="2"/>
  <c r="N246" i="2"/>
  <c r="K247" i="2" l="1"/>
  <c r="E247" i="2"/>
  <c r="D247" i="2"/>
  <c r="L247" i="2" l="1"/>
  <c r="F247" i="2"/>
  <c r="G247" i="2"/>
  <c r="H247" i="2"/>
  <c r="M247" i="2"/>
  <c r="I247" i="2"/>
  <c r="B248" i="2"/>
  <c r="N247" i="2" l="1"/>
  <c r="J248" i="2"/>
  <c r="C248" i="2"/>
  <c r="K248" i="2" l="1"/>
  <c r="E248" i="2"/>
  <c r="D248" i="2"/>
  <c r="L248" i="2" l="1"/>
  <c r="G248" i="2"/>
  <c r="H248" i="2"/>
  <c r="F248" i="2"/>
  <c r="N248" i="2" s="1"/>
  <c r="M248" i="2"/>
  <c r="I248" i="2"/>
  <c r="B249" i="2"/>
  <c r="C249" i="2" l="1"/>
  <c r="J249" i="2"/>
  <c r="E249" i="2"/>
  <c r="M249" i="2" s="1"/>
  <c r="K249" i="2" l="1"/>
  <c r="I249" i="2"/>
  <c r="D249" i="2"/>
  <c r="L249" i="2" l="1"/>
  <c r="F249" i="2"/>
  <c r="G249" i="2"/>
  <c r="H249" i="2"/>
  <c r="B250" i="2"/>
  <c r="N249" i="2" l="1"/>
  <c r="C250" i="2"/>
  <c r="J250" i="2"/>
  <c r="E250" i="2"/>
  <c r="M250" i="2" s="1"/>
  <c r="K250" i="2" l="1"/>
  <c r="I250" i="2"/>
  <c r="D250" i="2"/>
  <c r="L250" i="2" l="1"/>
  <c r="G250" i="2"/>
  <c r="H250" i="2"/>
  <c r="F250" i="2"/>
  <c r="N250" i="2" s="1"/>
  <c r="B251" i="2"/>
  <c r="C251" i="2" l="1"/>
  <c r="J251" i="2"/>
  <c r="E251" i="2" l="1"/>
  <c r="M251" i="2" s="1"/>
  <c r="K251" i="2"/>
  <c r="D251" i="2"/>
  <c r="B252" i="2" s="1"/>
  <c r="C252" i="2" l="1"/>
  <c r="J252" i="2"/>
  <c r="L251" i="2"/>
  <c r="G251" i="2"/>
  <c r="H251" i="2"/>
  <c r="I251" i="2"/>
  <c r="F251" i="2"/>
  <c r="K252" i="2" l="1"/>
  <c r="N251" i="2"/>
  <c r="E252" i="2"/>
  <c r="D252" i="2"/>
  <c r="M252" i="2" l="1"/>
  <c r="I252" i="2"/>
  <c r="L252" i="2"/>
  <c r="H252" i="2"/>
  <c r="G252" i="2"/>
  <c r="F252" i="2"/>
  <c r="B253" i="2"/>
  <c r="C253" i="2" l="1"/>
  <c r="J253" i="2"/>
  <c r="E253" i="2"/>
  <c r="M253" i="2" s="1"/>
  <c r="I253" i="2"/>
  <c r="N252" i="2"/>
  <c r="K253" i="2" l="1"/>
  <c r="D253" i="2"/>
  <c r="L253" i="2" l="1"/>
  <c r="H253" i="2"/>
  <c r="G253" i="2"/>
  <c r="F253" i="2"/>
  <c r="N253" i="2" s="1"/>
  <c r="B254" i="2"/>
  <c r="J254" i="2" l="1"/>
  <c r="C254" i="2"/>
  <c r="E254" i="2"/>
  <c r="M254" i="2" s="1"/>
  <c r="K254" i="2" l="1"/>
  <c r="D254" i="2"/>
  <c r="I254" i="2"/>
  <c r="L254" i="2" l="1"/>
  <c r="G254" i="2"/>
  <c r="F254" i="2"/>
  <c r="B255" i="2"/>
  <c r="H254" i="2"/>
  <c r="N254" i="2" l="1"/>
  <c r="J255" i="2"/>
  <c r="C255" i="2"/>
  <c r="K255" i="2" l="1"/>
  <c r="E255" i="2"/>
  <c r="M255" i="2" s="1"/>
  <c r="D255" i="2"/>
  <c r="L255" i="2" s="1"/>
  <c r="B256" i="2" l="1"/>
  <c r="H255" i="2"/>
  <c r="F255" i="2"/>
  <c r="I255" i="2"/>
  <c r="G255" i="2"/>
  <c r="N255" i="2" l="1"/>
  <c r="C256" i="2"/>
  <c r="E256" i="2"/>
  <c r="M256" i="2" s="1"/>
  <c r="J256" i="2"/>
  <c r="I256" i="2" l="1"/>
  <c r="K256" i="2"/>
  <c r="D256" i="2"/>
  <c r="L256" i="2" l="1"/>
  <c r="F256" i="2"/>
  <c r="H256" i="2"/>
  <c r="G256" i="2"/>
  <c r="B257" i="2"/>
  <c r="N256" i="2" l="1"/>
  <c r="J257" i="2"/>
  <c r="C257" i="2"/>
  <c r="K257" i="2" l="1"/>
  <c r="E257" i="2"/>
  <c r="M257" i="2" s="1"/>
  <c r="D257" i="2"/>
  <c r="F257" i="2" s="1"/>
  <c r="I257" i="2" l="1"/>
  <c r="L257" i="2"/>
  <c r="H257" i="2"/>
  <c r="G257" i="2"/>
  <c r="B258" i="2"/>
  <c r="N257" i="2" l="1"/>
  <c r="J258" i="2"/>
  <c r="C258" i="2"/>
  <c r="E258" i="2" s="1"/>
  <c r="K258" i="2" l="1"/>
  <c r="D258" i="2"/>
  <c r="F258" i="2" s="1"/>
  <c r="I258" i="2"/>
  <c r="M258" i="2"/>
  <c r="L258" i="2" l="1"/>
  <c r="H258" i="2"/>
  <c r="G258" i="2"/>
  <c r="N258" i="2" s="1"/>
  <c r="B259" i="2"/>
  <c r="J259" i="2" l="1"/>
  <c r="C259" i="2"/>
  <c r="E259" i="2"/>
  <c r="M259" i="2" s="1"/>
  <c r="K259" i="2" l="1"/>
  <c r="I259" i="2"/>
  <c r="D259" i="2"/>
  <c r="L259" i="2" l="1"/>
  <c r="G259" i="2"/>
  <c r="F259" i="2"/>
  <c r="H259" i="2"/>
  <c r="B260" i="2"/>
  <c r="N259" i="2" l="1"/>
  <c r="J260" i="2"/>
  <c r="C260" i="2"/>
  <c r="K260" i="2" l="1"/>
  <c r="D260" i="2"/>
  <c r="L260" i="2" s="1"/>
  <c r="E260" i="2"/>
  <c r="B261" i="2" l="1"/>
  <c r="C261" i="2"/>
  <c r="J261" i="2"/>
  <c r="E261" i="2"/>
  <c r="M261" i="2" s="1"/>
  <c r="H260" i="2"/>
  <c r="M260" i="2"/>
  <c r="G260" i="2"/>
  <c r="I260" i="2"/>
  <c r="F260" i="2"/>
  <c r="K261" i="2" l="1"/>
  <c r="N260" i="2"/>
  <c r="I261" i="2"/>
  <c r="D261" i="2"/>
  <c r="B262" i="2" s="1"/>
  <c r="J262" i="2" l="1"/>
  <c r="C262" i="2"/>
  <c r="E262" i="2" s="1"/>
  <c r="M262" i="2" s="1"/>
  <c r="L261" i="2"/>
  <c r="G261" i="2"/>
  <c r="H261" i="2"/>
  <c r="F261" i="2"/>
  <c r="N261" i="2" l="1"/>
  <c r="I262" i="2"/>
  <c r="K262" i="2"/>
  <c r="D262" i="2"/>
  <c r="L262" i="2" s="1"/>
  <c r="H262" i="2" l="1"/>
  <c r="G262" i="2"/>
  <c r="B263" i="2"/>
  <c r="F262" i="2"/>
  <c r="N262" i="2" s="1"/>
  <c r="C263" i="2" l="1"/>
  <c r="J263" i="2"/>
  <c r="E263" i="2"/>
  <c r="M263" i="2" s="1"/>
  <c r="I263" i="2"/>
  <c r="K263" i="2" l="1"/>
  <c r="D263" i="2"/>
  <c r="B264" i="2" s="1"/>
  <c r="F263" i="2" l="1"/>
  <c r="D264" i="2"/>
  <c r="L264" i="2" s="1"/>
  <c r="J264" i="2"/>
  <c r="E264" i="2"/>
  <c r="M264" i="2" s="1"/>
  <c r="C264" i="2"/>
  <c r="F264" i="2"/>
  <c r="H263" i="2"/>
  <c r="G263" i="2"/>
  <c r="L263" i="2"/>
  <c r="I264" i="2" l="1"/>
  <c r="H264" i="2"/>
  <c r="N263" i="2"/>
  <c r="G264" i="2"/>
  <c r="N264" i="2" s="1"/>
  <c r="K264" i="2"/>
  <c r="B265" i="2"/>
  <c r="J265" i="2" l="1"/>
  <c r="C265" i="2"/>
  <c r="K265" i="2" l="1"/>
  <c r="E265" i="2"/>
  <c r="D265" i="2"/>
  <c r="L265" i="2" s="1"/>
  <c r="G265" i="2" l="1"/>
  <c r="B266" i="2"/>
  <c r="F265" i="2"/>
  <c r="M265" i="2"/>
  <c r="I265" i="2"/>
  <c r="H265" i="2"/>
  <c r="J266" i="2" l="1"/>
  <c r="C266" i="2"/>
  <c r="E266" i="2" s="1"/>
  <c r="M266" i="2" s="1"/>
  <c r="N265" i="2"/>
  <c r="K266" i="2" l="1"/>
  <c r="I266" i="2"/>
  <c r="D266" i="2"/>
  <c r="L266" i="2" s="1"/>
  <c r="F266" i="2" l="1"/>
  <c r="B267" i="2"/>
  <c r="H266" i="2"/>
  <c r="G266" i="2"/>
  <c r="J267" i="2" l="1"/>
  <c r="C267" i="2"/>
  <c r="E267" i="2" s="1"/>
  <c r="M267" i="2" s="1"/>
  <c r="N266" i="2"/>
  <c r="K267" i="2" l="1"/>
  <c r="I267" i="2"/>
  <c r="D267" i="2"/>
  <c r="L267" i="2" s="1"/>
  <c r="F267" i="2" l="1"/>
  <c r="B268" i="2"/>
  <c r="H267" i="2"/>
  <c r="G267" i="2"/>
  <c r="C268" i="2" l="1"/>
  <c r="J268" i="2"/>
  <c r="E268" i="2"/>
  <c r="M268" i="2" s="1"/>
  <c r="N267" i="2"/>
  <c r="K268" i="2" l="1"/>
  <c r="I268" i="2"/>
  <c r="D268" i="2"/>
  <c r="L268" i="2" l="1"/>
  <c r="F268" i="2"/>
  <c r="H268" i="2"/>
  <c r="G268" i="2"/>
  <c r="B269" i="2"/>
  <c r="N268" i="2" l="1"/>
  <c r="C269" i="2"/>
  <c r="J269" i="2"/>
  <c r="K269" i="2" l="1"/>
  <c r="D269" i="2"/>
  <c r="E269" i="2"/>
  <c r="B270" i="2" l="1"/>
  <c r="H269" i="2"/>
  <c r="C270" i="2"/>
  <c r="E270" i="2" s="1"/>
  <c r="M270" i="2" s="1"/>
  <c r="J270" i="2"/>
  <c r="L269" i="2"/>
  <c r="G269" i="2"/>
  <c r="F269" i="2"/>
  <c r="I269" i="2"/>
  <c r="M269" i="2"/>
  <c r="N269" i="2" l="1"/>
  <c r="K270" i="2"/>
  <c r="I270" i="2"/>
  <c r="D270" i="2"/>
  <c r="B271" i="2" s="1"/>
  <c r="C271" i="2" l="1"/>
  <c r="E271" i="2"/>
  <c r="M271" i="2" s="1"/>
  <c r="I271" i="2"/>
  <c r="J271" i="2"/>
  <c r="L270" i="2"/>
  <c r="G270" i="2"/>
  <c r="H270" i="2"/>
  <c r="F270" i="2"/>
  <c r="N270" i="2" s="1"/>
  <c r="K271" i="2" l="1"/>
  <c r="D271" i="2"/>
  <c r="B272" i="2" s="1"/>
  <c r="C272" i="2" l="1"/>
  <c r="J272" i="2"/>
  <c r="E272" i="2"/>
  <c r="L271" i="2"/>
  <c r="G271" i="2"/>
  <c r="H271" i="2"/>
  <c r="F271" i="2"/>
  <c r="N271" i="2" l="1"/>
  <c r="M272" i="2"/>
  <c r="I272" i="2"/>
  <c r="K272" i="2"/>
  <c r="D272" i="2"/>
  <c r="G272" i="2" s="1"/>
  <c r="L272" i="2" l="1"/>
  <c r="F272" i="2"/>
  <c r="B273" i="2"/>
  <c r="H272" i="2"/>
  <c r="N272" i="2" l="1"/>
  <c r="C273" i="2"/>
  <c r="J273" i="2"/>
  <c r="E273" i="2"/>
  <c r="K273" i="2" l="1"/>
  <c r="I273" i="2"/>
  <c r="D273" i="2"/>
  <c r="L273" i="2" s="1"/>
  <c r="M273" i="2"/>
  <c r="H273" i="2" l="1"/>
  <c r="G273" i="2"/>
  <c r="B274" i="2"/>
  <c r="F273" i="2"/>
  <c r="N273" i="2" s="1"/>
  <c r="J274" i="2" l="1"/>
  <c r="C274" i="2"/>
  <c r="E274" i="2" s="1"/>
  <c r="M274" i="2" s="1"/>
  <c r="K274" i="2" l="1"/>
  <c r="I274" i="2"/>
  <c r="D274" i="2"/>
  <c r="L274" i="2" s="1"/>
  <c r="F274" i="2" l="1"/>
  <c r="B275" i="2"/>
  <c r="H274" i="2"/>
  <c r="G274" i="2"/>
  <c r="C275" i="2" l="1"/>
  <c r="J275" i="2"/>
  <c r="E275" i="2"/>
  <c r="M275" i="2" s="1"/>
  <c r="N274" i="2"/>
  <c r="K275" i="2" l="1"/>
  <c r="I275" i="2"/>
  <c r="D275" i="2"/>
  <c r="L275" i="2" l="1"/>
  <c r="H275" i="2"/>
  <c r="F275" i="2"/>
  <c r="G275" i="2"/>
  <c r="B276" i="2"/>
  <c r="N275" i="2" l="1"/>
  <c r="J276" i="2"/>
  <c r="C276" i="2"/>
  <c r="K276" i="2" l="1"/>
  <c r="E276" i="2"/>
  <c r="M276" i="2" s="1"/>
  <c r="D276" i="2"/>
  <c r="L276" i="2" s="1"/>
  <c r="B277" i="2" l="1"/>
  <c r="F276" i="2"/>
  <c r="G276" i="2"/>
  <c r="I276" i="2"/>
  <c r="H276" i="2"/>
  <c r="N276" i="2" l="1"/>
  <c r="C277" i="2"/>
  <c r="E277" i="2" s="1"/>
  <c r="J277" i="2"/>
  <c r="M277" i="2" l="1"/>
  <c r="I277" i="2"/>
  <c r="K277" i="2"/>
  <c r="D277" i="2"/>
  <c r="H277" i="2" s="1"/>
  <c r="L277" i="2" l="1"/>
  <c r="F277" i="2"/>
  <c r="G277" i="2"/>
  <c r="B278" i="2"/>
  <c r="J278" i="2" l="1"/>
  <c r="C278" i="2"/>
  <c r="E278" i="2"/>
  <c r="M278" i="2" s="1"/>
  <c r="N277" i="2"/>
  <c r="I278" i="2" l="1"/>
  <c r="K278" i="2"/>
  <c r="D278" i="2"/>
  <c r="F278" i="2" s="1"/>
  <c r="B279" i="2" l="1"/>
  <c r="L278" i="2"/>
  <c r="G278" i="2"/>
  <c r="H278" i="2"/>
  <c r="N278" i="2" l="1"/>
  <c r="J279" i="2"/>
  <c r="C279" i="2"/>
  <c r="E279" i="2" s="1"/>
  <c r="M279" i="2" l="1"/>
  <c r="K279" i="2"/>
  <c r="B280" i="2"/>
  <c r="I279" i="2"/>
  <c r="D279" i="2"/>
  <c r="L279" i="2" l="1"/>
  <c r="H279" i="2"/>
  <c r="C280" i="2"/>
  <c r="J280" i="2"/>
  <c r="F279" i="2"/>
  <c r="G279" i="2"/>
  <c r="K280" i="2" l="1"/>
  <c r="D280" i="2"/>
  <c r="N279" i="2"/>
  <c r="E280" i="2"/>
  <c r="L280" i="2" l="1"/>
  <c r="G280" i="2"/>
  <c r="H280" i="2"/>
  <c r="M280" i="2"/>
  <c r="I280" i="2"/>
  <c r="B281" i="2"/>
  <c r="F280" i="2"/>
  <c r="N280" i="2" s="1"/>
  <c r="C281" i="2" l="1"/>
  <c r="J281" i="2"/>
  <c r="E281" i="2" l="1"/>
  <c r="K281" i="2"/>
  <c r="D281" i="2"/>
  <c r="L281" i="2" l="1"/>
  <c r="F281" i="2"/>
  <c r="G281" i="2"/>
  <c r="H281" i="2"/>
  <c r="B282" i="2"/>
  <c r="M281" i="2"/>
  <c r="I281" i="2"/>
  <c r="N281" i="2" l="1"/>
  <c r="J282" i="2"/>
  <c r="C282" i="2"/>
  <c r="E282" i="2" l="1"/>
  <c r="M282" i="2" s="1"/>
  <c r="K282" i="2"/>
  <c r="I282" i="2"/>
  <c r="D282" i="2"/>
  <c r="B283" i="2" s="1"/>
  <c r="J283" i="2" l="1"/>
  <c r="C283" i="2"/>
  <c r="E283" i="2" s="1"/>
  <c r="F282" i="2"/>
  <c r="N282" i="2" s="1"/>
  <c r="L282" i="2"/>
  <c r="G282" i="2"/>
  <c r="H282" i="2"/>
  <c r="M283" i="2" l="1"/>
  <c r="I283" i="2"/>
  <c r="K283" i="2"/>
  <c r="D283" i="2"/>
  <c r="L283" i="2" s="1"/>
  <c r="G283" i="2" l="1"/>
  <c r="H283" i="2"/>
  <c r="B284" i="2"/>
  <c r="F283" i="2"/>
  <c r="N283" i="2" l="1"/>
  <c r="C284" i="2"/>
  <c r="J284" i="2"/>
  <c r="K284" i="2" l="1"/>
  <c r="E284" i="2"/>
  <c r="M284" i="2" s="1"/>
  <c r="D284" i="2"/>
  <c r="G284" i="2" s="1"/>
  <c r="L284" i="2" l="1"/>
  <c r="F284" i="2"/>
  <c r="H284" i="2"/>
  <c r="B285" i="2"/>
  <c r="I284" i="2"/>
  <c r="C285" i="2" l="1"/>
  <c r="J285" i="2"/>
  <c r="E285" i="2"/>
  <c r="M285" i="2" s="1"/>
  <c r="N284" i="2"/>
  <c r="K285" i="2" l="1"/>
  <c r="I285" i="2"/>
  <c r="D285" i="2"/>
  <c r="L285" i="2" l="1"/>
  <c r="G285" i="2"/>
  <c r="H285" i="2"/>
  <c r="F285" i="2"/>
  <c r="B286" i="2"/>
  <c r="N285" i="2" l="1"/>
  <c r="C286" i="2"/>
  <c r="J286" i="2"/>
  <c r="K286" i="2" l="1"/>
  <c r="D286" i="2"/>
  <c r="E286" i="2"/>
  <c r="M286" i="2" s="1"/>
  <c r="I286" i="2" l="1"/>
  <c r="L286" i="2"/>
  <c r="G286" i="2"/>
  <c r="F286" i="2"/>
  <c r="H286" i="2"/>
  <c r="B287" i="2"/>
  <c r="N286" i="2" l="1"/>
  <c r="C287" i="2"/>
  <c r="J287" i="2"/>
  <c r="E287" i="2"/>
  <c r="M287" i="2" s="1"/>
  <c r="K287" i="2" l="1"/>
  <c r="I287" i="2"/>
  <c r="D287" i="2"/>
  <c r="B288" i="2" s="1"/>
  <c r="H287" i="2" l="1"/>
  <c r="C288" i="2"/>
  <c r="E288" i="2"/>
  <c r="M288" i="2" s="1"/>
  <c r="I288" i="2"/>
  <c r="J288" i="2"/>
  <c r="L287" i="2"/>
  <c r="F287" i="2"/>
  <c r="G287" i="2"/>
  <c r="K288" i="2" l="1"/>
  <c r="N287" i="2"/>
  <c r="D288" i="2"/>
  <c r="L288" i="2" l="1"/>
  <c r="F288" i="2"/>
  <c r="H288" i="2"/>
  <c r="G288" i="2"/>
  <c r="B289" i="2"/>
  <c r="N288" i="2" l="1"/>
  <c r="C289" i="2"/>
  <c r="E289" i="2" s="1"/>
  <c r="M289" i="2" s="1"/>
  <c r="J289" i="2"/>
  <c r="I289" i="2" l="1"/>
  <c r="K289" i="2"/>
  <c r="D289" i="2"/>
  <c r="L289" i="2" s="1"/>
  <c r="B290" i="2" l="1"/>
  <c r="H289" i="2"/>
  <c r="F289" i="2"/>
  <c r="G289" i="2"/>
  <c r="N289" i="2" l="1"/>
  <c r="C290" i="2"/>
  <c r="J290" i="2"/>
  <c r="E290" i="2"/>
  <c r="M290" i="2" s="1"/>
  <c r="I290" i="2"/>
  <c r="K290" i="2" l="1"/>
  <c r="D290" i="2"/>
  <c r="F290" i="2" s="1"/>
  <c r="H290" i="2" l="1"/>
  <c r="L290" i="2"/>
  <c r="G290" i="2"/>
  <c r="B291" i="2"/>
  <c r="N290" i="2" l="1"/>
  <c r="C291" i="2"/>
  <c r="J291" i="2"/>
  <c r="E291" i="2" l="1"/>
  <c r="M291" i="2" s="1"/>
  <c r="K291" i="2"/>
  <c r="D291" i="2"/>
  <c r="B292" i="2" s="1"/>
  <c r="C292" i="2" l="1"/>
  <c r="J292" i="2"/>
  <c r="L291" i="2"/>
  <c r="H291" i="2"/>
  <c r="G291" i="2"/>
  <c r="F291" i="2"/>
  <c r="I291" i="2"/>
  <c r="N291" i="2" l="1"/>
  <c r="E292" i="2"/>
  <c r="K292" i="2"/>
  <c r="D292" i="2"/>
  <c r="B293" i="2" s="1"/>
  <c r="H292" i="2" l="1"/>
  <c r="C293" i="2"/>
  <c r="J293" i="2"/>
  <c r="L292" i="2"/>
  <c r="G292" i="2"/>
  <c r="F292" i="2"/>
  <c r="M292" i="2"/>
  <c r="I292" i="2"/>
  <c r="N292" i="2" l="1"/>
  <c r="E293" i="2"/>
  <c r="M293" i="2" s="1"/>
  <c r="K293" i="2"/>
  <c r="I293" i="2"/>
  <c r="D293" i="2"/>
  <c r="B294" i="2" s="1"/>
  <c r="C294" i="2" l="1"/>
  <c r="J294" i="2"/>
  <c r="E294" i="2"/>
  <c r="M294" i="2" s="1"/>
  <c r="L293" i="2"/>
  <c r="G293" i="2"/>
  <c r="F293" i="2"/>
  <c r="H293" i="2"/>
  <c r="N293" i="2" l="1"/>
  <c r="I294" i="2"/>
  <c r="K294" i="2"/>
  <c r="D294" i="2"/>
  <c r="B295" i="2" s="1"/>
  <c r="H294" i="2" l="1"/>
  <c r="C295" i="2"/>
  <c r="J295" i="2"/>
  <c r="L294" i="2"/>
  <c r="G294" i="2"/>
  <c r="F294" i="2"/>
  <c r="N294" i="2" l="1"/>
  <c r="E295" i="2"/>
  <c r="K295" i="2"/>
  <c r="B296" i="2"/>
  <c r="F295" i="2"/>
  <c r="D295" i="2"/>
  <c r="C296" i="2" l="1"/>
  <c r="J296" i="2"/>
  <c r="E296" i="2"/>
  <c r="M296" i="2" s="1"/>
  <c r="I296" i="2"/>
  <c r="L295" i="2"/>
  <c r="H295" i="2"/>
  <c r="G295" i="2"/>
  <c r="M295" i="2"/>
  <c r="I295" i="2"/>
  <c r="N295" i="2" l="1"/>
  <c r="K296" i="2"/>
  <c r="D296" i="2"/>
  <c r="L296" i="2" l="1"/>
  <c r="G296" i="2"/>
  <c r="F296" i="2"/>
  <c r="N296" i="2" s="1"/>
  <c r="H296" i="2"/>
  <c r="B297" i="2"/>
  <c r="C297" i="2" l="1"/>
  <c r="E297" i="2" s="1"/>
  <c r="J297" i="2"/>
  <c r="M297" i="2" l="1"/>
  <c r="I297" i="2"/>
  <c r="K297" i="2"/>
  <c r="D297" i="2"/>
  <c r="L297" i="2" l="1"/>
  <c r="F297" i="2"/>
  <c r="H297" i="2"/>
  <c r="B298" i="2"/>
  <c r="G297" i="2"/>
  <c r="C298" i="2" l="1"/>
  <c r="J298" i="2"/>
  <c r="E298" i="2"/>
  <c r="N297" i="2"/>
  <c r="M298" i="2" l="1"/>
  <c r="K298" i="2"/>
  <c r="I298" i="2"/>
  <c r="D298" i="2"/>
  <c r="B299" i="2" s="1"/>
  <c r="C299" i="2" l="1"/>
  <c r="J299" i="2"/>
  <c r="L298" i="2"/>
  <c r="F298" i="2"/>
  <c r="G298" i="2"/>
  <c r="H298" i="2"/>
  <c r="K299" i="2" l="1"/>
  <c r="N298" i="2"/>
  <c r="E299" i="2"/>
  <c r="M299" i="2" s="1"/>
  <c r="D299" i="2"/>
  <c r="L299" i="2" l="1"/>
  <c r="G299" i="2"/>
  <c r="F299" i="2"/>
  <c r="B300" i="2"/>
  <c r="H299" i="2"/>
  <c r="I299" i="2"/>
  <c r="J300" i="2" l="1"/>
  <c r="C300" i="2"/>
  <c r="E300" i="2" s="1"/>
  <c r="M300" i="2" s="1"/>
  <c r="N299" i="2"/>
  <c r="K300" i="2" l="1"/>
  <c r="I300" i="2"/>
  <c r="D300" i="2"/>
  <c r="G300" i="2" s="1"/>
  <c r="L300" i="2" l="1"/>
  <c r="F300" i="2"/>
  <c r="B301" i="2"/>
  <c r="H300" i="2"/>
  <c r="J301" i="2" l="1"/>
  <c r="C301" i="2"/>
  <c r="E301" i="2" s="1"/>
  <c r="N300" i="2"/>
  <c r="M301" i="2" l="1"/>
  <c r="I301" i="2"/>
  <c r="K301" i="2"/>
  <c r="D301" i="2"/>
  <c r="L301" i="2" l="1"/>
  <c r="F301" i="2"/>
  <c r="G301" i="2"/>
  <c r="H301" i="2"/>
  <c r="B302" i="2"/>
  <c r="N301" i="2" l="1"/>
  <c r="C302" i="2"/>
  <c r="J302" i="2"/>
  <c r="E302" i="2"/>
  <c r="M302" i="2" s="1"/>
  <c r="K302" i="2" l="1"/>
  <c r="I302" i="2"/>
  <c r="D302" i="2"/>
  <c r="G302" i="2" s="1"/>
  <c r="B303" i="2" l="1"/>
  <c r="L302" i="2"/>
  <c r="H302" i="2"/>
  <c r="F302" i="2"/>
  <c r="N302" i="2" l="1"/>
  <c r="C303" i="2"/>
  <c r="K303" i="2" s="1"/>
  <c r="J303" i="2"/>
  <c r="E303" i="2"/>
  <c r="I303" i="2" l="1"/>
  <c r="D303" i="2"/>
  <c r="M303" i="2"/>
  <c r="L303" i="2" l="1"/>
  <c r="H303" i="2"/>
  <c r="F303" i="2"/>
  <c r="B304" i="2"/>
  <c r="G303" i="2"/>
  <c r="J304" i="2" l="1"/>
  <c r="C304" i="2"/>
  <c r="N303" i="2"/>
  <c r="E304" i="2" l="1"/>
  <c r="M304" i="2" s="1"/>
  <c r="K304" i="2"/>
  <c r="D304" i="2"/>
  <c r="L304" i="2" s="1"/>
  <c r="B305" i="2" l="1"/>
  <c r="H304" i="2"/>
  <c r="F304" i="2"/>
  <c r="G304" i="2"/>
  <c r="I304" i="2"/>
  <c r="N304" i="2" l="1"/>
  <c r="C305" i="2"/>
  <c r="J305" i="2"/>
  <c r="E305" i="2"/>
  <c r="M305" i="2" s="1"/>
  <c r="K305" i="2" l="1"/>
  <c r="I305" i="2"/>
  <c r="D305" i="2"/>
  <c r="B306" i="2" s="1"/>
  <c r="C306" i="2" l="1"/>
  <c r="D306" i="2" s="1"/>
  <c r="J306" i="2"/>
  <c r="E306" i="2"/>
  <c r="M306" i="2" s="1"/>
  <c r="H305" i="2"/>
  <c r="F305" i="2"/>
  <c r="G305" i="2"/>
  <c r="L305" i="2"/>
  <c r="L306" i="2" l="1"/>
  <c r="G306" i="2"/>
  <c r="H306" i="2"/>
  <c r="F306" i="2"/>
  <c r="N305" i="2"/>
  <c r="I306" i="2"/>
  <c r="K306" i="2"/>
  <c r="B307" i="2"/>
  <c r="N306" i="2" l="1"/>
  <c r="J307" i="2"/>
  <c r="C307" i="2"/>
  <c r="K307" i="2" l="1"/>
  <c r="E307" i="2"/>
  <c r="D307" i="2"/>
  <c r="F307" i="2" s="1"/>
  <c r="L307" i="2" l="1"/>
  <c r="G307" i="2"/>
  <c r="B308" i="2"/>
  <c r="M307" i="2"/>
  <c r="I307" i="2"/>
  <c r="H307" i="2"/>
  <c r="N307" i="2" l="1"/>
  <c r="J308" i="2"/>
  <c r="C308" i="2"/>
  <c r="E308" i="2" s="1"/>
  <c r="M308" i="2" l="1"/>
  <c r="I308" i="2"/>
  <c r="K308" i="2"/>
  <c r="D308" i="2"/>
  <c r="B309" i="2" s="1"/>
  <c r="J309" i="2" l="1"/>
  <c r="C309" i="2"/>
  <c r="E309" i="2" s="1"/>
  <c r="M309" i="2" s="1"/>
  <c r="L308" i="2"/>
  <c r="H308" i="2"/>
  <c r="G308" i="2"/>
  <c r="F308" i="2"/>
  <c r="N308" i="2" l="1"/>
  <c r="K309" i="2"/>
  <c r="I309" i="2"/>
  <c r="D309" i="2"/>
  <c r="B310" i="2" s="1"/>
  <c r="H309" i="2" l="1"/>
  <c r="J310" i="2"/>
  <c r="C310" i="2"/>
  <c r="E310" i="2" s="1"/>
  <c r="M310" i="2" s="1"/>
  <c r="L309" i="2"/>
  <c r="F309" i="2"/>
  <c r="G309" i="2"/>
  <c r="K310" i="2" l="1"/>
  <c r="N309" i="2"/>
  <c r="I310" i="2"/>
  <c r="D310" i="2"/>
  <c r="L310" i="2" l="1"/>
  <c r="H310" i="2"/>
  <c r="B311" i="2"/>
  <c r="G310" i="2"/>
  <c r="F310" i="2"/>
  <c r="J311" i="2" l="1"/>
  <c r="C311" i="2"/>
  <c r="N310" i="2"/>
  <c r="K311" i="2" l="1"/>
  <c r="E311" i="2"/>
  <c r="M311" i="2" s="1"/>
  <c r="D311" i="2"/>
  <c r="L311" i="2" s="1"/>
  <c r="B312" i="2" l="1"/>
  <c r="F311" i="2"/>
  <c r="I311" i="2"/>
  <c r="G311" i="2"/>
  <c r="H311" i="2"/>
  <c r="N311" i="2" l="1"/>
  <c r="C312" i="2"/>
  <c r="J312" i="2"/>
  <c r="E312" i="2" l="1"/>
  <c r="M312" i="2" s="1"/>
  <c r="K312" i="2"/>
  <c r="I312" i="2"/>
  <c r="D312" i="2"/>
  <c r="B313" i="2" s="1"/>
  <c r="J313" i="2" l="1"/>
  <c r="C313" i="2"/>
  <c r="E313" i="2" s="1"/>
  <c r="M313" i="2" s="1"/>
  <c r="L312" i="2"/>
  <c r="F312" i="2"/>
  <c r="H312" i="2"/>
  <c r="G312" i="2"/>
  <c r="N312" i="2" l="1"/>
  <c r="K313" i="2"/>
  <c r="I313" i="2"/>
  <c r="D313" i="2"/>
  <c r="L313" i="2" s="1"/>
  <c r="B314" i="2" l="1"/>
  <c r="G313" i="2"/>
  <c r="H313" i="2"/>
  <c r="F313" i="2"/>
  <c r="N313" i="2" s="1"/>
  <c r="J314" i="2" l="1"/>
  <c r="C314" i="2"/>
  <c r="E314" i="2" l="1"/>
  <c r="M314" i="2" s="1"/>
  <c r="K314" i="2"/>
  <c r="I314" i="2"/>
  <c r="D314" i="2"/>
  <c r="L314" i="2" s="1"/>
  <c r="B315" i="2" l="1"/>
  <c r="F314" i="2"/>
  <c r="G314" i="2"/>
  <c r="H314" i="2"/>
  <c r="N314" i="2" l="1"/>
  <c r="C315" i="2"/>
  <c r="J315" i="2"/>
  <c r="E315" i="2"/>
  <c r="M315" i="2" s="1"/>
  <c r="K315" i="2" l="1"/>
  <c r="I315" i="2"/>
  <c r="D315" i="2"/>
  <c r="L315" i="2" l="1"/>
  <c r="G315" i="2"/>
  <c r="F315" i="2"/>
  <c r="H315" i="2"/>
  <c r="B316" i="2"/>
  <c r="N315" i="2" l="1"/>
  <c r="C316" i="2"/>
  <c r="D316" i="2" s="1"/>
  <c r="J316" i="2"/>
  <c r="E316" i="2"/>
  <c r="M316" i="2" s="1"/>
  <c r="I316" i="2"/>
  <c r="H316" i="2" l="1"/>
  <c r="F316" i="2"/>
  <c r="G316" i="2"/>
  <c r="L316" i="2"/>
  <c r="B317" i="2"/>
  <c r="K316" i="2"/>
  <c r="N316" i="2" l="1"/>
  <c r="C317" i="2"/>
  <c r="J317" i="2"/>
  <c r="E317" i="2"/>
  <c r="M317" i="2" s="1"/>
  <c r="K317" i="2" l="1"/>
  <c r="I317" i="2"/>
  <c r="D317" i="2"/>
  <c r="L317" i="2" l="1"/>
  <c r="F317" i="2"/>
  <c r="H317" i="2"/>
  <c r="G317" i="2"/>
  <c r="B318" i="2"/>
  <c r="N317" i="2" l="1"/>
  <c r="J318" i="2"/>
  <c r="C318" i="2"/>
  <c r="E318" i="2"/>
  <c r="M318" i="2" l="1"/>
  <c r="I318" i="2"/>
  <c r="K318" i="2"/>
  <c r="D318" i="2"/>
  <c r="L318" i="2" l="1"/>
  <c r="H318" i="2"/>
  <c r="F318" i="2"/>
  <c r="B319" i="2"/>
  <c r="G318" i="2"/>
  <c r="N318" i="2" l="1"/>
  <c r="J319" i="2"/>
  <c r="C319" i="2"/>
  <c r="E319" i="2" s="1"/>
  <c r="M319" i="2" s="1"/>
  <c r="I319" i="2" l="1"/>
  <c r="K319" i="2"/>
  <c r="D319" i="2"/>
  <c r="H319" i="2" s="1"/>
  <c r="F319" i="2" l="1"/>
  <c r="B320" i="2"/>
  <c r="G319" i="2"/>
  <c r="L319" i="2"/>
  <c r="N319" i="2" l="1"/>
  <c r="J320" i="2"/>
  <c r="C320" i="2"/>
  <c r="E320" i="2" s="1"/>
  <c r="M320" i="2" l="1"/>
  <c r="K320" i="2"/>
  <c r="I320" i="2"/>
  <c r="D320" i="2"/>
  <c r="F320" i="2" s="1"/>
  <c r="H320" i="2" l="1"/>
  <c r="L320" i="2"/>
  <c r="G320" i="2"/>
  <c r="N320" i="2" s="1"/>
  <c r="B321" i="2"/>
  <c r="C321" i="2" l="1"/>
  <c r="D321" i="2" s="1"/>
  <c r="J321" i="2"/>
  <c r="E321" i="2"/>
  <c r="M321" i="2" s="1"/>
  <c r="L321" i="2" l="1"/>
  <c r="H321" i="2"/>
  <c r="F321" i="2"/>
  <c r="I321" i="2"/>
  <c r="G321" i="2"/>
  <c r="K321" i="2"/>
  <c r="B322" i="2"/>
  <c r="N321" i="2" l="1"/>
  <c r="C322" i="2"/>
  <c r="J322" i="2"/>
  <c r="K322" i="2" l="1"/>
  <c r="E322" i="2"/>
  <c r="M322" i="2" s="1"/>
  <c r="D322" i="2"/>
  <c r="L322" i="2" l="1"/>
  <c r="H322" i="2"/>
  <c r="B323" i="2"/>
  <c r="F322" i="2"/>
  <c r="G322" i="2"/>
  <c r="I322" i="2"/>
  <c r="N322" i="2" l="1"/>
  <c r="C323" i="2"/>
  <c r="J323" i="2"/>
  <c r="E323" i="2"/>
  <c r="M323" i="2" s="1"/>
  <c r="I323" i="2"/>
  <c r="K323" i="2" l="1"/>
  <c r="D323" i="2"/>
  <c r="G323" i="2" s="1"/>
  <c r="B324" i="2" l="1"/>
  <c r="L323" i="2"/>
  <c r="H323" i="2"/>
  <c r="F323" i="2"/>
  <c r="N323" i="2" s="1"/>
  <c r="C324" i="2" l="1"/>
  <c r="J324" i="2"/>
  <c r="E324" i="2" l="1"/>
  <c r="K324" i="2"/>
  <c r="B325" i="2"/>
  <c r="H324" i="2"/>
  <c r="D324" i="2"/>
  <c r="C325" i="2" l="1"/>
  <c r="J325" i="2"/>
  <c r="L324" i="2"/>
  <c r="F324" i="2"/>
  <c r="N324" i="2" s="1"/>
  <c r="G324" i="2"/>
  <c r="M324" i="2"/>
  <c r="I324" i="2"/>
  <c r="E325" i="2" l="1"/>
  <c r="K325" i="2"/>
  <c r="D325" i="2"/>
  <c r="L325" i="2" l="1"/>
  <c r="H325" i="2"/>
  <c r="G325" i="2"/>
  <c r="F325" i="2"/>
  <c r="B326" i="2"/>
  <c r="M325" i="2"/>
  <c r="I325" i="2"/>
  <c r="N325" i="2" l="1"/>
  <c r="C326" i="2"/>
  <c r="D326" i="2"/>
  <c r="J326" i="2"/>
  <c r="E326" i="2"/>
  <c r="M326" i="2" s="1"/>
  <c r="F326" i="2" l="1"/>
  <c r="I326" i="2"/>
  <c r="H326" i="2"/>
  <c r="G326" i="2"/>
  <c r="N326" i="2" s="1"/>
  <c r="L326" i="2"/>
  <c r="K326" i="2"/>
  <c r="B327" i="2"/>
  <c r="C327" i="2" l="1"/>
  <c r="J327" i="2"/>
  <c r="E327" i="2"/>
  <c r="M327" i="2" s="1"/>
  <c r="K327" i="2" l="1"/>
  <c r="I327" i="2"/>
  <c r="D327" i="2"/>
  <c r="L327" i="2" l="1"/>
  <c r="F327" i="2"/>
  <c r="H327" i="2"/>
  <c r="G327" i="2"/>
  <c r="B328" i="2"/>
  <c r="N327" i="2" l="1"/>
  <c r="C328" i="2"/>
  <c r="J328" i="2"/>
  <c r="E328" i="2" l="1"/>
  <c r="K328" i="2"/>
  <c r="D328" i="2"/>
  <c r="L328" i="2" s="1"/>
  <c r="B329" i="2" l="1"/>
  <c r="G328" i="2"/>
  <c r="M328" i="2"/>
  <c r="I328" i="2"/>
  <c r="H328" i="2"/>
  <c r="F328" i="2"/>
  <c r="N328" i="2" l="1"/>
  <c r="C329" i="2"/>
  <c r="J329" i="2"/>
  <c r="E329" i="2"/>
  <c r="I329" i="2" s="1"/>
  <c r="M329" i="2" l="1"/>
  <c r="K329" i="2"/>
  <c r="D329" i="2"/>
  <c r="B330" i="2" s="1"/>
  <c r="J330" i="2" l="1"/>
  <c r="C330" i="2"/>
  <c r="L329" i="2"/>
  <c r="G329" i="2"/>
  <c r="F329" i="2"/>
  <c r="H329" i="2"/>
  <c r="E330" i="2" l="1"/>
  <c r="M330" i="2" s="1"/>
  <c r="K330" i="2"/>
  <c r="N329" i="2"/>
  <c r="D330" i="2"/>
  <c r="L330" i="2" s="1"/>
  <c r="F330" i="2" l="1"/>
  <c r="H330" i="2"/>
  <c r="B331" i="2"/>
  <c r="G330" i="2"/>
  <c r="I330" i="2"/>
  <c r="N330" i="2" l="1"/>
  <c r="C331" i="2"/>
  <c r="J331" i="2"/>
  <c r="E331" i="2"/>
  <c r="M331" i="2" s="1"/>
  <c r="I331" i="2" l="1"/>
  <c r="K331" i="2"/>
  <c r="F331" i="2"/>
  <c r="D331" i="2"/>
  <c r="B332" i="2" s="1"/>
  <c r="C332" i="2" l="1"/>
  <c r="J332" i="2"/>
  <c r="L331" i="2"/>
  <c r="H331" i="2"/>
  <c r="G331" i="2"/>
  <c r="N331" i="2" s="1"/>
  <c r="K332" i="2" l="1"/>
  <c r="D332" i="2"/>
  <c r="E332" i="2"/>
  <c r="L332" i="2" l="1"/>
  <c r="F332" i="2"/>
  <c r="G332" i="2"/>
  <c r="M332" i="2"/>
  <c r="I332" i="2"/>
  <c r="B333" i="2"/>
  <c r="H332" i="2"/>
  <c r="J333" i="2" l="1"/>
  <c r="C333" i="2"/>
  <c r="E333" i="2" s="1"/>
  <c r="M333" i="2" s="1"/>
  <c r="N332" i="2"/>
  <c r="I333" i="2" l="1"/>
  <c r="K333" i="2"/>
  <c r="D333" i="2"/>
  <c r="F333" i="2" s="1"/>
  <c r="B334" i="2" l="1"/>
  <c r="H333" i="2"/>
  <c r="G333" i="2"/>
  <c r="N333" i="2" s="1"/>
  <c r="L333" i="2"/>
  <c r="J334" i="2" l="1"/>
  <c r="C334" i="2"/>
  <c r="E334" i="2" s="1"/>
  <c r="M334" i="2" s="1"/>
  <c r="K334" i="2" l="1"/>
  <c r="I334" i="2"/>
  <c r="D334" i="2"/>
  <c r="B335" i="2" s="1"/>
  <c r="H334" i="2" l="1"/>
  <c r="J335" i="2"/>
  <c r="C335" i="2"/>
  <c r="F334" i="2"/>
  <c r="G334" i="2"/>
  <c r="L334" i="2"/>
  <c r="K335" i="2" l="1"/>
  <c r="E335" i="2"/>
  <c r="N334" i="2"/>
  <c r="H335" i="2"/>
  <c r="D335" i="2"/>
  <c r="F335" i="2" s="1"/>
  <c r="L335" i="2" l="1"/>
  <c r="M335" i="2"/>
  <c r="I335" i="2"/>
  <c r="G335" i="2"/>
  <c r="N335" i="2" s="1"/>
  <c r="B336" i="2"/>
  <c r="C336" i="2" l="1"/>
  <c r="E336" i="2" s="1"/>
  <c r="J336" i="2"/>
  <c r="M336" i="2" l="1"/>
  <c r="I336" i="2"/>
  <c r="K336" i="2"/>
  <c r="D336" i="2"/>
  <c r="B337" i="2" s="1"/>
  <c r="C337" i="2" l="1"/>
  <c r="E337" i="2" s="1"/>
  <c r="J337" i="2"/>
  <c r="L336" i="2"/>
  <c r="H336" i="2"/>
  <c r="G336" i="2"/>
  <c r="F336" i="2"/>
  <c r="N336" i="2" l="1"/>
  <c r="M337" i="2"/>
  <c r="I337" i="2"/>
  <c r="K337" i="2"/>
  <c r="D337" i="2"/>
  <c r="B338" i="2" s="1"/>
  <c r="J338" i="2" l="1"/>
  <c r="C338" i="2"/>
  <c r="L337" i="2"/>
  <c r="G337" i="2"/>
  <c r="F337" i="2"/>
  <c r="H337" i="2"/>
  <c r="E338" i="2" l="1"/>
  <c r="D338" i="2"/>
  <c r="B339" i="2" s="1"/>
  <c r="G338" i="2"/>
  <c r="N337" i="2"/>
  <c r="F338" i="2"/>
  <c r="L338" i="2"/>
  <c r="K338" i="2"/>
  <c r="H338" i="2" l="1"/>
  <c r="N338" i="2" s="1"/>
  <c r="M338" i="2"/>
  <c r="I338" i="2"/>
  <c r="J339" i="2"/>
  <c r="C339" i="2"/>
  <c r="K339" i="2" l="1"/>
  <c r="E339" i="2"/>
  <c r="M339" i="2" s="1"/>
  <c r="D339" i="2"/>
  <c r="L339" i="2" s="1"/>
  <c r="I339" i="2" l="1"/>
  <c r="F339" i="2"/>
  <c r="H339" i="2"/>
  <c r="G339" i="2"/>
  <c r="B340" i="2"/>
  <c r="C340" i="2" l="1"/>
  <c r="J340" i="2"/>
  <c r="E340" i="2"/>
  <c r="M340" i="2" s="1"/>
  <c r="N339" i="2"/>
  <c r="K340" i="2" l="1"/>
  <c r="I340" i="2"/>
  <c r="D340" i="2"/>
  <c r="L340" i="2" l="1"/>
  <c r="F340" i="2"/>
  <c r="G340" i="2"/>
  <c r="H340" i="2"/>
  <c r="B341" i="2"/>
  <c r="N340" i="2" l="1"/>
  <c r="J341" i="2"/>
  <c r="C341" i="2"/>
  <c r="E341" i="2"/>
  <c r="K341" i="2" l="1"/>
  <c r="I341" i="2"/>
  <c r="D341" i="2"/>
  <c r="B342" i="2" s="1"/>
  <c r="M341" i="2"/>
  <c r="J342" i="2" l="1"/>
  <c r="C342" i="2"/>
  <c r="E342" i="2"/>
  <c r="M342" i="2" s="1"/>
  <c r="F341" i="2"/>
  <c r="G341" i="2"/>
  <c r="L341" i="2"/>
  <c r="H341" i="2"/>
  <c r="K342" i="2" l="1"/>
  <c r="N341" i="2"/>
  <c r="I342" i="2"/>
  <c r="D342" i="2"/>
  <c r="B343" i="2" s="1"/>
  <c r="C343" i="2" l="1"/>
  <c r="E343" i="2" s="1"/>
  <c r="J343" i="2"/>
  <c r="L342" i="2"/>
  <c r="G342" i="2"/>
  <c r="F342" i="2"/>
  <c r="H342" i="2"/>
  <c r="N342" i="2" l="1"/>
  <c r="M343" i="2"/>
  <c r="I343" i="2"/>
  <c r="K343" i="2"/>
  <c r="D343" i="2"/>
  <c r="B344" i="2" s="1"/>
  <c r="J344" i="2" l="1"/>
  <c r="C344" i="2"/>
  <c r="L343" i="2"/>
  <c r="G343" i="2"/>
  <c r="F343" i="2"/>
  <c r="H343" i="2"/>
  <c r="N343" i="2" l="1"/>
  <c r="K344" i="2"/>
  <c r="E344" i="2"/>
  <c r="M344" i="2" s="1"/>
  <c r="D344" i="2"/>
  <c r="H344" i="2" s="1"/>
  <c r="L344" i="2" l="1"/>
  <c r="F344" i="2"/>
  <c r="G344" i="2"/>
  <c r="I344" i="2"/>
  <c r="B345" i="2"/>
  <c r="N344" i="2" l="1"/>
  <c r="C345" i="2"/>
  <c r="J345" i="2"/>
  <c r="E345" i="2" l="1"/>
  <c r="M345" i="2" s="1"/>
  <c r="K345" i="2"/>
  <c r="D345" i="2"/>
  <c r="L345" i="2" s="1"/>
  <c r="I345" i="2"/>
  <c r="B346" i="2" l="1"/>
  <c r="G345" i="2"/>
  <c r="F345" i="2"/>
  <c r="H345" i="2"/>
  <c r="N345" i="2" l="1"/>
  <c r="C346" i="2"/>
  <c r="D346" i="2"/>
  <c r="L346" i="2" s="1"/>
  <c r="J346" i="2"/>
  <c r="E346" i="2" l="1"/>
  <c r="K346" i="2"/>
  <c r="M346" i="2" l="1"/>
  <c r="I346" i="2"/>
  <c r="B347" i="2"/>
  <c r="F346" i="2"/>
  <c r="N346" i="2" s="1"/>
  <c r="H346" i="2"/>
  <c r="G346" i="2"/>
  <c r="J347" i="2" l="1"/>
  <c r="C347" i="2"/>
  <c r="E347" i="2" l="1"/>
  <c r="M347" i="2" s="1"/>
  <c r="K347" i="2"/>
  <c r="D347" i="2"/>
  <c r="L347" i="2" s="1"/>
  <c r="B348" i="2" l="1"/>
  <c r="E348" i="2" s="1"/>
  <c r="M348" i="2" s="1"/>
  <c r="G347" i="2"/>
  <c r="H347" i="2"/>
  <c r="C348" i="2"/>
  <c r="I348" i="2" s="1"/>
  <c r="J348" i="2"/>
  <c r="F347" i="2"/>
  <c r="I347" i="2"/>
  <c r="K348" i="2" l="1"/>
  <c r="N347" i="2"/>
  <c r="D348" i="2"/>
  <c r="B349" i="2" s="1"/>
  <c r="C349" i="2" l="1"/>
  <c r="J349" i="2"/>
  <c r="G348" i="2"/>
  <c r="L348" i="2"/>
  <c r="F348" i="2"/>
  <c r="H348" i="2"/>
  <c r="N348" i="2" l="1"/>
  <c r="E349" i="2"/>
  <c r="K349" i="2"/>
  <c r="D349" i="2"/>
  <c r="B350" i="2" s="1"/>
  <c r="F349" i="2" l="1"/>
  <c r="C350" i="2"/>
  <c r="J350" i="2"/>
  <c r="E350" i="2"/>
  <c r="M350" i="2" s="1"/>
  <c r="L349" i="2"/>
  <c r="G349" i="2"/>
  <c r="H349" i="2"/>
  <c r="M349" i="2"/>
  <c r="I349" i="2"/>
  <c r="N349" i="2" l="1"/>
  <c r="K350" i="2"/>
  <c r="I350" i="2"/>
  <c r="D350" i="2"/>
  <c r="L350" i="2" l="1"/>
  <c r="F350" i="2"/>
  <c r="H350" i="2"/>
  <c r="G350" i="2"/>
  <c r="B351" i="2"/>
  <c r="N350" i="2" l="1"/>
  <c r="C351" i="2"/>
  <c r="J351" i="2"/>
  <c r="K351" i="2" l="1"/>
  <c r="E351" i="2"/>
  <c r="M351" i="2" s="1"/>
  <c r="I351" i="2"/>
  <c r="D351" i="2"/>
  <c r="B352" i="2" s="1"/>
  <c r="J352" i="2" l="1"/>
  <c r="C352" i="2"/>
  <c r="E352" i="2" s="1"/>
  <c r="L351" i="2"/>
  <c r="F351" i="2"/>
  <c r="H351" i="2"/>
  <c r="G351" i="2"/>
  <c r="M352" i="2" l="1"/>
  <c r="I352" i="2"/>
  <c r="K352" i="2"/>
  <c r="N351" i="2"/>
  <c r="D352" i="2"/>
  <c r="B353" i="2" s="1"/>
  <c r="C353" i="2" l="1"/>
  <c r="J353" i="2"/>
  <c r="E353" i="2"/>
  <c r="M353" i="2" s="1"/>
  <c r="L352" i="2"/>
  <c r="H352" i="2"/>
  <c r="G352" i="2"/>
  <c r="F352" i="2"/>
  <c r="N352" i="2" s="1"/>
  <c r="K353" i="2" l="1"/>
  <c r="I353" i="2"/>
  <c r="D353" i="2"/>
  <c r="L353" i="2" l="1"/>
  <c r="F353" i="2"/>
  <c r="H353" i="2"/>
  <c r="G353" i="2"/>
  <c r="B354" i="2"/>
  <c r="N353" i="2" l="1"/>
  <c r="J354" i="2"/>
  <c r="C354" i="2"/>
  <c r="D354" i="2" s="1"/>
  <c r="L354" i="2" s="1"/>
  <c r="E354" i="2" l="1"/>
  <c r="M354" i="2" s="1"/>
  <c r="F354" i="2"/>
  <c r="K354" i="2"/>
  <c r="B355" i="2"/>
  <c r="H354" i="2" l="1"/>
  <c r="J355" i="2"/>
  <c r="C355" i="2"/>
  <c r="G354" i="2"/>
  <c r="N354" i="2" s="1"/>
  <c r="I354" i="2"/>
  <c r="E355" i="2" l="1"/>
  <c r="M355" i="2" s="1"/>
  <c r="K355" i="2"/>
  <c r="D355" i="2"/>
  <c r="L355" i="2" s="1"/>
  <c r="I355" i="2"/>
  <c r="B356" i="2" l="1"/>
  <c r="H355" i="2"/>
  <c r="F355" i="2"/>
  <c r="C356" i="2"/>
  <c r="J356" i="2"/>
  <c r="G355" i="2"/>
  <c r="N355" i="2" l="1"/>
  <c r="K356" i="2"/>
  <c r="D356" i="2"/>
  <c r="E356" i="2"/>
  <c r="M356" i="2" s="1"/>
  <c r="L356" i="2" l="1"/>
  <c r="G356" i="2"/>
  <c r="H356" i="2"/>
  <c r="I356" i="2"/>
  <c r="B357" i="2"/>
  <c r="F356" i="2"/>
  <c r="N356" i="2" l="1"/>
  <c r="J357" i="2"/>
  <c r="C357" i="2"/>
  <c r="E357" i="2" s="1"/>
  <c r="M357" i="2" s="1"/>
  <c r="K357" i="2" l="1"/>
  <c r="I357" i="2"/>
  <c r="D357" i="2"/>
  <c r="L357" i="2" s="1"/>
  <c r="G357" i="2" l="1"/>
  <c r="H357" i="2"/>
  <c r="F357" i="2"/>
  <c r="N357" i="2" s="1"/>
  <c r="B358" i="2"/>
  <c r="C358" i="2" l="1"/>
  <c r="J358" i="2"/>
  <c r="E358" i="2"/>
  <c r="M358" i="2" s="1"/>
  <c r="K358" i="2" l="1"/>
  <c r="I358" i="2"/>
  <c r="D358" i="2"/>
  <c r="B359" i="2" s="1"/>
  <c r="H358" i="2" l="1"/>
  <c r="C359" i="2"/>
  <c r="J359" i="2"/>
  <c r="E359" i="2"/>
  <c r="M359" i="2" s="1"/>
  <c r="L358" i="2"/>
  <c r="G358" i="2"/>
  <c r="F358" i="2"/>
  <c r="N358" i="2" s="1"/>
  <c r="K359" i="2" l="1"/>
  <c r="I359" i="2"/>
  <c r="D359" i="2"/>
  <c r="L359" i="2" l="1"/>
  <c r="H359" i="2"/>
  <c r="F359" i="2"/>
  <c r="G359" i="2"/>
  <c r="B360" i="2"/>
  <c r="N359" i="2" l="1"/>
  <c r="J360" i="2"/>
  <c r="C360" i="2"/>
  <c r="K360" i="2" l="1"/>
  <c r="E360" i="2"/>
  <c r="M360" i="2" s="1"/>
  <c r="I360" i="2"/>
  <c r="D360" i="2"/>
  <c r="L360" i="2" s="1"/>
  <c r="F360" i="2" l="1"/>
  <c r="G360" i="2"/>
  <c r="B361" i="2"/>
  <c r="H360" i="2"/>
  <c r="C361" i="2" l="1"/>
  <c r="K361" i="2" s="1"/>
  <c r="J361" i="2"/>
  <c r="N360" i="2"/>
  <c r="E361" i="2" l="1"/>
  <c r="M361" i="2" s="1"/>
  <c r="D361" i="2"/>
  <c r="H361" i="2" s="1"/>
  <c r="F361" i="2" l="1"/>
  <c r="L361" i="2"/>
  <c r="G361" i="2"/>
  <c r="N361" i="2" s="1"/>
  <c r="I361" i="2"/>
</calcChain>
</file>

<file path=xl/sharedStrings.xml><?xml version="1.0" encoding="utf-8"?>
<sst xmlns="http://schemas.openxmlformats.org/spreadsheetml/2006/main" count="36" uniqueCount="19">
  <si>
    <t>iterasi</t>
  </si>
  <si>
    <t>c</t>
  </si>
  <si>
    <t>d</t>
  </si>
  <si>
    <t>e</t>
  </si>
  <si>
    <t>f</t>
  </si>
  <si>
    <t>pers1</t>
  </si>
  <si>
    <t>pers2</t>
  </si>
  <si>
    <t>pers3</t>
  </si>
  <si>
    <t>pers4</t>
  </si>
  <si>
    <t>eror c</t>
  </si>
  <si>
    <t>eror d</t>
  </si>
  <si>
    <t>eror e</t>
  </si>
  <si>
    <t>eror f</t>
  </si>
  <si>
    <t>lanjut or stop</t>
  </si>
  <si>
    <t>-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</si>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</sst>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41" fontId="0" fillId="0" borderId="0" xfId="2" applyFont="1"/>
    <xf numFmtId="1" fontId="0" fillId="2" borderId="0" xfId="0" applyNumberFormat="1" applyFill="1"/>
    <xf numFmtId="1" fontId="0" fillId="0" borderId="0" xfId="0" applyNumberFormat="1"/>
    <xf numFmtId="1" fontId="0" fillId="0" borderId="0" xfId="1" applyNumberFormat="1" applyFon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60"/>
  <sheetViews>
    <sheetView topLeftCell="A13" zoomScale="85" zoomScaleNormal="64" workbookViewId="0">
      <selection activeCell="A63" sqref="A63"/>
    </sheetView>
  </sheetViews>
  <sheetFormatPr defaultRowHeight="15" x14ac:dyDescent="0.25"/>
  <cols>
    <col min="1" max="1" width="9.42578125" bestFit="1" customWidth="1"/>
    <col min="2" max="3" width="12.7109375" bestFit="1" customWidth="1"/>
    <col min="4" max="4" width="40" style="6" bestFit="1" customWidth="1"/>
    <col min="5" max="8" width="12.7109375" bestFit="1" customWidth="1"/>
    <col min="9" max="9" width="20.5703125" bestFit="1" customWidth="1"/>
    <col min="10" max="13" width="12.7109375" bestFit="1" customWidth="1"/>
    <col min="14" max="14" width="11.85546875" bestFit="1" customWidth="1"/>
    <col min="15" max="15" width="8.7109375" customWidth="1"/>
  </cols>
  <sheetData>
    <row r="4" spans="1:16" x14ac:dyDescent="0.25">
      <c r="A4" s="1" t="s">
        <v>0</v>
      </c>
      <c r="B4" s="1" t="s">
        <v>15</v>
      </c>
      <c r="C4" s="1" t="s">
        <v>16</v>
      </c>
      <c r="D4" s="5" t="s">
        <v>17</v>
      </c>
      <c r="E4" s="1" t="s">
        <v>18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6" x14ac:dyDescent="0.25">
      <c r="A5">
        <v>1</v>
      </c>
      <c r="B5">
        <v>3</v>
      </c>
      <c r="C5">
        <v>3</v>
      </c>
      <c r="D5" s="6">
        <v>2</v>
      </c>
      <c r="E5">
        <v>8</v>
      </c>
      <c r="F5">
        <f>(6*B5+C5+2*D5-2*E5+0.5)</f>
        <v>9.5</v>
      </c>
      <c r="G5">
        <f>(7*B5+3*C5+4*D5+2*E5-11)</f>
        <v>43</v>
      </c>
      <c r="H5">
        <f>(6*B5+2*C5-2*D5+4*E5-25)</f>
        <v>27</v>
      </c>
      <c r="I5">
        <f>(7*B5+10*C5+2*E5-12)</f>
        <v>55</v>
      </c>
      <c r="J5" t="s">
        <v>14</v>
      </c>
      <c r="K5" t="s">
        <v>14</v>
      </c>
      <c r="L5" t="s">
        <v>14</v>
      </c>
      <c r="M5" t="s">
        <v>14</v>
      </c>
      <c r="N5" t="str">
        <f>IF(OR(AND(F5=0,G5=0,H5=0,I5=0),AND(J5&lt;10^-5,K5&lt;10^-5,L5&lt;10^-5,M5&lt;10^-5)),"STOP","LANJUT")</f>
        <v>LANJUT</v>
      </c>
    </row>
    <row r="6" spans="1:16" x14ac:dyDescent="0.25">
      <c r="A6">
        <v>2</v>
      </c>
      <c r="B6">
        <f>(-0.5-C5-2*D5+2*E5)/6</f>
        <v>1.4166666666666667</v>
      </c>
      <c r="C6">
        <f>(11-7*B5-4*D5-2*E5)/3</f>
        <v>-11.333333333333334</v>
      </c>
      <c r="D6" s="7">
        <f>(25-6*B5-2*C5-4*E5)/-2</f>
        <v>15.5</v>
      </c>
      <c r="E6">
        <f>(17-7*B5-10*C5)/2</f>
        <v>-17</v>
      </c>
      <c r="F6">
        <f t="shared" ref="F6:F57" si="0">(6*B6+C6+2*D6-2*E6+0.5)</f>
        <v>62.666666666666664</v>
      </c>
      <c r="G6">
        <f t="shared" ref="G6:G57" si="1">(7*B6+3*C6+4*D6+2*E6-11)</f>
        <v>-7.0833333333333286</v>
      </c>
      <c r="H6">
        <f t="shared" ref="H6:H57" si="2">(6*B6+2*C6-2*D6+4*E6-25)</f>
        <v>-138.16666666666669</v>
      </c>
      <c r="I6">
        <f t="shared" ref="I6:I57" si="3">(7*B6+10*C6+2*E6-12)</f>
        <v>-149.41666666666669</v>
      </c>
      <c r="J6">
        <f>ABS(B6-B5)/B6</f>
        <v>1.1176470588235292</v>
      </c>
      <c r="K6">
        <f t="shared" ref="K6:M6" si="4">ABS(C6-C5)/C6</f>
        <v>-1.2647058823529411</v>
      </c>
      <c r="L6">
        <f>ABS(D6-D5)/D6</f>
        <v>0.87096774193548387</v>
      </c>
      <c r="M6">
        <f t="shared" si="4"/>
        <v>-1.4705882352941178</v>
      </c>
      <c r="N6" t="str">
        <f>IF(OR(AND(F6=0,G6=0,H6=0,I6=0),AND(J6&lt;10^-5,K6&lt;10^-5,L6&lt;10^-5,M6&lt;10^-5)),"STOP","LANJUT")</f>
        <v>LANJUT</v>
      </c>
    </row>
    <row r="7" spans="1:16" x14ac:dyDescent="0.25">
      <c r="A7">
        <v>3</v>
      </c>
      <c r="B7">
        <f t="shared" ref="B7:B57" si="5">(-0.5-C6-2*D6+2*E6)/6</f>
        <v>-9.0277777777777768</v>
      </c>
      <c r="C7">
        <f t="shared" ref="C7:C57" si="6">(11-7*B6-4*D6-2*E6)/3</f>
        <v>-8.9722222222222232</v>
      </c>
      <c r="D7" s="7">
        <f t="shared" ref="D7:D57" si="7">(25-6*B6-2*C6-4*E6)/-2</f>
        <v>-53.583333333333336</v>
      </c>
      <c r="E7">
        <f t="shared" ref="E7:E57" si="8">(17-7*B6-10*C6)/2</f>
        <v>60.208333333333336</v>
      </c>
      <c r="F7">
        <f t="shared" si="0"/>
        <v>-290.22222222222223</v>
      </c>
      <c r="G7">
        <f t="shared" si="1"/>
        <v>-195.02777777777777</v>
      </c>
      <c r="H7">
        <f t="shared" si="2"/>
        <v>250.88888888888891</v>
      </c>
      <c r="I7">
        <f t="shared" si="3"/>
        <v>-44.499999999999986</v>
      </c>
      <c r="J7">
        <f t="shared" ref="J7:J23" si="9">ABS(B7-B6)/B7</f>
        <v>-1.1569230769230769</v>
      </c>
      <c r="K7">
        <f t="shared" ref="K7:K23" si="10">ABS(C7-C6)/C7</f>
        <v>-0.26315789473684204</v>
      </c>
      <c r="L7">
        <f t="shared" ref="L7:L23" si="11">ABS(D7-D6)/D7</f>
        <v>-1.2892690513219285</v>
      </c>
      <c r="M7">
        <f t="shared" ref="M7:M23" si="12">ABS(E7-E6)/E7</f>
        <v>1.2823529411764707</v>
      </c>
      <c r="N7" t="str">
        <f t="shared" ref="N7:N57" si="13">IF(OR(AND(F7=0,G7=0,H7=0,I7=0),AND(J7&lt;10^-5,K7&lt;10^-5,L7&lt;10^-5,M7&lt;10^-5)),"STOP","LANJUT")</f>
        <v>LANJUT</v>
      </c>
    </row>
    <row r="8" spans="1:16" x14ac:dyDescent="0.25">
      <c r="A8">
        <v>4</v>
      </c>
      <c r="B8">
        <f t="shared" si="5"/>
        <v>39.342592592592595</v>
      </c>
      <c r="C8">
        <f t="shared" si="6"/>
        <v>56.037037037037031</v>
      </c>
      <c r="D8" s="7">
        <f t="shared" si="7"/>
        <v>71.861111111111114</v>
      </c>
      <c r="E8">
        <f t="shared" si="8"/>
        <v>84.958333333333329</v>
      </c>
      <c r="F8">
        <f t="shared" si="0"/>
        <v>266.39814814814815</v>
      </c>
      <c r="G8">
        <f t="shared" si="1"/>
        <v>889.87037037037032</v>
      </c>
      <c r="H8">
        <f t="shared" si="2"/>
        <v>519.24074074074065</v>
      </c>
      <c r="I8">
        <f t="shared" si="3"/>
        <v>993.68518518518511</v>
      </c>
      <c r="J8">
        <f t="shared" si="9"/>
        <v>1.2294657566486231</v>
      </c>
      <c r="K8">
        <f t="shared" si="10"/>
        <v>1.1601123595505618</v>
      </c>
      <c r="L8">
        <f t="shared" si="11"/>
        <v>1.7456513335910322</v>
      </c>
      <c r="M8">
        <f t="shared" si="12"/>
        <v>0.291319274153997</v>
      </c>
      <c r="N8" t="str">
        <f t="shared" si="13"/>
        <v>LANJUT</v>
      </c>
    </row>
    <row r="9" spans="1:16" x14ac:dyDescent="0.25">
      <c r="A9">
        <v>5</v>
      </c>
      <c r="B9">
        <f t="shared" si="5"/>
        <v>-5.0570987654321016</v>
      </c>
      <c r="C9">
        <f t="shared" si="6"/>
        <v>-240.5864197530864</v>
      </c>
      <c r="D9" s="7">
        <f t="shared" si="7"/>
        <v>331.48148148148147</v>
      </c>
      <c r="E9">
        <f t="shared" si="8"/>
        <v>-409.38425925925924</v>
      </c>
      <c r="F9">
        <f t="shared" si="0"/>
        <v>1211.3024691358023</v>
      </c>
      <c r="G9">
        <f t="shared" si="1"/>
        <v>-261.00154320987656</v>
      </c>
      <c r="H9">
        <f t="shared" si="2"/>
        <v>-2837.0154320987654</v>
      </c>
      <c r="I9">
        <f t="shared" si="3"/>
        <v>-3272.0324074074069</v>
      </c>
      <c r="J9">
        <f t="shared" si="9"/>
        <v>-8.7796765334147047</v>
      </c>
      <c r="K9">
        <f t="shared" si="10"/>
        <v>-1.2329185375240539</v>
      </c>
      <c r="L9">
        <f t="shared" si="11"/>
        <v>0.78321229050279317</v>
      </c>
      <c r="M9">
        <f t="shared" si="12"/>
        <v>-1.2075271127596774</v>
      </c>
      <c r="N9" t="str">
        <f t="shared" si="13"/>
        <v>LANJUT</v>
      </c>
    </row>
    <row r="10" spans="1:16" x14ac:dyDescent="0.25">
      <c r="A10">
        <v>6</v>
      </c>
      <c r="B10">
        <f t="shared" si="5"/>
        <v>-206.94084362139915</v>
      </c>
      <c r="C10">
        <f t="shared" si="6"/>
        <v>-153.58590534979422</v>
      </c>
      <c r="D10" s="7">
        <f t="shared" si="7"/>
        <v>-1087.0262345679012</v>
      </c>
      <c r="E10">
        <f t="shared" si="8"/>
        <v>1229.1319444444443</v>
      </c>
      <c r="F10">
        <f t="shared" si="0"/>
        <v>-6027.0473251028798</v>
      </c>
      <c r="G10">
        <f t="shared" si="1"/>
        <v>-3810.1846707818931</v>
      </c>
      <c r="H10">
        <f t="shared" si="2"/>
        <v>5516.7633744855966</v>
      </c>
      <c r="I10">
        <f t="shared" si="3"/>
        <v>-538.18106995884773</v>
      </c>
      <c r="J10">
        <f t="shared" si="9"/>
        <v>-0.97556258746734348</v>
      </c>
      <c r="K10">
        <f t="shared" si="10"/>
        <v>-0.56646157865298385</v>
      </c>
      <c r="L10">
        <f t="shared" si="11"/>
        <v>-1.3049434051729645</v>
      </c>
      <c r="M10">
        <f t="shared" si="12"/>
        <v>1.3330677891089202</v>
      </c>
      <c r="N10" t="str">
        <f t="shared" si="13"/>
        <v>LANJUT</v>
      </c>
    </row>
    <row r="11" spans="1:16" x14ac:dyDescent="0.25">
      <c r="A11">
        <v>7</v>
      </c>
      <c r="B11">
        <f t="shared" si="5"/>
        <v>797.56704389574759</v>
      </c>
      <c r="C11">
        <f t="shared" si="6"/>
        <v>1116.4756515775034</v>
      </c>
      <c r="D11" s="7">
        <f t="shared" si="7"/>
        <v>1671.3554526748972</v>
      </c>
      <c r="E11">
        <f t="shared" si="8"/>
        <v>1500.7224794238682</v>
      </c>
      <c r="F11">
        <f t="shared" si="0"/>
        <v>6243.6438614540457</v>
      </c>
      <c r="G11">
        <f t="shared" si="1"/>
        <v>18608.263031550068</v>
      </c>
      <c r="H11">
        <f t="shared" si="2"/>
        <v>9653.5325788751707</v>
      </c>
      <c r="I11">
        <f t="shared" si="3"/>
        <v>19737.170781893004</v>
      </c>
      <c r="J11">
        <f t="shared" si="9"/>
        <v>1.2594651386428763</v>
      </c>
      <c r="K11">
        <f t="shared" si="10"/>
        <v>1.1375631480478665</v>
      </c>
      <c r="L11">
        <f t="shared" si="11"/>
        <v>1.6503860281953702</v>
      </c>
      <c r="M11">
        <f t="shared" si="12"/>
        <v>0.18097319038206736</v>
      </c>
      <c r="N11" t="str">
        <f t="shared" si="13"/>
        <v>LANJUT</v>
      </c>
    </row>
    <row r="12" spans="1:16" x14ac:dyDescent="0.25">
      <c r="A12">
        <v>8</v>
      </c>
      <c r="B12">
        <f t="shared" si="5"/>
        <v>-243.04026634659354</v>
      </c>
      <c r="C12">
        <f t="shared" si="6"/>
        <v>-5086.2786922725199</v>
      </c>
      <c r="D12" s="7">
        <f t="shared" si="7"/>
        <v>6498.121742112482</v>
      </c>
      <c r="E12">
        <f t="shared" si="8"/>
        <v>-8365.362911522634</v>
      </c>
      <c r="F12">
        <f t="shared" si="0"/>
        <v>23182.949016918152</v>
      </c>
      <c r="G12">
        <f t="shared" si="1"/>
        <v>-7709.3567958390522</v>
      </c>
      <c r="H12">
        <f t="shared" si="2"/>
        <v>-58113.494112940098</v>
      </c>
      <c r="I12">
        <f t="shared" si="3"/>
        <v>-69306.794610196623</v>
      </c>
      <c r="J12">
        <f t="shared" si="9"/>
        <v>-4.2816251228031383</v>
      </c>
      <c r="K12">
        <f t="shared" si="10"/>
        <v>-1.2195073685745419</v>
      </c>
      <c r="L12">
        <f t="shared" si="11"/>
        <v>0.74279406896252531</v>
      </c>
      <c r="M12">
        <f t="shared" si="12"/>
        <v>-1.1793971756272212</v>
      </c>
      <c r="N12" t="str">
        <f t="shared" si="13"/>
        <v>LANJUT</v>
      </c>
    </row>
    <row r="13" spans="1:16" x14ac:dyDescent="0.25">
      <c r="A13">
        <v>9</v>
      </c>
      <c r="B13">
        <f t="shared" si="5"/>
        <v>-4106.8651024996188</v>
      </c>
      <c r="C13">
        <f t="shared" si="6"/>
        <v>-2516.4930936595024</v>
      </c>
      <c r="D13" s="7">
        <f t="shared" si="7"/>
        <v>-22558.625314357567</v>
      </c>
      <c r="E13">
        <f t="shared" si="8"/>
        <v>26290.534393575679</v>
      </c>
      <c r="F13">
        <f t="shared" si="0"/>
        <v>-124855.5031245237</v>
      </c>
      <c r="G13">
        <f t="shared" si="1"/>
        <v>-73961.967468754738</v>
      </c>
      <c r="H13">
        <f t="shared" si="2"/>
        <v>120580.21140070113</v>
      </c>
      <c r="I13">
        <f t="shared" si="3"/>
        <v>-1343.9178669409957</v>
      </c>
      <c r="J13">
        <f t="shared" si="9"/>
        <v>-0.94082097651596386</v>
      </c>
      <c r="K13">
        <f t="shared" si="10"/>
        <v>-1.0211772903680085</v>
      </c>
      <c r="L13">
        <f t="shared" si="11"/>
        <v>-1.2880548637853706</v>
      </c>
      <c r="M13">
        <f t="shared" si="12"/>
        <v>1.3181891545562034</v>
      </c>
      <c r="N13" t="str">
        <f t="shared" si="13"/>
        <v>LANJUT</v>
      </c>
    </row>
    <row r="14" spans="1:16" x14ac:dyDescent="0.25">
      <c r="A14">
        <v>10</v>
      </c>
      <c r="B14">
        <f t="shared" si="5"/>
        <v>16702.385418254333</v>
      </c>
      <c r="C14">
        <f t="shared" si="6"/>
        <v>22137.496062592079</v>
      </c>
      <c r="D14" s="7">
        <f t="shared" si="7"/>
        <v>37731.480385992996</v>
      </c>
      <c r="E14">
        <f t="shared" si="8"/>
        <v>26964.993327046177</v>
      </c>
      <c r="F14">
        <f t="shared" si="0"/>
        <v>143885.28269001172</v>
      </c>
      <c r="G14">
        <f t="shared" si="1"/>
        <v>388174.09431362094</v>
      </c>
      <c r="H14">
        <f t="shared" si="2"/>
        <v>176861.31717090888</v>
      </c>
      <c r="I14">
        <f t="shared" si="3"/>
        <v>392209.64520779345</v>
      </c>
      <c r="J14">
        <f t="shared" si="9"/>
        <v>1.2458849439560382</v>
      </c>
      <c r="K14">
        <f t="shared" si="10"/>
        <v>1.1136755975718442</v>
      </c>
      <c r="L14">
        <f t="shared" si="11"/>
        <v>1.5978727864261582</v>
      </c>
      <c r="M14">
        <f t="shared" si="12"/>
        <v>2.5012390149342568E-2</v>
      </c>
      <c r="N14" t="str">
        <f t="shared" si="13"/>
        <v>LANJUT</v>
      </c>
    </row>
    <row r="15" spans="1:16" x14ac:dyDescent="0.25">
      <c r="A15">
        <v>11</v>
      </c>
      <c r="B15">
        <f t="shared" si="5"/>
        <v>-7278.4950300809533</v>
      </c>
      <c r="C15">
        <f t="shared" si="6"/>
        <v>-107253.86870861489</v>
      </c>
      <c r="D15" s="7">
        <f t="shared" si="7"/>
        <v>126162.13897144744</v>
      </c>
      <c r="E15">
        <f t="shared" si="8"/>
        <v>-169137.32927685056</v>
      </c>
      <c r="F15">
        <f t="shared" si="0"/>
        <v>439674.59760749538</v>
      </c>
      <c r="G15">
        <f t="shared" si="1"/>
        <v>-206348.17400432267</v>
      </c>
      <c r="H15">
        <f t="shared" si="2"/>
        <v>-1187077.3026480125</v>
      </c>
      <c r="I15">
        <f t="shared" si="3"/>
        <v>-1461774.8108504168</v>
      </c>
      <c r="J15">
        <f t="shared" si="9"/>
        <v>-3.2947580989237228</v>
      </c>
      <c r="K15">
        <f t="shared" si="10"/>
        <v>-1.206402774362711</v>
      </c>
      <c r="L15">
        <f t="shared" si="11"/>
        <v>0.70092865661914427</v>
      </c>
      <c r="M15">
        <f t="shared" si="12"/>
        <v>-1.1594266235746742</v>
      </c>
      <c r="N15" t="str">
        <f t="shared" si="13"/>
        <v>LANJUT</v>
      </c>
    </row>
    <row r="16" spans="1:16" x14ac:dyDescent="0.25">
      <c r="A16">
        <v>12</v>
      </c>
      <c r="B16">
        <f t="shared" si="5"/>
        <v>-80557.594631330183</v>
      </c>
      <c r="C16">
        <f t="shared" si="6"/>
        <v>-38471.144040507301</v>
      </c>
      <c r="D16" s="7">
        <f t="shared" si="7"/>
        <v>-467376.5123525589</v>
      </c>
      <c r="E16">
        <f t="shared" si="8"/>
        <v>561752.57614835782</v>
      </c>
      <c r="F16">
        <f t="shared" si="0"/>
        <v>-2580074.3888303218</v>
      </c>
      <c r="G16">
        <f t="shared" si="1"/>
        <v>-1425328.491654353</v>
      </c>
      <c r="H16">
        <f t="shared" si="2"/>
        <v>2621450.4734295532</v>
      </c>
      <c r="I16">
        <f t="shared" si="3"/>
        <v>174878.54947233142</v>
      </c>
      <c r="J16">
        <f t="shared" si="9"/>
        <v>-0.90964855562792302</v>
      </c>
      <c r="K16">
        <f t="shared" si="10"/>
        <v>-1.7879043211110228</v>
      </c>
      <c r="L16">
        <f t="shared" si="11"/>
        <v>-1.2699368402926479</v>
      </c>
      <c r="M16">
        <f t="shared" si="12"/>
        <v>1.3010886579934111</v>
      </c>
      <c r="N16" t="str">
        <f t="shared" si="13"/>
        <v>LANJUT</v>
      </c>
      <c r="O16" s="2"/>
      <c r="P16" s="2"/>
    </row>
    <row r="17" spans="1:16" x14ac:dyDescent="0.25">
      <c r="A17">
        <v>13</v>
      </c>
      <c r="B17">
        <f t="shared" si="5"/>
        <v>349454.80350705679</v>
      </c>
      <c r="C17">
        <f t="shared" si="6"/>
        <v>436638.35317761038</v>
      </c>
      <c r="D17" s="7">
        <f t="shared" si="7"/>
        <v>843348.72436221782</v>
      </c>
      <c r="E17">
        <f t="shared" si="8"/>
        <v>474315.80141219212</v>
      </c>
      <c r="F17">
        <f t="shared" si="0"/>
        <v>3271433.5201200023</v>
      </c>
      <c r="G17">
        <f t="shared" si="1"/>
        <v>8078114.1843554843</v>
      </c>
      <c r="H17">
        <f t="shared" si="2"/>
        <v>3180546.2843218939</v>
      </c>
      <c r="I17">
        <f t="shared" si="3"/>
        <v>7761186.7591498857</v>
      </c>
      <c r="J17">
        <f t="shared" si="9"/>
        <v>1.230523643752699</v>
      </c>
      <c r="K17">
        <f t="shared" si="10"/>
        <v>1.0881075694806372</v>
      </c>
      <c r="L17">
        <f t="shared" si="11"/>
        <v>1.5541912839270755</v>
      </c>
      <c r="M17">
        <f t="shared" si="12"/>
        <v>0.1843429514172584</v>
      </c>
      <c r="N17" t="str">
        <f t="shared" si="13"/>
        <v>LANJUT</v>
      </c>
      <c r="O17" s="2"/>
      <c r="P17" s="2"/>
    </row>
    <row r="18" spans="1:16" x14ac:dyDescent="0.25">
      <c r="A18">
        <v>14</v>
      </c>
      <c r="B18">
        <f t="shared" si="5"/>
        <v>-195784.11651294361</v>
      </c>
      <c r="C18">
        <f t="shared" si="6"/>
        <v>-2256066.3749408843</v>
      </c>
      <c r="D18" s="7">
        <f t="shared" si="7"/>
        <v>2433621.8665231648</v>
      </c>
      <c r="E18">
        <f t="shared" si="8"/>
        <v>-3406275.0781627507</v>
      </c>
      <c r="F18">
        <f t="shared" si="0"/>
        <v>8249023.3153532855</v>
      </c>
      <c r="G18">
        <f t="shared" si="1"/>
        <v>-5216761.6306461003</v>
      </c>
      <c r="H18">
        <f t="shared" si="2"/>
        <v>-24179206.494656764</v>
      </c>
      <c r="I18">
        <f t="shared" si="3"/>
        <v>-30743714.721324947</v>
      </c>
      <c r="J18">
        <f t="shared" si="9"/>
        <v>-2.7848986410700673</v>
      </c>
      <c r="K18">
        <f t="shared" si="10"/>
        <v>-1.1935396750856018</v>
      </c>
      <c r="L18">
        <f t="shared" si="11"/>
        <v>0.6534594236009712</v>
      </c>
      <c r="M18">
        <f t="shared" si="12"/>
        <v>-1.1392476504475455</v>
      </c>
      <c r="N18" t="str">
        <f t="shared" si="13"/>
        <v>LANJUT</v>
      </c>
      <c r="O18" s="2"/>
      <c r="P18" s="2"/>
    </row>
    <row r="19" spans="1:16" x14ac:dyDescent="0.25">
      <c r="A19">
        <v>15</v>
      </c>
      <c r="B19">
        <f t="shared" si="5"/>
        <v>-1570621.3357384913</v>
      </c>
      <c r="C19">
        <f t="shared" si="6"/>
        <v>-517145.83139218419</v>
      </c>
      <c r="D19" s="7">
        <f t="shared" si="7"/>
        <v>-9655981.3808052167</v>
      </c>
      <c r="E19">
        <f t="shared" si="8"/>
        <v>11965584.782499723</v>
      </c>
      <c r="F19">
        <f t="shared" si="0"/>
        <v>-53184005.672433011</v>
      </c>
      <c r="G19">
        <f t="shared" si="1"/>
        <v>-27238553.802567407</v>
      </c>
      <c r="H19">
        <f t="shared" si="2"/>
        <v>56716257.214394011</v>
      </c>
      <c r="I19">
        <f t="shared" si="3"/>
        <v>7765349.9009081647</v>
      </c>
      <c r="J19">
        <f t="shared" si="9"/>
        <v>-0.87534607352007754</v>
      </c>
      <c r="K19">
        <f t="shared" si="10"/>
        <v>-3.3625341982694383</v>
      </c>
      <c r="L19">
        <f t="shared" si="11"/>
        <v>-1.25203257655</v>
      </c>
      <c r="M19">
        <f t="shared" si="12"/>
        <v>1.2846726791944678</v>
      </c>
      <c r="N19" t="str">
        <f t="shared" si="13"/>
        <v>LANJUT</v>
      </c>
      <c r="O19" s="2"/>
      <c r="P19" s="2"/>
    </row>
    <row r="20" spans="1:16" x14ac:dyDescent="0.25">
      <c r="A20">
        <v>16</v>
      </c>
      <c r="B20">
        <f t="shared" si="5"/>
        <v>7293379.6096670106</v>
      </c>
      <c r="C20">
        <f t="shared" si="6"/>
        <v>8562372.1027969513</v>
      </c>
      <c r="D20" s="7">
        <f t="shared" si="7"/>
        <v>18702147.226391789</v>
      </c>
      <c r="E20">
        <f t="shared" si="8"/>
        <v>8082912.3320456408</v>
      </c>
      <c r="F20">
        <f t="shared" si="0"/>
        <v>73561120.049491316</v>
      </c>
      <c r="G20">
        <f t="shared" si="1"/>
        <v>167715176.1457184</v>
      </c>
      <c r="H20">
        <f t="shared" si="2"/>
        <v>55812351.738994949</v>
      </c>
      <c r="I20">
        <f t="shared" si="3"/>
        <v>152843190.95972988</v>
      </c>
      <c r="J20">
        <f t="shared" si="9"/>
        <v>1.2153489081600402</v>
      </c>
      <c r="K20">
        <f t="shared" si="10"/>
        <v>1.0603974955985918</v>
      </c>
      <c r="L20">
        <f t="shared" si="11"/>
        <v>1.5163033561824948</v>
      </c>
      <c r="M20">
        <f t="shared" si="12"/>
        <v>0.480355630613582</v>
      </c>
      <c r="N20" t="str">
        <f t="shared" si="13"/>
        <v>LANJUT</v>
      </c>
      <c r="O20" s="3"/>
      <c r="P20" s="2"/>
    </row>
    <row r="21" spans="1:16" x14ac:dyDescent="0.25">
      <c r="A21">
        <v>17</v>
      </c>
      <c r="B21">
        <f t="shared" si="5"/>
        <v>-4966807.0652482072</v>
      </c>
      <c r="C21">
        <f t="shared" si="6"/>
        <v>-47342686.612442501</v>
      </c>
      <c r="D21" s="7">
        <f t="shared" si="7"/>
        <v>46608323.095889263</v>
      </c>
      <c r="E21">
        <f t="shared" si="8"/>
        <v>-68338680.647819296</v>
      </c>
      <c r="F21">
        <f t="shared" si="0"/>
        <v>152750478.98348537</v>
      </c>
      <c r="G21">
        <f t="shared" si="1"/>
        <v>-127039789.20614651</v>
      </c>
      <c r="H21">
        <f t="shared" si="2"/>
        <v>-491057609.39942998</v>
      </c>
      <c r="I21">
        <f t="shared" si="3"/>
        <v>-644871888.87680101</v>
      </c>
      <c r="J21">
        <f t="shared" si="9"/>
        <v>-2.4684241835559475</v>
      </c>
      <c r="K21">
        <f t="shared" si="10"/>
        <v>-1.1808594466319662</v>
      </c>
      <c r="L21">
        <f t="shared" si="11"/>
        <v>0.59873803681125637</v>
      </c>
      <c r="M21">
        <f t="shared" si="12"/>
        <v>-1.1182772663361855</v>
      </c>
      <c r="N21" t="str">
        <f t="shared" si="13"/>
        <v>LANJUT</v>
      </c>
      <c r="O21" s="2"/>
      <c r="P21" s="2"/>
    </row>
    <row r="22" spans="1:16" x14ac:dyDescent="0.25">
      <c r="A22">
        <v>18</v>
      </c>
      <c r="B22">
        <f t="shared" si="5"/>
        <v>-30425220.229162436</v>
      </c>
      <c r="C22">
        <f t="shared" si="6"/>
        <v>-4996090.2103936672</v>
      </c>
      <c r="D22" s="7">
        <f t="shared" si="7"/>
        <v>-198920481.60382572</v>
      </c>
      <c r="E22">
        <f t="shared" si="8"/>
        <v>254097266.29058123</v>
      </c>
      <c r="F22">
        <f t="shared" si="0"/>
        <v>-1093582906.8741822</v>
      </c>
      <c r="G22">
        <f t="shared" si="1"/>
        <v>-515452217.06945848</v>
      </c>
      <c r="H22">
        <f t="shared" si="2"/>
        <v>1221686501.5742145</v>
      </c>
      <c r="I22">
        <f t="shared" si="3"/>
        <v>245257076.87308872</v>
      </c>
      <c r="J22">
        <f t="shared" si="9"/>
        <v>-0.83675361992983888</v>
      </c>
      <c r="K22">
        <f t="shared" si="10"/>
        <v>-8.4759471143961047</v>
      </c>
      <c r="L22">
        <f t="shared" si="11"/>
        <v>-1.2343063053140773</v>
      </c>
      <c r="M22">
        <f t="shared" si="12"/>
        <v>1.2689469337685371</v>
      </c>
      <c r="N22" t="str">
        <f t="shared" si="13"/>
        <v>LANJUT</v>
      </c>
      <c r="O22" s="2"/>
      <c r="P22" s="2"/>
    </row>
    <row r="23" spans="1:16" x14ac:dyDescent="0.25">
      <c r="A23">
        <v>19</v>
      </c>
      <c r="B23">
        <f t="shared" si="5"/>
        <v>151838597.58320126</v>
      </c>
      <c r="C23">
        <f t="shared" si="6"/>
        <v>166821315.47942582</v>
      </c>
      <c r="D23" s="7">
        <f t="shared" si="7"/>
        <v>411922769.18328148</v>
      </c>
      <c r="E23">
        <f t="shared" si="8"/>
        <v>131468730.35403687</v>
      </c>
      <c r="F23">
        <f t="shared" si="0"/>
        <v>1638760979.1371226</v>
      </c>
      <c r="G23">
        <f t="shared" si="1"/>
        <v>3473962655.9618855</v>
      </c>
      <c r="H23">
        <f t="shared" si="2"/>
        <v>946703574.50764358</v>
      </c>
      <c r="I23">
        <f t="shared" si="3"/>
        <v>2994020786.5847406</v>
      </c>
      <c r="J23">
        <f t="shared" si="9"/>
        <v>1.2003786962830099</v>
      </c>
      <c r="K23">
        <f t="shared" si="10"/>
        <v>1.029948752028693</v>
      </c>
      <c r="L23">
        <f t="shared" si="11"/>
        <v>1.4829072255418778</v>
      </c>
      <c r="M23">
        <f t="shared" si="12"/>
        <v>0.93275819737753285</v>
      </c>
      <c r="N23" t="str">
        <f t="shared" si="13"/>
        <v>LANJUT</v>
      </c>
      <c r="O23" s="2"/>
      <c r="P23" s="2"/>
    </row>
    <row r="24" spans="1:16" x14ac:dyDescent="0.25">
      <c r="A24">
        <v>20</v>
      </c>
      <c r="B24">
        <f t="shared" si="5"/>
        <v>-121288232.27298583</v>
      </c>
      <c r="C24">
        <f t="shared" si="6"/>
        <v>-991166236.50786936</v>
      </c>
      <c r="D24" s="7">
        <f t="shared" si="7"/>
        <v>885274556.43710327</v>
      </c>
      <c r="E24">
        <f t="shared" si="8"/>
        <v>-1365541660.4383335</v>
      </c>
      <c r="F24">
        <f t="shared" si="0"/>
        <v>2782736804.1050892</v>
      </c>
      <c r="G24">
        <f t="shared" si="1"/>
        <v>-3012501441.5627632</v>
      </c>
      <c r="H24">
        <f t="shared" si="2"/>
        <v>-9942777646.2811947</v>
      </c>
      <c r="I24">
        <f t="shared" si="3"/>
        <v>-13491763323.866261</v>
      </c>
      <c r="J24">
        <f t="shared" ref="J24:J57" si="14">ABS(B24-B23)/B24</f>
        <v>-2.2518823527863372</v>
      </c>
      <c r="K24">
        <f t="shared" ref="K24:K57" si="15">ABS(C24-C23)/C24</f>
        <v>-1.1683081095126684</v>
      </c>
      <c r="L24">
        <f t="shared" ref="L24:L57" si="16">ABS(D24-D23)/D24</f>
        <v>0.53469489641595991</v>
      </c>
      <c r="M24">
        <f t="shared" ref="M24:M57" si="17">ABS(E24-E23)/E24</f>
        <v>-1.0962758838949196</v>
      </c>
      <c r="N24" t="str">
        <f t="shared" si="13"/>
        <v>LANJUT</v>
      </c>
    </row>
    <row r="25" spans="1:16" x14ac:dyDescent="0.25">
      <c r="A25">
        <v>21</v>
      </c>
      <c r="B25">
        <f t="shared" si="5"/>
        <v>-585077699.62383401</v>
      </c>
      <c r="C25">
        <f t="shared" si="6"/>
        <v>13000910.679718336</v>
      </c>
      <c r="D25" s="7">
        <f t="shared" si="7"/>
        <v>-4086114266.7034941</v>
      </c>
      <c r="E25">
        <f t="shared" si="8"/>
        <v>5380340003.9947968</v>
      </c>
      <c r="F25">
        <f t="shared" si="0"/>
        <v>-22430373827.959869</v>
      </c>
      <c r="G25">
        <f t="shared" si="1"/>
        <v>-9640318235.1520653</v>
      </c>
      <c r="H25">
        <f t="shared" si="2"/>
        <v>26209124148.002609</v>
      </c>
      <c r="I25">
        <f t="shared" si="3"/>
        <v>6795145205.419939</v>
      </c>
      <c r="J25">
        <f t="shared" si="14"/>
        <v>-0.79269722235018347</v>
      </c>
      <c r="K25">
        <f t="shared" si="15"/>
        <v>77.238215993138638</v>
      </c>
      <c r="L25">
        <f t="shared" si="16"/>
        <v>-1.2166543808260424</v>
      </c>
      <c r="M25">
        <f t="shared" si="17"/>
        <v>1.2538021127706511</v>
      </c>
      <c r="N25" t="str">
        <f t="shared" si="13"/>
        <v>LANJUT</v>
      </c>
    </row>
    <row r="26" spans="1:16" x14ac:dyDescent="0.25">
      <c r="A26">
        <v>22</v>
      </c>
      <c r="B26">
        <f t="shared" si="5"/>
        <v>3153317938.3694777</v>
      </c>
      <c r="C26">
        <f t="shared" si="6"/>
        <v>3226440322.3970733</v>
      </c>
      <c r="D26" s="7">
        <f t="shared" si="7"/>
        <v>9018447807.2978096</v>
      </c>
      <c r="E26">
        <f t="shared" si="8"/>
        <v>1982767403.7848272</v>
      </c>
      <c r="F26">
        <f t="shared" si="0"/>
        <v>36217708760.1399</v>
      </c>
      <c r="G26">
        <f t="shared" si="1"/>
        <v>71791872561.538452</v>
      </c>
      <c r="H26">
        <f t="shared" si="2"/>
        <v>15266962250.554703</v>
      </c>
      <c r="I26">
        <f t="shared" si="3"/>
        <v>58303163588.12674</v>
      </c>
      <c r="J26">
        <f t="shared" si="14"/>
        <v>1.1855435167207931</v>
      </c>
      <c r="K26">
        <f t="shared" si="15"/>
        <v>0.99597050948394439</v>
      </c>
      <c r="L26">
        <f t="shared" si="16"/>
        <v>1.453083984518597</v>
      </c>
      <c r="M26">
        <f t="shared" si="17"/>
        <v>1.7135507643127863</v>
      </c>
      <c r="N26" t="str">
        <f t="shared" si="13"/>
        <v>LANJUT</v>
      </c>
    </row>
    <row r="27" spans="1:16" x14ac:dyDescent="0.25">
      <c r="A27">
        <v>23</v>
      </c>
      <c r="B27">
        <f t="shared" si="5"/>
        <v>-2882966854.9871726</v>
      </c>
      <c r="C27">
        <f t="shared" si="6"/>
        <v>-20704183864.782413</v>
      </c>
      <c r="D27" s="7">
        <f t="shared" si="7"/>
        <v>16651928932.575161</v>
      </c>
      <c r="E27">
        <f t="shared" si="8"/>
        <v>-27168814387.778542</v>
      </c>
      <c r="F27">
        <f t="shared" si="0"/>
        <v>49639501646.501961</v>
      </c>
      <c r="G27">
        <f t="shared" si="1"/>
        <v>-70023232635.513885</v>
      </c>
      <c r="H27">
        <f t="shared" si="2"/>
        <v>-200685284300.75235</v>
      </c>
      <c r="I27">
        <f t="shared" si="3"/>
        <v>-281560235420.29144</v>
      </c>
      <c r="J27">
        <f t="shared" si="14"/>
        <v>-2.0937753005778168</v>
      </c>
      <c r="K27">
        <f t="shared" si="15"/>
        <v>-1.1558351849784918</v>
      </c>
      <c r="L27">
        <f t="shared" si="16"/>
        <v>0.45841422673528437</v>
      </c>
      <c r="M27">
        <f t="shared" si="17"/>
        <v>-1.0729795336478409</v>
      </c>
      <c r="N27" t="str">
        <f t="shared" si="13"/>
        <v>LANJUT</v>
      </c>
    </row>
    <row r="28" spans="1:16" x14ac:dyDescent="0.25">
      <c r="A28">
        <v>24</v>
      </c>
      <c r="B28">
        <f t="shared" si="5"/>
        <v>-11156217129.404165</v>
      </c>
      <c r="C28">
        <f t="shared" si="6"/>
        <v>2636893680.3888831</v>
      </c>
      <c r="D28" s="7">
        <f t="shared" si="7"/>
        <v>-83690713217.80101</v>
      </c>
      <c r="E28">
        <f t="shared" si="8"/>
        <v>113611303324.86717</v>
      </c>
      <c r="F28">
        <f t="shared" si="0"/>
        <v>-458904442180.87244</v>
      </c>
      <c r="G28">
        <f t="shared" si="1"/>
        <v>-177723085097.13223</v>
      </c>
      <c r="H28">
        <f t="shared" si="2"/>
        <v>560163124294.42346</v>
      </c>
      <c r="I28">
        <f t="shared" si="3"/>
        <v>175498023535.79401</v>
      </c>
      <c r="J28">
        <f t="shared" si="14"/>
        <v>-0.74158204151579221</v>
      </c>
      <c r="K28">
        <f t="shared" si="15"/>
        <v>8.8517325210203417</v>
      </c>
      <c r="L28">
        <f t="shared" si="16"/>
        <v>-1.198969853312629</v>
      </c>
      <c r="M28">
        <f t="shared" si="17"/>
        <v>1.2391383039598654</v>
      </c>
      <c r="N28" t="str">
        <f t="shared" si="13"/>
        <v>LANJUT</v>
      </c>
    </row>
    <row r="29" spans="1:16" x14ac:dyDescent="0.25">
      <c r="A29">
        <v>25</v>
      </c>
      <c r="B29">
        <f t="shared" si="5"/>
        <v>65327856567.407921</v>
      </c>
      <c r="C29">
        <f t="shared" si="6"/>
        <v>61877922046.099617</v>
      </c>
      <c r="D29" s="7">
        <f t="shared" si="7"/>
        <v>196390848929.41074</v>
      </c>
      <c r="E29">
        <f t="shared" si="8"/>
        <v>25862291559.470165</v>
      </c>
      <c r="F29">
        <f t="shared" si="0"/>
        <v>794902176190.92834</v>
      </c>
      <c r="G29">
        <f t="shared" si="1"/>
        <v>1480216740935.7378</v>
      </c>
      <c r="H29">
        <f t="shared" si="2"/>
        <v>226390451850.70593</v>
      </c>
      <c r="I29">
        <f t="shared" si="3"/>
        <v>1127798799539.792</v>
      </c>
      <c r="J29">
        <f t="shared" si="14"/>
        <v>1.1707727409959139</v>
      </c>
      <c r="K29">
        <f t="shared" si="15"/>
        <v>0.95738554894548045</v>
      </c>
      <c r="L29">
        <f t="shared" si="16"/>
        <v>1.4261436501447282</v>
      </c>
      <c r="M29">
        <f t="shared" si="17"/>
        <v>3.3929325854060046</v>
      </c>
      <c r="N29" t="str">
        <f t="shared" si="13"/>
        <v>LANJUT</v>
      </c>
    </row>
    <row r="30" spans="1:16" x14ac:dyDescent="0.25">
      <c r="A30">
        <v>26</v>
      </c>
      <c r="B30">
        <f t="shared" si="5"/>
        <v>-67155839464.41346</v>
      </c>
      <c r="C30">
        <f t="shared" si="6"/>
        <v>-431527658265.81299</v>
      </c>
      <c r="D30" s="7">
        <f t="shared" si="7"/>
        <v>309586074854.76367</v>
      </c>
      <c r="E30">
        <f t="shared" si="8"/>
        <v>-538037108207.92584</v>
      </c>
      <c r="F30">
        <f t="shared" si="0"/>
        <v>860783671073.58533</v>
      </c>
      <c r="G30">
        <f t="shared" si="1"/>
        <v>-1602403768056.1304</v>
      </c>
      <c r="H30">
        <f t="shared" si="2"/>
        <v>-4037310935884.3374</v>
      </c>
      <c r="I30" s="4">
        <f t="shared" si="3"/>
        <v>-5861441675336.876</v>
      </c>
      <c r="J30">
        <f t="shared" si="14"/>
        <v>-1.9727799859016846</v>
      </c>
      <c r="K30">
        <f t="shared" si="15"/>
        <v>-1.143392713910319</v>
      </c>
      <c r="L30">
        <f t="shared" si="16"/>
        <v>0.36563410023676385</v>
      </c>
      <c r="M30">
        <f t="shared" si="17"/>
        <v>-1.0480678584523868</v>
      </c>
      <c r="N30" t="str">
        <f t="shared" si="13"/>
        <v>LANJUT</v>
      </c>
    </row>
    <row r="31" spans="1:16" x14ac:dyDescent="0.25">
      <c r="A31">
        <v>27</v>
      </c>
      <c r="B31">
        <f t="shared" si="5"/>
        <v>-210619784643.34433</v>
      </c>
      <c r="C31">
        <f t="shared" si="6"/>
        <v>102606931086.23042</v>
      </c>
      <c r="D31" s="7">
        <f t="shared" si="7"/>
        <v>-1709069393087.405</v>
      </c>
      <c r="E31">
        <f t="shared" si="8"/>
        <v>2392683729463.0122</v>
      </c>
      <c r="F31">
        <f t="shared" si="0"/>
        <v>-9364618021874.1699</v>
      </c>
      <c r="G31">
        <f t="shared" si="1"/>
        <v>-3217427812679.3154</v>
      </c>
      <c r="H31">
        <f t="shared" si="2"/>
        <v>11930368858314.254</v>
      </c>
      <c r="I31">
        <f t="shared" si="3"/>
        <v>4337098277272.918</v>
      </c>
      <c r="J31">
        <f t="shared" si="14"/>
        <v>-0.68115132404046164</v>
      </c>
      <c r="K31">
        <f t="shared" si="15"/>
        <v>5.2056384856024884</v>
      </c>
      <c r="L31">
        <f t="shared" si="16"/>
        <v>-1.1811430689162958</v>
      </c>
      <c r="M31">
        <f t="shared" si="17"/>
        <v>1.2248676252455133</v>
      </c>
      <c r="N31" t="str">
        <f t="shared" si="13"/>
        <v>LANJUT</v>
      </c>
    </row>
    <row r="32" spans="1:16" x14ac:dyDescent="0.25">
      <c r="A32">
        <v>28</v>
      </c>
      <c r="B32">
        <f t="shared" si="5"/>
        <v>1350149885669.0173</v>
      </c>
      <c r="C32">
        <f t="shared" si="6"/>
        <v>1175082868646.002</v>
      </c>
      <c r="D32" s="7">
        <f t="shared" si="7"/>
        <v>4256115036069.7217</v>
      </c>
      <c r="E32">
        <f t="shared" si="8"/>
        <v>224134590829.0531</v>
      </c>
      <c r="F32">
        <f t="shared" si="0"/>
        <v>17339943073141.941</v>
      </c>
      <c r="G32">
        <f t="shared" si="1"/>
        <v>30449027131547.121</v>
      </c>
      <c r="H32">
        <f t="shared" si="2"/>
        <v>2835373342457.8765</v>
      </c>
      <c r="I32">
        <f t="shared" si="3"/>
        <v>21650147067789.246</v>
      </c>
      <c r="J32">
        <f t="shared" si="14"/>
        <v>1.1559973354654467</v>
      </c>
      <c r="K32">
        <f t="shared" si="15"/>
        <v>0.91268111056332557</v>
      </c>
      <c r="L32">
        <f t="shared" si="16"/>
        <v>1.4015562029229438</v>
      </c>
      <c r="M32">
        <f t="shared" si="17"/>
        <v>9.6752095721267146</v>
      </c>
      <c r="N32" t="str">
        <f t="shared" si="13"/>
        <v>LANJUT</v>
      </c>
    </row>
    <row r="33" spans="1:14" x14ac:dyDescent="0.25">
      <c r="A33">
        <v>29</v>
      </c>
      <c r="B33">
        <f t="shared" si="5"/>
        <v>-1539840626521.3066</v>
      </c>
      <c r="C33">
        <f t="shared" si="6"/>
        <v>-8974592841869.7051</v>
      </c>
      <c r="D33" s="7">
        <f t="shared" si="7"/>
        <v>5673801707298.6602</v>
      </c>
      <c r="E33">
        <f t="shared" si="8"/>
        <v>-10600938943063.07</v>
      </c>
      <c r="F33">
        <f t="shared" si="0"/>
        <v>14335844699726.414</v>
      </c>
      <c r="G33">
        <f t="shared" si="1"/>
        <v>-36209333968200.766</v>
      </c>
      <c r="H33">
        <f t="shared" si="2"/>
        <v>-80939588629741.844</v>
      </c>
      <c r="I33">
        <f t="shared" si="3"/>
        <v>-121726690690484.33</v>
      </c>
      <c r="J33">
        <f t="shared" si="14"/>
        <v>-1.8768114455579574</v>
      </c>
      <c r="K33">
        <f t="shared" si="15"/>
        <v>-1.1309343932756277</v>
      </c>
      <c r="L33">
        <f t="shared" si="16"/>
        <v>0.24986538909268824</v>
      </c>
      <c r="M33">
        <f t="shared" si="17"/>
        <v>-1.0211428998914969</v>
      </c>
      <c r="N33" t="str">
        <f t="shared" si="13"/>
        <v>LANJUT</v>
      </c>
    </row>
    <row r="34" spans="1:14" x14ac:dyDescent="0.25">
      <c r="A34">
        <v>30</v>
      </c>
      <c r="B34">
        <f t="shared" si="5"/>
        <v>-3929148076475.7095</v>
      </c>
      <c r="C34">
        <f t="shared" si="6"/>
        <v>3095185147530.5488</v>
      </c>
      <c r="D34" s="7">
        <f t="shared" si="7"/>
        <v>-34795992607572.266</v>
      </c>
      <c r="E34">
        <f t="shared" si="8"/>
        <v>50262406402181.594</v>
      </c>
      <c r="F34">
        <f t="shared" si="0"/>
        <v>-190596501330830.94</v>
      </c>
      <c r="G34">
        <f t="shared" si="1"/>
        <v>-56877638718675.188</v>
      </c>
      <c r="H34">
        <f t="shared" si="2"/>
        <v>253257092660052.75</v>
      </c>
      <c r="I34">
        <f t="shared" si="3"/>
        <v>103972627744326.72</v>
      </c>
      <c r="J34">
        <f t="shared" si="14"/>
        <v>-0.60809809237261359</v>
      </c>
      <c r="K34">
        <f t="shared" si="15"/>
        <v>3.8995334411674731</v>
      </c>
      <c r="L34">
        <f t="shared" si="16"/>
        <v>-1.1630590560035907</v>
      </c>
      <c r="M34">
        <f t="shared" si="17"/>
        <v>1.2109118862761601</v>
      </c>
      <c r="N34" t="str">
        <f t="shared" si="13"/>
        <v>LANJUT</v>
      </c>
    </row>
    <row r="35" spans="1:14" x14ac:dyDescent="0.25">
      <c r="A35">
        <v>31</v>
      </c>
      <c r="B35">
        <f t="shared" si="5"/>
        <v>27836935478662.781</v>
      </c>
      <c r="C35">
        <f t="shared" si="6"/>
        <v>22054398053755.613</v>
      </c>
      <c r="D35" s="7">
        <f t="shared" si="7"/>
        <v>91832553722454.109</v>
      </c>
      <c r="E35">
        <f t="shared" si="8"/>
        <v>-1723907469979.2617</v>
      </c>
      <c r="F35">
        <f t="shared" si="0"/>
        <v>376188933310599.5</v>
      </c>
      <c r="G35">
        <f t="shared" si="1"/>
        <v>624904142461753.25</v>
      </c>
      <c r="H35">
        <f t="shared" si="2"/>
        <v>20569671654637.641</v>
      </c>
      <c r="I35">
        <f t="shared" si="3"/>
        <v>411954713948225.13</v>
      </c>
      <c r="J35">
        <f t="shared" si="14"/>
        <v>1.141148729517566</v>
      </c>
      <c r="K35">
        <f t="shared" si="15"/>
        <v>0.85965678410327429</v>
      </c>
      <c r="L35">
        <f t="shared" si="16"/>
        <v>1.378906947450643</v>
      </c>
      <c r="M35">
        <f t="shared" si="17"/>
        <v>-30.1560929327525</v>
      </c>
      <c r="N35" t="str">
        <f t="shared" si="13"/>
        <v>LANJUT</v>
      </c>
    </row>
    <row r="36" spans="1:14" x14ac:dyDescent="0.25">
      <c r="A36">
        <v>32</v>
      </c>
      <c r="B36">
        <f t="shared" si="5"/>
        <v>-34861220073103.813</v>
      </c>
      <c r="C36">
        <f t="shared" si="6"/>
        <v>-186246982766828.78</v>
      </c>
      <c r="D36" s="7">
        <f t="shared" si="7"/>
        <v>102117389549772.94</v>
      </c>
      <c r="E36">
        <f t="shared" si="8"/>
        <v>-207701264444089.31</v>
      </c>
      <c r="F36">
        <f t="shared" si="0"/>
        <v>224223004782273.38</v>
      </c>
      <c r="G36">
        <f t="shared" si="1"/>
        <v>-809702459501310.88</v>
      </c>
      <c r="H36">
        <f t="shared" si="2"/>
        <v>-1616701122848208.5</v>
      </c>
      <c r="I36">
        <f t="shared" si="3"/>
        <v>-2521900897068205</v>
      </c>
      <c r="J36">
        <f t="shared" si="14"/>
        <v>-1.7985072071570891</v>
      </c>
      <c r="K36">
        <f t="shared" si="15"/>
        <v>-1.1184147937653657</v>
      </c>
      <c r="L36">
        <f t="shared" si="16"/>
        <v>0.10071581219088944</v>
      </c>
      <c r="M36">
        <f t="shared" si="17"/>
        <v>-0.99170006270980937</v>
      </c>
      <c r="N36" t="str">
        <f t="shared" si="13"/>
        <v>LANJUT</v>
      </c>
    </row>
    <row r="37" spans="1:14" x14ac:dyDescent="0.25">
      <c r="A37">
        <v>33</v>
      </c>
      <c r="B37">
        <f t="shared" si="5"/>
        <v>-72231720870149.375</v>
      </c>
      <c r="C37">
        <f t="shared" si="6"/>
        <v>83653837066941.516</v>
      </c>
      <c r="D37" s="7">
        <f t="shared" si="7"/>
        <v>-706233171874331.38</v>
      </c>
      <c r="E37">
        <f t="shared" si="8"/>
        <v>1053249184090015.8</v>
      </c>
      <c r="F37">
        <f t="shared" si="0"/>
        <v>-3868701200082648.5</v>
      </c>
      <c r="G37">
        <f t="shared" si="1"/>
        <v>-973094854207526</v>
      </c>
      <c r="H37">
        <f t="shared" si="2"/>
        <v>5359380429021687</v>
      </c>
      <c r="I37">
        <f t="shared" si="3"/>
        <v>2437414692758389</v>
      </c>
      <c r="J37">
        <f t="shared" si="14"/>
        <v>-0.51736965902039544</v>
      </c>
      <c r="K37">
        <f t="shared" si="15"/>
        <v>3.226400955377458</v>
      </c>
      <c r="L37">
        <f t="shared" si="16"/>
        <v>-1.1445944393673197</v>
      </c>
      <c r="M37">
        <f t="shared" si="17"/>
        <v>1.1972004987818134</v>
      </c>
      <c r="N37" t="str">
        <f t="shared" si="13"/>
        <v>LANJUT</v>
      </c>
    </row>
    <row r="38" spans="1:14" x14ac:dyDescent="0.25">
      <c r="A38">
        <v>34</v>
      </c>
      <c r="B38">
        <f t="shared" si="5"/>
        <v>572551812476958.63</v>
      </c>
      <c r="C38">
        <f t="shared" si="6"/>
        <v>408018788469450.19</v>
      </c>
      <c r="D38" s="7">
        <f t="shared" si="7"/>
        <v>1973457042636512.5</v>
      </c>
      <c r="E38">
        <f t="shared" si="8"/>
        <v>-165458162289176.25</v>
      </c>
      <c r="F38">
        <f t="shared" si="0"/>
        <v>8121160073182580</v>
      </c>
      <c r="G38">
        <f t="shared" si="1"/>
        <v>1.2794830898714748E+16</v>
      </c>
      <c r="H38">
        <f t="shared" si="2"/>
        <v>-357398282629102.5</v>
      </c>
      <c r="I38">
        <f t="shared" si="3"/>
        <v>7757134247454848</v>
      </c>
      <c r="J38">
        <f t="shared" si="14"/>
        <v>1.126157527224763</v>
      </c>
      <c r="K38">
        <f t="shared" si="15"/>
        <v>0.79497552703212104</v>
      </c>
      <c r="L38">
        <f t="shared" si="16"/>
        <v>1.357865996885756</v>
      </c>
      <c r="M38">
        <f t="shared" si="17"/>
        <v>-7.3656526188730433</v>
      </c>
      <c r="N38" t="str">
        <f t="shared" si="13"/>
        <v>LANJUT</v>
      </c>
    </row>
    <row r="39" spans="1:14" x14ac:dyDescent="0.25">
      <c r="A39">
        <v>35</v>
      </c>
      <c r="B39">
        <f t="shared" si="5"/>
        <v>-780974866386804.63</v>
      </c>
      <c r="C39">
        <f t="shared" si="6"/>
        <v>-3856924844435466</v>
      </c>
      <c r="D39" s="7">
        <f t="shared" si="7"/>
        <v>1794757901321961.3</v>
      </c>
      <c r="E39">
        <f t="shared" si="8"/>
        <v>-4044025286016598</v>
      </c>
      <c r="F39">
        <f t="shared" si="0"/>
        <v>3134792331920824.5</v>
      </c>
      <c r="G39">
        <f t="shared" si="1"/>
        <v>-1.7946617564759392E+16</v>
      </c>
      <c r="H39">
        <f t="shared" si="2"/>
        <v>-3.2165315833902096E+16</v>
      </c>
      <c r="I39">
        <f t="shared" si="3"/>
        <v>-5.2124123081095504E+16</v>
      </c>
      <c r="J39">
        <f t="shared" si="14"/>
        <v>-1.733124505178868</v>
      </c>
      <c r="K39">
        <f t="shared" si="15"/>
        <v>-1.1057886282275151</v>
      </c>
      <c r="L39">
        <f t="shared" si="16"/>
        <v>9.956726819975395E-2</v>
      </c>
      <c r="M39">
        <f t="shared" si="17"/>
        <v>-0.95908577454713351</v>
      </c>
      <c r="N39" t="str">
        <f t="shared" si="13"/>
        <v>LANJUT</v>
      </c>
    </row>
    <row r="40" spans="1:14" x14ac:dyDescent="0.25">
      <c r="A40">
        <v>36</v>
      </c>
      <c r="B40">
        <f t="shared" si="5"/>
        <v>-1303440255040275.5</v>
      </c>
      <c r="C40">
        <f t="shared" si="6"/>
        <v>2125281010484331.3</v>
      </c>
      <c r="D40" s="7">
        <f t="shared" si="7"/>
        <v>-1.4287900015629088E+16</v>
      </c>
      <c r="E40">
        <f t="shared" si="8"/>
        <v>2.2018036254531152E+16</v>
      </c>
      <c r="F40">
        <f t="shared" si="0"/>
        <v>-7.8307233060077792E+16</v>
      </c>
      <c r="G40">
        <f t="shared" si="1"/>
        <v>-1.5863766307282996E+16</v>
      </c>
      <c r="H40">
        <f t="shared" si="2"/>
        <v>1.1307786554010976E+17</v>
      </c>
      <c r="I40">
        <f t="shared" si="3"/>
        <v>5.616480082862368E+16</v>
      </c>
      <c r="J40">
        <f t="shared" si="14"/>
        <v>-0.40083570123996748</v>
      </c>
      <c r="K40">
        <f t="shared" si="15"/>
        <v>2.814783468825381</v>
      </c>
      <c r="L40">
        <f t="shared" si="16"/>
        <v>-1.1256138340385033</v>
      </c>
      <c r="M40">
        <f t="shared" si="17"/>
        <v>1.1836687540735777</v>
      </c>
      <c r="N40" t="str">
        <f t="shared" si="13"/>
        <v>LANJUT</v>
      </c>
    </row>
    <row r="41" spans="1:14" x14ac:dyDescent="0.25">
      <c r="A41">
        <v>37</v>
      </c>
      <c r="B41">
        <f t="shared" si="5"/>
        <v>1.174776525497269E+16</v>
      </c>
      <c r="C41">
        <f t="shared" si="6"/>
        <v>7413203112911995</v>
      </c>
      <c r="D41" s="7">
        <f t="shared" si="7"/>
        <v>4.22510327544258E+16</v>
      </c>
      <c r="E41">
        <f t="shared" si="8"/>
        <v>-6064364159780684</v>
      </c>
      <c r="F41">
        <f t="shared" si="0"/>
        <v>1.7453058847116112E+17</v>
      </c>
      <c r="G41">
        <f t="shared" si="1"/>
        <v>2.6134936882168662E+17</v>
      </c>
      <c r="H41">
        <f t="shared" si="2"/>
        <v>-2.3446524392314232E+16</v>
      </c>
      <c r="I41">
        <f t="shared" si="3"/>
        <v>1.4423765959436739E+17</v>
      </c>
      <c r="J41">
        <f t="shared" si="14"/>
        <v>1.110952187650204</v>
      </c>
      <c r="K41">
        <f t="shared" si="15"/>
        <v>0.71331137456862492</v>
      </c>
      <c r="L41">
        <f t="shared" si="16"/>
        <v>1.3381668821842569</v>
      </c>
      <c r="M41">
        <f t="shared" si="17"/>
        <v>-4.6307246191705325</v>
      </c>
      <c r="N41" t="str">
        <f t="shared" si="13"/>
        <v>LANJUT</v>
      </c>
    </row>
    <row r="42" spans="1:14" x14ac:dyDescent="0.25">
      <c r="A42">
        <v>38</v>
      </c>
      <c r="B42">
        <f t="shared" si="5"/>
        <v>-1.7340666156887494E+16</v>
      </c>
      <c r="C42">
        <f t="shared" si="6"/>
        <v>-7.9703253160983536E+16</v>
      </c>
      <c r="D42" s="7">
        <f t="shared" si="7"/>
        <v>3.0527770558268688E+16</v>
      </c>
      <c r="E42">
        <f t="shared" si="8"/>
        <v>-7.8183193956964384E+16</v>
      </c>
      <c r="F42">
        <f t="shared" si="0"/>
        <v>3.3674678928157664E+16</v>
      </c>
      <c r="G42">
        <f t="shared" si="1"/>
        <v>-3.9474972826201709E+17</v>
      </c>
      <c r="H42">
        <f t="shared" si="2"/>
        <v>-6.3723882020768691E+17</v>
      </c>
      <c r="I42">
        <f t="shared" si="3"/>
        <v>-1.0747835826219766E+18</v>
      </c>
      <c r="J42">
        <f t="shared" si="14"/>
        <v>-1.6774690861750214</v>
      </c>
      <c r="K42">
        <f t="shared" si="15"/>
        <v>-1.0930100443696935</v>
      </c>
      <c r="L42">
        <f t="shared" si="16"/>
        <v>0.38401959860713686</v>
      </c>
      <c r="M42">
        <f t="shared" si="17"/>
        <v>-0.92243391638465433</v>
      </c>
      <c r="N42" t="str">
        <f t="shared" si="13"/>
        <v>LANJUT</v>
      </c>
    </row>
    <row r="43" spans="1:14" x14ac:dyDescent="0.25">
      <c r="A43">
        <v>39</v>
      </c>
      <c r="B43">
        <f t="shared" si="5"/>
        <v>-2.2953112644913768E+16</v>
      </c>
      <c r="C43">
        <f t="shared" si="6"/>
        <v>5.1879989593022168E+16</v>
      </c>
      <c r="D43" s="7">
        <f t="shared" si="7"/>
        <v>-2.8809163954557478E+17</v>
      </c>
      <c r="E43">
        <f t="shared" si="8"/>
        <v>4.5920859735402394E+17</v>
      </c>
      <c r="F43">
        <f t="shared" si="0"/>
        <v>-1.5804391600756577E+18</v>
      </c>
      <c r="G43">
        <f t="shared" si="1"/>
        <v>-2.3898118320958106E+17</v>
      </c>
      <c r="H43">
        <f t="shared" si="2"/>
        <v>2.379058971823807E+18</v>
      </c>
      <c r="I43">
        <f t="shared" si="3"/>
        <v>1.2765453021238733E+18</v>
      </c>
      <c r="J43">
        <f t="shared" si="14"/>
        <v>-0.24451788194704602</v>
      </c>
      <c r="K43">
        <f t="shared" si="15"/>
        <v>2.5363004847576835</v>
      </c>
      <c r="L43">
        <f t="shared" si="16"/>
        <v>-1.1059654858656158</v>
      </c>
      <c r="M43">
        <f t="shared" si="17"/>
        <v>1.1702563811031821</v>
      </c>
      <c r="N43" t="str">
        <f t="shared" si="13"/>
        <v>LANJUT</v>
      </c>
    </row>
    <row r="44" spans="1:14" x14ac:dyDescent="0.25">
      <c r="A44">
        <v>40</v>
      </c>
      <c r="B44">
        <f t="shared" si="5"/>
        <v>2.4045341403436253E+17</v>
      </c>
      <c r="C44">
        <f t="shared" si="6"/>
        <v>1.3154038399621589E+17</v>
      </c>
      <c r="D44" s="7">
        <f t="shared" si="7"/>
        <v>9.014378463663287E+17</v>
      </c>
      <c r="E44">
        <f t="shared" si="8"/>
        <v>-1.7906405370791264E+17</v>
      </c>
      <c r="F44">
        <f t="shared" si="0"/>
        <v>3.7352646683508736E+18</v>
      </c>
      <c r="G44">
        <f t="shared" si="1"/>
        <v>5.3254183282786744E+18</v>
      </c>
      <c r="H44">
        <f t="shared" si="2"/>
        <v>-8.1333065536570086E+17</v>
      </c>
      <c r="I44">
        <f t="shared" si="3"/>
        <v>2.6404496307868713E+18</v>
      </c>
      <c r="J44">
        <f t="shared" si="14"/>
        <v>1.095457628402122</v>
      </c>
      <c r="K44">
        <f t="shared" si="15"/>
        <v>0.60559648666895616</v>
      </c>
      <c r="L44">
        <f t="shared" si="16"/>
        <v>1.319591240490805</v>
      </c>
      <c r="M44">
        <f t="shared" si="17"/>
        <v>-3.5644934750727812</v>
      </c>
      <c r="N44" t="str">
        <f t="shared" si="13"/>
        <v>LANJUT</v>
      </c>
    </row>
    <row r="45" spans="1:14" x14ac:dyDescent="0.25">
      <c r="A45">
        <v>41</v>
      </c>
      <c r="B45">
        <f t="shared" si="5"/>
        <v>-3.8209069735744973E+17</v>
      </c>
      <c r="C45">
        <f t="shared" si="6"/>
        <v>-1.6435990587633421E+18</v>
      </c>
      <c r="D45" s="7">
        <f t="shared" si="7"/>
        <v>4.9477251868347827E+17</v>
      </c>
      <c r="E45">
        <f t="shared" si="8"/>
        <v>-1.4992888691013484E+18</v>
      </c>
      <c r="F45">
        <f t="shared" si="0"/>
        <v>5.1979532661613056E+16</v>
      </c>
      <c r="G45">
        <f t="shared" si="1"/>
        <v>-8.6249197212609577E+18</v>
      </c>
      <c r="H45">
        <f t="shared" si="2"/>
        <v>-1.2566442815443732E+19</v>
      </c>
      <c r="I45">
        <f t="shared" si="3"/>
        <v>-2.2109203207338267E+19</v>
      </c>
      <c r="J45">
        <f t="shared" si="14"/>
        <v>-1.6293097835078039</v>
      </c>
      <c r="K45">
        <f t="shared" si="15"/>
        <v>-1.0800319173309749</v>
      </c>
      <c r="L45">
        <f t="shared" si="16"/>
        <v>0.82192383838320493</v>
      </c>
      <c r="M45">
        <f t="shared" si="17"/>
        <v>-0.8805673426927787</v>
      </c>
      <c r="N45" t="str">
        <f t="shared" si="13"/>
        <v>LANJUT</v>
      </c>
    </row>
    <row r="46" spans="1:14" x14ac:dyDescent="0.25">
      <c r="A46">
        <v>42</v>
      </c>
      <c r="B46">
        <f t="shared" si="5"/>
        <v>-3.9075395280105184E+17</v>
      </c>
      <c r="C46">
        <f t="shared" si="6"/>
        <v>1.2313741816569772E+18</v>
      </c>
      <c r="D46" s="7">
        <f t="shared" si="7"/>
        <v>-5.7884488890383882E+18</v>
      </c>
      <c r="E46">
        <f t="shared" si="8"/>
        <v>9.5553127345677844E+18</v>
      </c>
      <c r="F46">
        <f t="shared" si="0"/>
        <v>-3.1800672782361682E+19</v>
      </c>
      <c r="G46">
        <f t="shared" si="1"/>
        <v>-3.0843252116544143E+18</v>
      </c>
      <c r="H46">
        <f t="shared" si="2"/>
        <v>4.9916373362855559E+19</v>
      </c>
      <c r="I46">
        <f t="shared" si="3"/>
        <v>2.8689089616097976E+19</v>
      </c>
      <c r="J46">
        <f t="shared" si="14"/>
        <v>-2.2170614990586968E-2</v>
      </c>
      <c r="K46">
        <f t="shared" si="15"/>
        <v>2.334768166530552</v>
      </c>
      <c r="L46">
        <f t="shared" si="16"/>
        <v>-1.0854758378570866</v>
      </c>
      <c r="M46">
        <f t="shared" si="17"/>
        <v>1.1569063107351207</v>
      </c>
      <c r="N46" t="str">
        <f t="shared" si="13"/>
        <v>LANJUT</v>
      </c>
    </row>
    <row r="47" spans="1:14" x14ac:dyDescent="0.25">
      <c r="A47">
        <v>43</v>
      </c>
      <c r="B47">
        <f t="shared" si="5"/>
        <v>4.9093581775925617E+18</v>
      </c>
      <c r="C47">
        <f t="shared" si="6"/>
        <v>2.2594825855417823E+18</v>
      </c>
      <c r="D47" s="7">
        <f t="shared" si="7"/>
        <v>1.916973779238939E+19</v>
      </c>
      <c r="E47">
        <f t="shared" si="8"/>
        <v>-4.7892320734812047E+18</v>
      </c>
      <c r="F47">
        <f t="shared" si="0"/>
        <v>7.9633571382838346E+19</v>
      </c>
      <c r="G47">
        <f t="shared" si="1"/>
        <v>1.0824444202236843E+20</v>
      </c>
      <c r="H47">
        <f t="shared" si="2"/>
        <v>-2.3521289642064667E+19</v>
      </c>
      <c r="I47">
        <f t="shared" si="3"/>
        <v>4.7381868951603347E+19</v>
      </c>
      <c r="J47">
        <f t="shared" si="14"/>
        <v>1.0795936940564945</v>
      </c>
      <c r="K47">
        <f t="shared" si="15"/>
        <v>0.45501939712373735</v>
      </c>
      <c r="L47">
        <f t="shared" si="16"/>
        <v>1.3019576455206638</v>
      </c>
      <c r="M47">
        <f t="shared" si="17"/>
        <v>-2.9951659447612031</v>
      </c>
      <c r="N47" t="str">
        <f t="shared" si="13"/>
        <v>LANJUT</v>
      </c>
    </row>
    <row r="48" spans="1:14" x14ac:dyDescent="0.25">
      <c r="A48">
        <v>44</v>
      </c>
      <c r="B48">
        <f t="shared" si="5"/>
        <v>-8.3629037195471616E+18</v>
      </c>
      <c r="C48">
        <f t="shared" si="6"/>
        <v>-3.3821998088581026E+19</v>
      </c>
      <c r="D48" s="7">
        <f t="shared" si="7"/>
        <v>7.409092971357057E+18</v>
      </c>
      <c r="E48">
        <f t="shared" si="8"/>
        <v>-2.8480166549282877E+19</v>
      </c>
      <c r="F48">
        <f t="shared" si="0"/>
        <v>-1.222090136458412E+19</v>
      </c>
      <c r="G48">
        <f t="shared" si="1"/>
        <v>-1.8733028151571074E+20</v>
      </c>
      <c r="H48">
        <f t="shared" si="2"/>
        <v>-2.4656027063429064E+20</v>
      </c>
      <c r="I48">
        <f t="shared" si="3"/>
        <v>-4.537206400212062E+20</v>
      </c>
      <c r="J48">
        <f t="shared" si="14"/>
        <v>-1.5870399017171033</v>
      </c>
      <c r="K48">
        <f t="shared" si="15"/>
        <v>-1.0668051183618459</v>
      </c>
      <c r="L48">
        <f t="shared" si="16"/>
        <v>1.5873258530427432</v>
      </c>
      <c r="M48">
        <f t="shared" si="17"/>
        <v>-0.83183974485564249</v>
      </c>
      <c r="N48" t="str">
        <f t="shared" si="13"/>
        <v>LANJUT</v>
      </c>
    </row>
    <row r="49" spans="1:14" x14ac:dyDescent="0.25">
      <c r="A49">
        <v>45</v>
      </c>
      <c r="B49">
        <f t="shared" si="5"/>
        <v>-6.3260868254498079E+18</v>
      </c>
      <c r="C49">
        <f t="shared" si="6"/>
        <v>2.8621429083322552E+19</v>
      </c>
      <c r="D49" s="7">
        <f t="shared" si="7"/>
        <v>-1.1587104234578828E+20</v>
      </c>
      <c r="E49">
        <f t="shared" si="8"/>
        <v>1.9838015346132022E+20</v>
      </c>
      <c r="F49">
        <f t="shared" si="0"/>
        <v>-6.3783748348359331E+20</v>
      </c>
      <c r="G49">
        <f t="shared" si="1"/>
        <v>-2.5142182988693635E+19</v>
      </c>
      <c r="H49">
        <f t="shared" si="2"/>
        <v>1.0445490357508036E+21</v>
      </c>
      <c r="I49">
        <f t="shared" si="3"/>
        <v>6.3869198997771728E+20</v>
      </c>
      <c r="J49">
        <f t="shared" si="14"/>
        <v>-0.32197106209533072</v>
      </c>
      <c r="K49">
        <f t="shared" si="15"/>
        <v>2.1817019335449186</v>
      </c>
      <c r="L49">
        <f t="shared" si="16"/>
        <v>-1.0639425763448858</v>
      </c>
      <c r="M49">
        <f t="shared" si="17"/>
        <v>1.1435635876490835</v>
      </c>
      <c r="N49" t="str">
        <f t="shared" si="13"/>
        <v>LANJUT</v>
      </c>
    </row>
    <row r="50" spans="1:14" x14ac:dyDescent="0.25">
      <c r="A50">
        <v>46</v>
      </c>
      <c r="B50">
        <f t="shared" si="5"/>
        <v>9.998016042181573E+19</v>
      </c>
      <c r="C50">
        <f t="shared" si="6"/>
        <v>3.7002156746220438E+19</v>
      </c>
      <c r="D50" s="7">
        <f t="shared" si="7"/>
        <v>4.0640347552961357E+20</v>
      </c>
      <c r="E50">
        <f t="shared" si="8"/>
        <v>-1.2096584152753843E+20</v>
      </c>
      <c r="F50">
        <f t="shared" si="0"/>
        <v>1.691621753391419E+21</v>
      </c>
      <c r="G50">
        <f t="shared" si="1"/>
        <v>2.194549812254749E+21</v>
      </c>
      <c r="H50">
        <f t="shared" si="2"/>
        <v>-6.2278504114604553E+20</v>
      </c>
      <c r="I50">
        <f t="shared" si="3"/>
        <v>8.2795100735983754E+20</v>
      </c>
      <c r="J50">
        <f t="shared" si="14"/>
        <v>1.0632734214344133</v>
      </c>
      <c r="K50">
        <f t="shared" si="15"/>
        <v>0.2264929506779069</v>
      </c>
      <c r="L50">
        <f t="shared" si="16"/>
        <v>1.285113315516774</v>
      </c>
      <c r="M50">
        <f t="shared" si="17"/>
        <v>-2.6399683659139264</v>
      </c>
      <c r="N50" t="str">
        <f t="shared" si="13"/>
        <v>LANJUT</v>
      </c>
    </row>
    <row r="51" spans="1:14" x14ac:dyDescent="0.25">
      <c r="A51">
        <v>47</v>
      </c>
      <c r="B51">
        <f t="shared" si="5"/>
        <v>-1.8195679847675409E+20</v>
      </c>
      <c r="C51">
        <f t="shared" si="6"/>
        <v>-6.9451444733869582E+20</v>
      </c>
      <c r="D51" s="7">
        <f t="shared" si="7"/>
        <v>9.5010954956590776E+19</v>
      </c>
      <c r="E51">
        <f t="shared" si="8"/>
        <v>-5.3494134520745722E+20</v>
      </c>
      <c r="F51">
        <f t="shared" si="0"/>
        <v>-5.2635063787112432E+20</v>
      </c>
      <c r="G51">
        <f t="shared" si="1"/>
        <v>-4.0470798019419172E+21</v>
      </c>
      <c r="H51">
        <f t="shared" si="2"/>
        <v>-4.8105569762809269E+21</v>
      </c>
      <c r="I51">
        <f t="shared" si="3"/>
        <v>-9.2887247531391509E+21</v>
      </c>
      <c r="J51">
        <f t="shared" si="14"/>
        <v>-1.5494719694938395</v>
      </c>
      <c r="K51">
        <f t="shared" si="15"/>
        <v>-1.053277735096813</v>
      </c>
      <c r="L51">
        <f t="shared" si="16"/>
        <v>3.2774380671712415</v>
      </c>
      <c r="M51">
        <f t="shared" si="17"/>
        <v>-0.77387083161308778</v>
      </c>
      <c r="N51" t="str">
        <f t="shared" si="13"/>
        <v>LANJUT</v>
      </c>
    </row>
    <row r="52" spans="1:14" x14ac:dyDescent="0.25">
      <c r="A52">
        <v>48</v>
      </c>
      <c r="B52">
        <f t="shared" si="5"/>
        <v>-9.4231692164900028E+19</v>
      </c>
      <c r="C52">
        <f t="shared" si="6"/>
        <v>6.5451215330861004E+20</v>
      </c>
      <c r="D52" s="7">
        <f t="shared" si="7"/>
        <v>-2.3102675331838724E+21</v>
      </c>
      <c r="E52">
        <f t="shared" si="8"/>
        <v>4.1094210313621183E+21</v>
      </c>
      <c r="F52">
        <f t="shared" si="0"/>
        <v>-1.2750255128772772E+22</v>
      </c>
      <c r="G52">
        <f t="shared" si="1"/>
        <v>2.816865447602773E+20</v>
      </c>
      <c r="H52">
        <f t="shared" si="2"/>
        <v>2.1801853345444036E+22</v>
      </c>
      <c r="I52">
        <f t="shared" si="3"/>
        <v>1.4104341750656038E+22</v>
      </c>
      <c r="J52">
        <f t="shared" si="14"/>
        <v>-0.93095119376971591</v>
      </c>
      <c r="K52">
        <f t="shared" si="15"/>
        <v>2.0611177253590647</v>
      </c>
      <c r="L52">
        <f t="shared" si="16"/>
        <v>-1.0411255205693222</v>
      </c>
      <c r="M52">
        <f t="shared" si="17"/>
        <v>1.1301743825042294</v>
      </c>
      <c r="N52" t="str">
        <f t="shared" si="13"/>
        <v>LANJUT</v>
      </c>
    </row>
    <row r="53" spans="1:14" x14ac:dyDescent="0.25">
      <c r="A53">
        <v>49</v>
      </c>
      <c r="B53">
        <f t="shared" si="5"/>
        <v>2.0308108292972284E+21</v>
      </c>
      <c r="C53">
        <f t="shared" si="6"/>
        <v>5.6061663838851754E+20</v>
      </c>
      <c r="D53" s="7">
        <f t="shared" si="7"/>
        <v>8.5906591395381468E+21</v>
      </c>
      <c r="E53">
        <f t="shared" si="8"/>
        <v>-2.9427498439659005E+21</v>
      </c>
      <c r="F53">
        <f t="shared" si="0"/>
        <v>3.5812299581179986E+22</v>
      </c>
      <c r="G53">
        <f t="shared" si="1"/>
        <v>4.4374662590466938E+22</v>
      </c>
      <c r="H53">
        <f t="shared" si="2"/>
        <v>-1.564621940237949E+22</v>
      </c>
      <c r="I53">
        <f t="shared" si="3"/>
        <v>1.3936342501033972E+22</v>
      </c>
      <c r="J53">
        <f t="shared" si="14"/>
        <v>1.0464010191424424</v>
      </c>
      <c r="K53">
        <f t="shared" si="15"/>
        <v>0.1674861366762026</v>
      </c>
      <c r="L53">
        <f t="shared" si="16"/>
        <v>1.2689278547382892</v>
      </c>
      <c r="M53">
        <f t="shared" si="17"/>
        <v>-2.3964561207227564</v>
      </c>
      <c r="N53" t="str">
        <f t="shared" si="13"/>
        <v>LANJUT</v>
      </c>
    </row>
    <row r="54" spans="1:14" x14ac:dyDescent="0.25">
      <c r="A54">
        <v>50</v>
      </c>
      <c r="B54">
        <f t="shared" si="5"/>
        <v>-3.9379057675661025E+21</v>
      </c>
      <c r="C54">
        <f t="shared" si="6"/>
        <v>-1.4230937558433795E+22</v>
      </c>
      <c r="D54" s="7">
        <f t="shared" si="7"/>
        <v>7.6754943834840157E+20</v>
      </c>
      <c r="E54">
        <f t="shared" si="8"/>
        <v>-9.9109210944828867E+21</v>
      </c>
      <c r="F54">
        <f t="shared" si="0"/>
        <v>-1.6501431098167834E+22</v>
      </c>
      <c r="G54">
        <f t="shared" si="1"/>
        <v>-8.7009797483836272E+22</v>
      </c>
      <c r="H54">
        <f t="shared" si="2"/>
        <v>-9.3268092976892557E+22</v>
      </c>
      <c r="I54">
        <f t="shared" si="3"/>
        <v>-1.8969655814626644E+23</v>
      </c>
      <c r="J54">
        <f t="shared" si="14"/>
        <v>-1.5157083356396335</v>
      </c>
      <c r="K54">
        <f t="shared" si="15"/>
        <v>-1.0393942167258177</v>
      </c>
      <c r="L54">
        <f t="shared" si="16"/>
        <v>10.192320273236556</v>
      </c>
      <c r="M54">
        <f t="shared" si="17"/>
        <v>-0.70308008550244216</v>
      </c>
      <c r="N54" t="str">
        <f t="shared" si="13"/>
        <v>LANJUT</v>
      </c>
    </row>
    <row r="55" spans="1:14" x14ac:dyDescent="0.25">
      <c r="A55">
        <v>51</v>
      </c>
      <c r="B55">
        <f t="shared" si="5"/>
        <v>-1.187667251204797E+21</v>
      </c>
      <c r="C55">
        <f t="shared" si="6"/>
        <v>1.4772328269511628E+22</v>
      </c>
      <c r="D55" s="7">
        <f t="shared" si="7"/>
        <v>-4.5866497050097878E+22</v>
      </c>
      <c r="E55">
        <f t="shared" si="8"/>
        <v>8.4937357978650337E+22</v>
      </c>
      <c r="F55">
        <f t="shared" si="0"/>
        <v>-2.5396138529521359E+23</v>
      </c>
      <c r="G55">
        <f t="shared" si="1"/>
        <v>2.2412041807010472E+22</v>
      </c>
      <c r="H55">
        <f t="shared" si="2"/>
        <v>4.5390107904659158E+23</v>
      </c>
      <c r="I55">
        <f t="shared" si="3"/>
        <v>3.0928432789398336E+23</v>
      </c>
      <c r="J55">
        <f t="shared" si="14"/>
        <v>-2.3156641841992358</v>
      </c>
      <c r="K55">
        <f t="shared" si="15"/>
        <v>1.9633510235353215</v>
      </c>
      <c r="L55">
        <f t="shared" si="16"/>
        <v>-1.0167344246391881</v>
      </c>
      <c r="M55">
        <f t="shared" si="17"/>
        <v>1.1166850645033493</v>
      </c>
      <c r="N55" t="str">
        <f t="shared" si="13"/>
        <v>LANJUT</v>
      </c>
    </row>
    <row r="56" spans="1:14" x14ac:dyDescent="0.25">
      <c r="A56">
        <v>52</v>
      </c>
      <c r="B56">
        <f t="shared" si="5"/>
        <v>4.1139230297997468E+22</v>
      </c>
      <c r="C56">
        <f t="shared" si="6"/>
        <v>7.3016476671748069E+21</v>
      </c>
      <c r="D56" s="7">
        <f t="shared" si="7"/>
        <v>1.8108404247319791E+23</v>
      </c>
      <c r="E56">
        <f t="shared" si="8"/>
        <v>-6.970480596834135E+22</v>
      </c>
      <c r="F56">
        <f t="shared" si="0"/>
        <v>7.5571472633823818E+23</v>
      </c>
      <c r="G56">
        <f t="shared" si="1"/>
        <v>8.9480611304361561E+23</v>
      </c>
      <c r="H56">
        <f t="shared" si="2"/>
        <v>-3.7954863169742675E+23</v>
      </c>
      <c r="I56">
        <f t="shared" si="3"/>
        <v>2.2158147682104764E+23</v>
      </c>
      <c r="J56">
        <f t="shared" si="14"/>
        <v>1.0288694572699044</v>
      </c>
      <c r="K56">
        <f t="shared" si="15"/>
        <v>1.0231499714676615</v>
      </c>
      <c r="L56">
        <f t="shared" si="16"/>
        <v>1.2532884533814543</v>
      </c>
      <c r="M56">
        <f t="shared" si="17"/>
        <v>-2.2185294370839697</v>
      </c>
      <c r="N56" t="str">
        <f t="shared" si="13"/>
        <v>LANJUT</v>
      </c>
    </row>
    <row r="57" spans="1:14" x14ac:dyDescent="0.25">
      <c r="A57">
        <v>53</v>
      </c>
      <c r="B57">
        <f t="shared" si="5"/>
        <v>-8.481322409170888E+22</v>
      </c>
      <c r="C57">
        <f t="shared" si="6"/>
        <v>-2.9096705668069706E+23</v>
      </c>
      <c r="D57" s="7">
        <f t="shared" si="7"/>
        <v>-8.6902733755154799E+21</v>
      </c>
      <c r="E57">
        <f t="shared" si="8"/>
        <v>-1.8049554437886516E+23</v>
      </c>
      <c r="F57">
        <f t="shared" si="0"/>
        <v>-4.5623585922425105E+23</v>
      </c>
      <c r="G57">
        <f t="shared" si="1"/>
        <v>-1.8623459209438459E+24</v>
      </c>
      <c r="H57">
        <f t="shared" si="2"/>
        <v>-1.7954150886760771E+24</v>
      </c>
      <c r="I57">
        <f t="shared" si="3"/>
        <v>-3.864354224206663E+24</v>
      </c>
      <c r="J57">
        <f t="shared" si="14"/>
        <v>-1.4850567908315033</v>
      </c>
      <c r="K57">
        <f t="shared" si="15"/>
        <v>-1.0250944136098112</v>
      </c>
      <c r="L57">
        <f t="shared" si="16"/>
        <v>-21.837554199778733</v>
      </c>
      <c r="M57">
        <f t="shared" si="17"/>
        <v>-0.61381425669971657</v>
      </c>
      <c r="N57" t="str">
        <f t="shared" si="13"/>
        <v>STOP</v>
      </c>
    </row>
    <row r="58" spans="1:14" x14ac:dyDescent="0.25">
      <c r="A58">
        <v>54</v>
      </c>
      <c r="B58">
        <f t="shared" ref="B58:B60" si="18">(-0.5-C57-2*D57+2*E57)/6</f>
        <v>-8.7739142210003833E+21</v>
      </c>
      <c r="C58">
        <f t="shared" ref="C58:C60" si="19">(11-7*B57-4*D57-2*E57)/3</f>
        <v>3.2981491696725143E+23</v>
      </c>
      <c r="D58" s="7">
        <f t="shared" ref="D58:D60" si="20">(25-6*B57-2*C57-4*E57)/-2</f>
        <v>-9.0639781771355396E+23</v>
      </c>
      <c r="E58">
        <f t="shared" ref="E58:E60" si="21">(17-7*B57-10*C57)/2</f>
        <v>1.7516815677244664E+24</v>
      </c>
      <c r="F58">
        <f t="shared" ref="F58:F60" si="22">(6*B58+C58+2*D58-2*E58+0.5)</f>
        <v>-5.0389873392347919E+24</v>
      </c>
      <c r="G58">
        <f t="shared" ref="G58:G60" si="23">(7*B58+3*C58+4*D58+2*E58-11)</f>
        <v>8.0579921594946854E+23</v>
      </c>
      <c r="H58">
        <f t="shared" ref="H58:H60" si="24">(6*B58+2*C58-2*D58+4*E58-25)</f>
        <v>9.4265082549334734E+24</v>
      </c>
      <c r="I58">
        <f t="shared" ref="I58:I60" si="25">(7*B58+10*C58+2*E58-12)</f>
        <v>6.7400949055744443E+24</v>
      </c>
      <c r="J58">
        <f t="shared" ref="J58:J60" si="26">ABS(B58-B57)/B58</f>
        <v>-8.6665207745829385</v>
      </c>
      <c r="K58">
        <f t="shared" ref="K58:K60" si="27">ABS(C58-C57)/C58</f>
        <v>1.8822131495938015</v>
      </c>
      <c r="L58">
        <f t="shared" ref="L58:L60" si="28">ABS(D58-D57)/D58</f>
        <v>-0.9904122966696487</v>
      </c>
      <c r="M58">
        <f t="shared" ref="M58:M60" si="29">ABS(E58-E57)/E58</f>
        <v>1.1030412991177039</v>
      </c>
      <c r="N58" t="str">
        <f t="shared" ref="N58:N60" si="30">IF(OR(AND(F58=0,G58=0,H58=0,I58=0),AND(J58&lt;10^-5,K58&lt;10^-5,L58&lt;10^-5,M58&lt;10^-5)),"STOP","LANJUT")</f>
        <v>LANJUT</v>
      </c>
    </row>
    <row r="59" spans="1:14" x14ac:dyDescent="0.25">
      <c r="A59">
        <v>55</v>
      </c>
      <c r="B59">
        <f t="shared" si="18"/>
        <v>8.3105730898479819E+23</v>
      </c>
      <c r="C59">
        <f t="shared" si="19"/>
        <v>6.121517831742854E+22</v>
      </c>
      <c r="D59" s="7">
        <f t="shared" si="20"/>
        <v>3.806856309753183E+24</v>
      </c>
      <c r="E59">
        <f t="shared" si="21"/>
        <v>-1.618365885062756E+24</v>
      </c>
      <c r="F59">
        <f t="shared" si="22"/>
        <v>1.5898003421858095E+25</v>
      </c>
      <c r="G59">
        <f t="shared" si="23"/>
        <v>1.7991740166733094E+25</v>
      </c>
      <c r="H59">
        <f t="shared" si="24"/>
        <v>-8.9784019492137442E+24</v>
      </c>
      <c r="I59">
        <f t="shared" si="25"/>
        <v>3.1928211759423606E+24</v>
      </c>
      <c r="J59">
        <f t="shared" si="26"/>
        <v>1.0105575321053593</v>
      </c>
      <c r="K59">
        <f t="shared" si="27"/>
        <v>4.3877963935187951</v>
      </c>
      <c r="L59">
        <f t="shared" si="28"/>
        <v>1.2380961465215692</v>
      </c>
      <c r="M59">
        <f t="shared" si="29"/>
        <v>-2.0823767257405703</v>
      </c>
      <c r="N59" t="str">
        <f t="shared" si="30"/>
        <v>LANJUT</v>
      </c>
    </row>
    <row r="60" spans="1:14" x14ac:dyDescent="0.25">
      <c r="A60">
        <v>56</v>
      </c>
      <c r="B60">
        <f t="shared" si="18"/>
        <v>-1.818609927991551E+24</v>
      </c>
      <c r="C60">
        <f t="shared" si="19"/>
        <v>-5.936031543926936E+24</v>
      </c>
      <c r="D60" s="7">
        <f t="shared" si="20"/>
        <v>-6.8234466485368905E+23</v>
      </c>
      <c r="E60">
        <f t="shared" si="21"/>
        <v>-3.2147764730339363E+24</v>
      </c>
      <c r="F60">
        <f t="shared" si="22"/>
        <v>-1.1782827495515749E+25</v>
      </c>
      <c r="G60">
        <f t="shared" si="23"/>
        <v>-3.9697295733204293E+25</v>
      </c>
      <c r="H60">
        <f t="shared" si="24"/>
        <v>-3.4278139218231545E+25</v>
      </c>
      <c r="I60">
        <f t="shared" si="25"/>
        <v>-7.8520137881278087E+25</v>
      </c>
      <c r="J60">
        <f t="shared" si="26"/>
        <v>-1.4569739206816095</v>
      </c>
      <c r="K60">
        <f t="shared" si="27"/>
        <v>-1.0103124752394648</v>
      </c>
      <c r="L60">
        <f t="shared" si="28"/>
        <v>-6.5790812265960392</v>
      </c>
      <c r="M60">
        <f t="shared" si="29"/>
        <v>-0.496585252928821</v>
      </c>
      <c r="N60" t="str">
        <f t="shared" si="30"/>
        <v>STOP</v>
      </c>
    </row>
    <row r="61" spans="1:14" x14ac:dyDescent="0.25">
      <c r="D61" s="7"/>
    </row>
    <row r="62" spans="1:14" x14ac:dyDescent="0.25">
      <c r="D62" s="7"/>
    </row>
    <row r="63" spans="1:14" x14ac:dyDescent="0.25">
      <c r="D63" s="7"/>
    </row>
    <row r="64" spans="1:1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2:14" x14ac:dyDescent="0.25">
      <c r="D129" s="7"/>
    </row>
    <row r="130" spans="2:14" x14ac:dyDescent="0.25">
      <c r="D130" s="7"/>
    </row>
    <row r="131" spans="2:14" x14ac:dyDescent="0.25">
      <c r="D131" s="7"/>
    </row>
    <row r="132" spans="2:14" x14ac:dyDescent="0.25">
      <c r="D132" s="7"/>
    </row>
    <row r="133" spans="2:14" x14ac:dyDescent="0.25">
      <c r="D133" s="7"/>
    </row>
    <row r="134" spans="2:14" x14ac:dyDescent="0.25">
      <c r="D134" s="7"/>
    </row>
    <row r="135" spans="2:14" x14ac:dyDescent="0.25">
      <c r="D135" s="7"/>
    </row>
    <row r="136" spans="2:14" x14ac:dyDescent="0.25">
      <c r="D136" s="7"/>
    </row>
    <row r="137" spans="2:14" x14ac:dyDescent="0.25">
      <c r="D137" s="7"/>
    </row>
    <row r="138" spans="2:14" x14ac:dyDescent="0.25">
      <c r="D138" s="7"/>
    </row>
    <row r="139" spans="2:14" x14ac:dyDescent="0.25">
      <c r="D139" s="7"/>
    </row>
    <row r="140" spans="2:14" x14ac:dyDescent="0.25">
      <c r="B140">
        <f t="shared" ref="B140" si="31">(19+C139-D139+E139)/4</f>
        <v>4.75</v>
      </c>
      <c r="C140">
        <f t="shared" ref="C140" si="32">(19+3*B139-8*C139+2*D139+2*E139)/8</f>
        <v>2.375</v>
      </c>
      <c r="D140" s="7">
        <f t="shared" ref="D140" si="33">(-4*B139-C139-E139)/6</f>
        <v>0</v>
      </c>
      <c r="E140">
        <f t="shared" ref="E140" si="34">(20-6*B139+4*C139+D139)/2</f>
        <v>10</v>
      </c>
      <c r="F140">
        <f t="shared" ref="F140" si="35">(-3*B140+8*C140-2*D140-2*E140-19)</f>
        <v>-34.25</v>
      </c>
      <c r="G140">
        <f t="shared" ref="G140" si="36">(4*B140+C140-6*D140+E140)</f>
        <v>31.375</v>
      </c>
      <c r="H140">
        <f t="shared" ref="H140" si="37">(6*B140-4*C140-D140+2*E140-20)</f>
        <v>19</v>
      </c>
      <c r="I140">
        <f t="shared" ref="I140" si="38">(4*B140-C140+D140-E140-19)</f>
        <v>-12.375</v>
      </c>
      <c r="J140">
        <f t="shared" ref="J140" si="39">ABS(B140-B139)/B140</f>
        <v>1</v>
      </c>
      <c r="K140">
        <f t="shared" ref="K140" si="40">ABS(C140-C139)/C140</f>
        <v>1</v>
      </c>
      <c r="L140" t="e">
        <f t="shared" ref="L140" si="41">ABS(D140-D139)/D140</f>
        <v>#DIV/0!</v>
      </c>
      <c r="M140">
        <f t="shared" ref="M140" si="42">ABS(E140-E139)/E140</f>
        <v>1</v>
      </c>
      <c r="N140" t="e">
        <f t="shared" ref="N140" si="43">IF(OR(AND(F140=0,G140=0,H140=0,I140=0),AND(J140&lt;0.00001,K140&lt;0.00001,L140&lt;0.00001,M140&lt;0.00001)),"STOP","LANJUT")</f>
        <v>#DIV/0!</v>
      </c>
    </row>
    <row r="141" spans="2:14" x14ac:dyDescent="0.25">
      <c r="D141" s="7"/>
    </row>
    <row r="142" spans="2:14" x14ac:dyDescent="0.25">
      <c r="D142" s="7"/>
    </row>
    <row r="143" spans="2:14" x14ac:dyDescent="0.25">
      <c r="D143" s="7"/>
    </row>
    <row r="144" spans="2:1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19"/>
  <sheetViews>
    <sheetView tabSelected="1" zoomScale="117" workbookViewId="0">
      <selection sqref="A1:A1048576"/>
    </sheetView>
  </sheetViews>
  <sheetFormatPr defaultRowHeight="15" x14ac:dyDescent="0.25"/>
  <cols>
    <col min="14" max="14" width="12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25">
      <c r="A2">
        <v>1</v>
      </c>
      <c r="B2">
        <v>10</v>
      </c>
      <c r="C2">
        <v>21</v>
      </c>
      <c r="D2">
        <v>25</v>
      </c>
      <c r="E2">
        <v>15</v>
      </c>
      <c r="F2">
        <f>(6*B2+C2+2*D2-2*E2+0.5)</f>
        <v>101.5</v>
      </c>
      <c r="G2">
        <f>(7*B2+3*C2+4*D2+2*E2-11)</f>
        <v>252</v>
      </c>
      <c r="H2">
        <f>(6*B2+2*C2-2*D2+4*E2-25)</f>
        <v>87</v>
      </c>
      <c r="I2">
        <f>(7*B2+10*C2+2*E2-12)</f>
        <v>298</v>
      </c>
      <c r="J2" t="s">
        <v>14</v>
      </c>
      <c r="K2" t="s">
        <v>14</v>
      </c>
      <c r="L2" t="s">
        <v>14</v>
      </c>
      <c r="M2" t="s">
        <v>14</v>
      </c>
      <c r="N2" t="str">
        <f>IF(OR(AND(F2=0,G2=0,H2=0,I2=0),AND(J2&lt;0.00001,K2&lt;0.00001,L2&lt;0.00001,M2&lt;0.00001)),"STOP","LANJUT")</f>
        <v>LANJUT</v>
      </c>
    </row>
    <row r="3" spans="1:19" x14ac:dyDescent="0.25">
      <c r="A3">
        <v>2</v>
      </c>
      <c r="B3">
        <f>(-0.5-C2-2*D2+2*E2)/6</f>
        <v>-6.916666666666667</v>
      </c>
      <c r="C3">
        <f>(11-7*B3-4*D2-2*E2)/3</f>
        <v>-23.527777777777775</v>
      </c>
      <c r="D3">
        <f>(25-6*B3-2*C3-4*E2)/2</f>
        <v>26.777777777777771</v>
      </c>
      <c r="E3">
        <f>(17-7*B3-10*C3)/2</f>
        <v>150.3472222222222</v>
      </c>
      <c r="F3">
        <f t="shared" ref="F3:F20" si="0">(6*B3+C3+2*D3-2*E3+0.5)</f>
        <v>-311.66666666666663</v>
      </c>
      <c r="G3">
        <f t="shared" ref="G3:G20" si="1">(7*B3+3*C3+4*D3+2*E3-11)</f>
        <v>277.80555555555549</v>
      </c>
      <c r="H3">
        <f t="shared" ref="H3:H20" si="2">(6*B3+2*C3-2*D3+4*E3-25)</f>
        <v>434.27777777777771</v>
      </c>
      <c r="I3">
        <f t="shared" ref="I3:I20" si="3">(7*B3+10*C3+2*E3-12)</f>
        <v>5</v>
      </c>
      <c r="J3">
        <f>ABS(B3-B2)/B3</f>
        <v>-2.4457831325301207</v>
      </c>
      <c r="K3">
        <f t="shared" ref="K3:M3" si="4">ABS(C3-C2)/C3</f>
        <v>-1.8925619834710743</v>
      </c>
      <c r="L3">
        <f>ABS(D3-D2)/D3</f>
        <v>6.6390041493775712E-2</v>
      </c>
      <c r="M3">
        <f t="shared" si="4"/>
        <v>0.90023094688221705</v>
      </c>
      <c r="N3" t="str">
        <f>IF(OR(AND(F3=0,G3=0,H3=0,I3=0),AND(J3&lt;0.00001,K3&lt;0.00001,L3&lt;0.00001,M3&lt;0.00001)),"STOP","LANJUT")</f>
        <v>LANJUT</v>
      </c>
    </row>
    <row r="4" spans="1:19" x14ac:dyDescent="0.25">
      <c r="A4">
        <v>3</v>
      </c>
      <c r="B4">
        <f t="shared" ref="B4:B20" si="5">(-0.5-C3-2*D3+2*E3)/6</f>
        <v>45.027777777777771</v>
      </c>
      <c r="C4">
        <f t="shared" ref="C4:C20" si="6">(11-7*B4-4*D3-2*E3)/3</f>
        <v>-237.33333333333329</v>
      </c>
      <c r="D4">
        <f t="shared" ref="D4:D67" si="7">(25-6*B4-2*C4-4*E3)/2</f>
        <v>-185.94444444444443</v>
      </c>
      <c r="E4">
        <f t="shared" ref="E4:E20" si="8">(17-7*B4-10*C4)/2</f>
        <v>1037.5694444444443</v>
      </c>
      <c r="F4">
        <f t="shared" si="0"/>
        <v>-2413.6944444444443</v>
      </c>
      <c r="G4">
        <f t="shared" si="1"/>
        <v>923.55555555555543</v>
      </c>
      <c r="H4">
        <f t="shared" si="2"/>
        <v>4292.6666666666661</v>
      </c>
      <c r="I4">
        <f t="shared" si="3"/>
        <v>5</v>
      </c>
      <c r="J4">
        <f t="shared" ref="J4:J20" si="9">ABS(B4-B3)/B4</f>
        <v>1.1536088834053053</v>
      </c>
      <c r="K4">
        <f t="shared" ref="K4:K20" si="10">ABS(C4-C3)/C4</f>
        <v>-0.90086610486891383</v>
      </c>
      <c r="L4">
        <f t="shared" ref="L4:L20" si="11">ABS(D4-D3)/D4</f>
        <v>-1.144009560800717</v>
      </c>
      <c r="M4">
        <f t="shared" ref="M4:M20" si="12">ABS(E4-E3)/E4</f>
        <v>0.8550967137407135</v>
      </c>
      <c r="N4" t="str">
        <f t="shared" ref="N4:N20" si="13">IF(OR(AND(F4=0,G4=0,H4=0,I4=0),AND(J4&lt;0.00001,K4&lt;0.00001,L4&lt;0.00001,M4&lt;0.00001)),"STOP","LANJUT")</f>
        <v>LANJUT</v>
      </c>
    </row>
    <row r="5" spans="1:19" x14ac:dyDescent="0.25">
      <c r="A5">
        <v>4</v>
      </c>
      <c r="B5">
        <f t="shared" si="5"/>
        <v>447.31018518518516</v>
      </c>
      <c r="C5">
        <f t="shared" si="6"/>
        <v>-1483.8441358024691</v>
      </c>
      <c r="D5">
        <f t="shared" si="7"/>
        <v>-1920.7253086419751</v>
      </c>
      <c r="E5">
        <f t="shared" si="8"/>
        <v>5862.1350308641977</v>
      </c>
      <c r="F5">
        <f t="shared" si="0"/>
        <v>-14365.203703703704</v>
      </c>
      <c r="G5">
        <f t="shared" si="1"/>
        <v>2710.0077160493838</v>
      </c>
      <c r="H5">
        <f t="shared" si="2"/>
        <v>26981.163580246914</v>
      </c>
      <c r="I5">
        <f t="shared" si="3"/>
        <v>5</v>
      </c>
      <c r="J5">
        <f t="shared" si="9"/>
        <v>0.89933656941181339</v>
      </c>
      <c r="K5">
        <f t="shared" si="10"/>
        <v>-0.84005507882741171</v>
      </c>
      <c r="L5">
        <f t="shared" si="11"/>
        <v>-0.90319050641556131</v>
      </c>
      <c r="M5">
        <f t="shared" si="12"/>
        <v>0.82300485420727587</v>
      </c>
      <c r="N5" t="str">
        <f t="shared" si="13"/>
        <v>LANJUT</v>
      </c>
    </row>
    <row r="6" spans="1:19" x14ac:dyDescent="0.25">
      <c r="A6">
        <v>5</v>
      </c>
      <c r="B6">
        <f t="shared" si="5"/>
        <v>2841.5108024691358</v>
      </c>
      <c r="C6">
        <f t="shared" si="6"/>
        <v>-7973.6481481481487</v>
      </c>
      <c r="D6">
        <f t="shared" si="7"/>
        <v>-12262.654320987655</v>
      </c>
      <c r="E6">
        <f t="shared" si="8"/>
        <v>29931.452932098771</v>
      </c>
      <c r="F6">
        <f t="shared" si="0"/>
        <v>-75312.29783950618</v>
      </c>
      <c r="G6">
        <f t="shared" si="1"/>
        <v>6770.919753086433</v>
      </c>
      <c r="H6">
        <f t="shared" si="2"/>
        <v>145327.88888888891</v>
      </c>
      <c r="I6">
        <f t="shared" si="3"/>
        <v>5</v>
      </c>
      <c r="J6">
        <f t="shared" si="9"/>
        <v>0.84258015672631115</v>
      </c>
      <c r="K6">
        <f t="shared" si="10"/>
        <v>-0.81390649446363061</v>
      </c>
      <c r="L6">
        <f t="shared" si="11"/>
        <v>-0.84336789912159271</v>
      </c>
      <c r="M6">
        <f t="shared" si="12"/>
        <v>0.80414799628461764</v>
      </c>
      <c r="N6" t="str">
        <f t="shared" si="13"/>
        <v>LANJUT</v>
      </c>
    </row>
    <row r="7" spans="1:19" x14ac:dyDescent="0.25">
      <c r="A7">
        <v>6</v>
      </c>
      <c r="B7">
        <f t="shared" si="5"/>
        <v>15393.560442386834</v>
      </c>
      <c r="C7">
        <f t="shared" si="6"/>
        <v>-39518.737225651588</v>
      </c>
      <c r="D7">
        <f t="shared" si="7"/>
        <v>-66512.349965706453</v>
      </c>
      <c r="E7">
        <f t="shared" si="8"/>
        <v>143724.72457990402</v>
      </c>
      <c r="F7">
        <f t="shared" si="0"/>
        <v>-367631.02366255154</v>
      </c>
      <c r="G7">
        <f t="shared" si="1"/>
        <v>10587.760716735327</v>
      </c>
      <c r="H7">
        <f t="shared" si="2"/>
        <v>721222.4864540468</v>
      </c>
      <c r="I7">
        <f t="shared" si="3"/>
        <v>5</v>
      </c>
      <c r="J7">
        <f t="shared" si="9"/>
        <v>0.8154091242825855</v>
      </c>
      <c r="K7">
        <f t="shared" si="10"/>
        <v>-0.79823120099666389</v>
      </c>
      <c r="L7">
        <f t="shared" si="11"/>
        <v>-0.8156334225552061</v>
      </c>
      <c r="M7">
        <f t="shared" si="12"/>
        <v>0.7917445796498408</v>
      </c>
      <c r="N7" t="str">
        <f t="shared" si="13"/>
        <v>LANJUT</v>
      </c>
    </row>
    <row r="8" spans="1:19" x14ac:dyDescent="0.25">
      <c r="A8">
        <v>7</v>
      </c>
      <c r="B8">
        <f t="shared" si="5"/>
        <v>76665.397719478759</v>
      </c>
      <c r="C8">
        <f t="shared" si="6"/>
        <v>-186015.61111111121</v>
      </c>
      <c r="D8">
        <f t="shared" si="7"/>
        <v>-331417.53120713308</v>
      </c>
      <c r="E8">
        <f t="shared" si="8"/>
        <v>661757.6635373804</v>
      </c>
      <c r="F8">
        <f t="shared" si="0"/>
        <v>-1712373.1142832655</v>
      </c>
      <c r="G8">
        <f t="shared" si="1"/>
        <v>-23554.847050753655</v>
      </c>
      <c r="H8">
        <f t="shared" si="2"/>
        <v>3397801.880658438</v>
      </c>
      <c r="I8">
        <f t="shared" si="3"/>
        <v>5</v>
      </c>
      <c r="J8">
        <f t="shared" si="9"/>
        <v>0.79921110565796083</v>
      </c>
      <c r="K8">
        <f t="shared" si="10"/>
        <v>-0.78755150178204025</v>
      </c>
      <c r="L8">
        <f t="shared" si="11"/>
        <v>-0.79930950024446101</v>
      </c>
      <c r="M8">
        <f t="shared" si="12"/>
        <v>0.78281366049977674</v>
      </c>
      <c r="N8" t="str">
        <f t="shared" si="13"/>
        <v>LANJUT</v>
      </c>
      <c r="P8" s="2"/>
      <c r="Q8" s="2"/>
      <c r="R8" s="2"/>
      <c r="S8" s="2"/>
    </row>
    <row r="9" spans="1:19" x14ac:dyDescent="0.25">
      <c r="A9">
        <v>8</v>
      </c>
      <c r="B9">
        <f t="shared" si="5"/>
        <v>362060.91676668968</v>
      </c>
      <c r="C9">
        <f t="shared" si="6"/>
        <v>-844086.87320435198</v>
      </c>
      <c r="D9">
        <f t="shared" si="7"/>
        <v>-1565598.704170478</v>
      </c>
      <c r="E9">
        <f t="shared" si="8"/>
        <v>2953229.6573383459</v>
      </c>
      <c r="F9">
        <f t="shared" si="0"/>
        <v>-7709377.5956218615</v>
      </c>
      <c r="G9">
        <f t="shared" si="1"/>
        <v>-353780.70425144862</v>
      </c>
      <c r="H9">
        <f t="shared" si="2"/>
        <v>15428282.791885775</v>
      </c>
      <c r="I9">
        <f t="shared" si="3"/>
        <v>5</v>
      </c>
      <c r="J9">
        <f t="shared" si="9"/>
        <v>0.7882527658491193</v>
      </c>
      <c r="K9">
        <f t="shared" si="10"/>
        <v>-0.77962503977232545</v>
      </c>
      <c r="L9">
        <f t="shared" si="11"/>
        <v>-0.78831259228543338</v>
      </c>
      <c r="M9">
        <f t="shared" si="12"/>
        <v>0.77592069011869469</v>
      </c>
      <c r="N9" t="str">
        <f t="shared" si="13"/>
        <v>LANJUT</v>
      </c>
      <c r="P9" s="2"/>
      <c r="Q9" s="2"/>
      <c r="R9" s="2"/>
      <c r="S9" s="2"/>
    </row>
    <row r="10" spans="1:19" x14ac:dyDescent="0.25">
      <c r="A10">
        <v>9</v>
      </c>
      <c r="B10">
        <f t="shared" si="5"/>
        <v>1646957.1827036666</v>
      </c>
      <c r="C10">
        <f t="shared" si="6"/>
        <v>-3724251.2589734816</v>
      </c>
      <c r="D10">
        <f t="shared" si="7"/>
        <v>-7123067.1038142107</v>
      </c>
      <c r="E10">
        <f t="shared" si="8"/>
        <v>12856914.655404575</v>
      </c>
      <c r="F10">
        <f t="shared" si="0"/>
        <v>-33802471.181189053</v>
      </c>
      <c r="G10">
        <f t="shared" si="1"/>
        <v>-2422503.6024424732</v>
      </c>
      <c r="H10">
        <f t="shared" si="2"/>
        <v>68107008.407521755</v>
      </c>
      <c r="I10">
        <f t="shared" si="3"/>
        <v>5</v>
      </c>
      <c r="J10">
        <f t="shared" si="9"/>
        <v>0.78016373432834141</v>
      </c>
      <c r="K10">
        <f t="shared" si="10"/>
        <v>-0.77335394029322069</v>
      </c>
      <c r="L10">
        <f t="shared" si="11"/>
        <v>-0.78020722234497231</v>
      </c>
      <c r="M10">
        <f t="shared" si="12"/>
        <v>0.7703002830389859</v>
      </c>
      <c r="N10" t="str">
        <f t="shared" si="13"/>
        <v>LANJUT</v>
      </c>
      <c r="P10" s="2"/>
      <c r="Q10" s="2"/>
      <c r="R10" s="2"/>
      <c r="S10" s="2"/>
    </row>
    <row r="11" spans="1:19" x14ac:dyDescent="0.25">
      <c r="A11">
        <v>10</v>
      </c>
      <c r="B11">
        <f t="shared" si="5"/>
        <v>7280702.3795685098</v>
      </c>
      <c r="C11">
        <f t="shared" si="6"/>
        <v>-16062155.517510625</v>
      </c>
      <c r="D11">
        <f t="shared" si="7"/>
        <v>-31493768.432004057</v>
      </c>
      <c r="E11">
        <f t="shared" si="8"/>
        <v>54828327.759063348</v>
      </c>
      <c r="F11">
        <f t="shared" si="0"/>
        <v>-145022133.12223437</v>
      </c>
      <c r="G11">
        <f t="shared" si="1"/>
        <v>-13539979.105441839</v>
      </c>
      <c r="H11">
        <f t="shared" si="2"/>
        <v>293860726.14265132</v>
      </c>
      <c r="I11">
        <f t="shared" si="3"/>
        <v>5</v>
      </c>
      <c r="J11">
        <f t="shared" si="9"/>
        <v>0.77379144252270982</v>
      </c>
      <c r="K11">
        <f t="shared" si="10"/>
        <v>-0.76813502677686185</v>
      </c>
      <c r="L11">
        <f t="shared" si="11"/>
        <v>-0.77382614217180412</v>
      </c>
      <c r="M11">
        <f t="shared" si="12"/>
        <v>0.76550598603147668</v>
      </c>
      <c r="N11" t="str">
        <f t="shared" si="13"/>
        <v>LANJUT</v>
      </c>
      <c r="P11" s="2"/>
      <c r="Q11" s="2"/>
      <c r="R11" s="2"/>
      <c r="S11" s="2"/>
    </row>
    <row r="12" spans="1:19" x14ac:dyDescent="0.25">
      <c r="A12">
        <v>11</v>
      </c>
      <c r="B12">
        <f t="shared" si="5"/>
        <v>31451057.899940908</v>
      </c>
      <c r="C12">
        <f t="shared" si="6"/>
        <v>-67946325.36323227</v>
      </c>
      <c r="D12">
        <f t="shared" si="7"/>
        <v>-136063491.35471714</v>
      </c>
      <c r="E12">
        <f t="shared" si="8"/>
        <v>229652932.66636816</v>
      </c>
      <c r="F12">
        <f t="shared" si="0"/>
        <v>-610672825.50575733</v>
      </c>
      <c r="G12">
        <f t="shared" si="1"/>
        <v>-68629681.876242697</v>
      </c>
      <c r="H12">
        <f t="shared" si="2"/>
        <v>1243552385.0480878</v>
      </c>
      <c r="I12">
        <f t="shared" si="3"/>
        <v>5</v>
      </c>
      <c r="J12">
        <f t="shared" si="9"/>
        <v>0.76850691627825374</v>
      </c>
      <c r="K12">
        <f t="shared" si="10"/>
        <v>-0.76360523646209832</v>
      </c>
      <c r="L12">
        <f t="shared" si="11"/>
        <v>-0.76853623173684482</v>
      </c>
      <c r="M12">
        <f t="shared" si="12"/>
        <v>0.76125570388985175</v>
      </c>
      <c r="N12" t="str">
        <f t="shared" si="13"/>
        <v>LANJUT</v>
      </c>
      <c r="P12" s="2"/>
      <c r="Q12" s="2"/>
      <c r="R12" s="2"/>
      <c r="S12" s="2"/>
    </row>
    <row r="13" spans="1:19" x14ac:dyDescent="0.25">
      <c r="A13">
        <v>12</v>
      </c>
      <c r="B13">
        <f t="shared" si="5"/>
        <v>133229862.15090048</v>
      </c>
      <c r="C13">
        <f t="shared" si="6"/>
        <v>-282553641.32339042</v>
      </c>
      <c r="D13">
        <f t="shared" si="7"/>
        <v>-576441797.96204734</v>
      </c>
      <c r="E13">
        <f t="shared" si="8"/>
        <v>946463697.58880043</v>
      </c>
      <c r="F13">
        <f t="shared" si="0"/>
        <v>-2528985459.0196829</v>
      </c>
      <c r="G13">
        <f t="shared" si="1"/>
        <v>-327891696.58445644</v>
      </c>
      <c r="H13">
        <f t="shared" si="2"/>
        <v>5173010251.5379181</v>
      </c>
      <c r="I13">
        <f t="shared" si="3"/>
        <v>5</v>
      </c>
      <c r="J13">
        <f t="shared" si="9"/>
        <v>0.76393387043875782</v>
      </c>
      <c r="K13">
        <f t="shared" si="10"/>
        <v>-0.75952769518384722</v>
      </c>
      <c r="L13">
        <f t="shared" si="11"/>
        <v>-0.7639597061910568</v>
      </c>
      <c r="M13">
        <f t="shared" si="12"/>
        <v>0.757356850292907</v>
      </c>
      <c r="N13" t="str">
        <f t="shared" si="13"/>
        <v>LANJUT</v>
      </c>
      <c r="P13" s="2"/>
      <c r="Q13" s="3"/>
      <c r="R13" s="2"/>
      <c r="S13" s="2"/>
    </row>
    <row r="14" spans="1:19" x14ac:dyDescent="0.25">
      <c r="A14">
        <v>13</v>
      </c>
      <c r="B14">
        <f t="shared" si="5"/>
        <v>554727438.654181</v>
      </c>
      <c r="C14">
        <f t="shared" si="6"/>
        <v>-1156750754.3028929</v>
      </c>
      <c r="D14">
        <f t="shared" si="7"/>
        <v>-2400358944.3372507</v>
      </c>
      <c r="E14">
        <f t="shared" si="8"/>
        <v>3842207744.7248306</v>
      </c>
      <c r="F14">
        <f t="shared" si="0"/>
        <v>-10313519500.001968</v>
      </c>
      <c r="G14">
        <f t="shared" si="1"/>
        <v>-1504180491.228754</v>
      </c>
      <c r="H14">
        <f t="shared" si="2"/>
        <v>21184411965.893124</v>
      </c>
      <c r="I14">
        <f t="shared" si="3"/>
        <v>5</v>
      </c>
      <c r="J14">
        <f t="shared" si="9"/>
        <v>0.7598282456080987</v>
      </c>
      <c r="K14">
        <f t="shared" si="10"/>
        <v>-0.75573507060847411</v>
      </c>
      <c r="L14">
        <f t="shared" si="11"/>
        <v>-0.75985183410925017</v>
      </c>
      <c r="M14">
        <f t="shared" si="12"/>
        <v>0.75366670402238134</v>
      </c>
      <c r="N14" t="str">
        <f t="shared" si="13"/>
        <v>LANJUT</v>
      </c>
      <c r="P14" s="2"/>
      <c r="Q14" s="2"/>
      <c r="R14" s="2"/>
      <c r="S14" s="2"/>
    </row>
    <row r="15" spans="1:19" x14ac:dyDescent="0.25">
      <c r="A15">
        <v>14</v>
      </c>
      <c r="B15">
        <f t="shared" si="5"/>
        <v>2273647355.3211761</v>
      </c>
      <c r="C15">
        <f t="shared" si="6"/>
        <v>-4666170396.1162968</v>
      </c>
      <c r="D15">
        <f t="shared" si="7"/>
        <v>-9839187146.7968922</v>
      </c>
      <c r="E15">
        <f t="shared" si="8"/>
        <v>15373086245.457367</v>
      </c>
      <c r="F15">
        <f t="shared" si="0"/>
        <v>-41448833048.197762</v>
      </c>
      <c r="G15">
        <f t="shared" si="1"/>
        <v>-6693555808.3734894</v>
      </c>
      <c r="H15">
        <f t="shared" si="2"/>
        <v>85480262590.117706</v>
      </c>
      <c r="I15">
        <f t="shared" si="3"/>
        <v>5</v>
      </c>
      <c r="J15">
        <f t="shared" si="9"/>
        <v>0.75601869948920908</v>
      </c>
      <c r="K15">
        <f t="shared" si="10"/>
        <v>-0.7520984756009621</v>
      </c>
      <c r="L15">
        <f t="shared" si="11"/>
        <v>-0.75604093015766272</v>
      </c>
      <c r="M15">
        <f t="shared" si="12"/>
        <v>0.75006919993959087</v>
      </c>
      <c r="N15" t="str">
        <f t="shared" si="13"/>
        <v>LANJUT</v>
      </c>
      <c r="P15" s="2"/>
      <c r="Q15" s="2"/>
      <c r="R15" s="2"/>
      <c r="S15" s="2"/>
    </row>
    <row r="16" spans="1:19" x14ac:dyDescent="0.25">
      <c r="A16">
        <v>15</v>
      </c>
      <c r="B16">
        <f t="shared" si="5"/>
        <v>9181786196.6874695</v>
      </c>
      <c r="C16">
        <f t="shared" si="6"/>
        <v>-18553975756.513149</v>
      </c>
      <c r="D16">
        <f t="shared" si="7"/>
        <v>-39737555311.963989</v>
      </c>
      <c r="E16">
        <f t="shared" si="8"/>
        <v>60633627102.659607</v>
      </c>
      <c r="F16">
        <f t="shared" si="0"/>
        <v>-164205623405.13553</v>
      </c>
      <c r="G16">
        <f t="shared" si="1"/>
        <v>-29072390946.263916</v>
      </c>
      <c r="H16">
        <f t="shared" si="2"/>
        <v>339992384676.66492</v>
      </c>
      <c r="I16">
        <f t="shared" si="3"/>
        <v>5</v>
      </c>
      <c r="J16">
        <f t="shared" si="9"/>
        <v>0.75237417789782068</v>
      </c>
      <c r="K16">
        <f t="shared" si="10"/>
        <v>-0.74850832741450068</v>
      </c>
      <c r="L16">
        <f t="shared" si="11"/>
        <v>-0.75239576089788907</v>
      </c>
      <c r="M16">
        <f t="shared" si="12"/>
        <v>0.74645939918077164</v>
      </c>
      <c r="N16" t="str">
        <f t="shared" si="13"/>
        <v>LANJUT</v>
      </c>
      <c r="P16" s="2"/>
      <c r="Q16" s="2"/>
      <c r="R16" s="2"/>
      <c r="S16" s="2"/>
    </row>
    <row r="17" spans="1:15" x14ac:dyDescent="0.25">
      <c r="A17">
        <v>16</v>
      </c>
      <c r="B17">
        <f t="shared" si="5"/>
        <v>36549390097.543388</v>
      </c>
      <c r="C17">
        <f t="shared" si="6"/>
        <v>-72720921209.755661</v>
      </c>
      <c r="D17">
        <f t="shared" si="7"/>
        <v>-158194503275.69373</v>
      </c>
      <c r="E17">
        <f t="shared" si="8"/>
        <v>235681740715.87646</v>
      </c>
      <c r="F17">
        <f t="shared" si="0"/>
        <v>-641177068607.13574</v>
      </c>
      <c r="G17">
        <f t="shared" si="1"/>
        <v>-123731564628.48523</v>
      </c>
      <c r="H17">
        <f t="shared" si="2"/>
        <v>1332970467555.6423</v>
      </c>
      <c r="I17">
        <f t="shared" si="3"/>
        <v>5</v>
      </c>
      <c r="J17">
        <f t="shared" si="9"/>
        <v>0.74878414736379939</v>
      </c>
      <c r="K17">
        <f t="shared" si="10"/>
        <v>-0.74486055116111349</v>
      </c>
      <c r="L17">
        <f t="shared" si="11"/>
        <v>-0.74880571392097428</v>
      </c>
      <c r="M17">
        <f t="shared" si="12"/>
        <v>0.74273090940992403</v>
      </c>
      <c r="N17" t="str">
        <f t="shared" si="13"/>
        <v>LANJUT</v>
      </c>
    </row>
    <row r="18" spans="1:15" x14ac:dyDescent="0.25">
      <c r="A18">
        <v>17</v>
      </c>
      <c r="B18">
        <f t="shared" si="5"/>
        <v>143412234865.39932</v>
      </c>
      <c r="C18">
        <f t="shared" si="6"/>
        <v>-280823704125.25775</v>
      </c>
      <c r="D18">
        <f t="shared" si="7"/>
        <v>-620776481890.19312</v>
      </c>
      <c r="E18">
        <f t="shared" si="8"/>
        <v>902175698605.89111</v>
      </c>
      <c r="F18">
        <f t="shared" si="0"/>
        <v>-2466254655924.5303</v>
      </c>
      <c r="G18">
        <f t="shared" si="1"/>
        <v>-517339998677.96826</v>
      </c>
      <c r="H18">
        <f t="shared" si="2"/>
        <v>5149081759120.8311</v>
      </c>
      <c r="I18">
        <f t="shared" si="3"/>
        <v>5</v>
      </c>
      <c r="J18">
        <f t="shared" si="9"/>
        <v>0.74514454689415366</v>
      </c>
      <c r="K18">
        <f t="shared" si="10"/>
        <v>-0.74104422047891139</v>
      </c>
      <c r="L18">
        <f t="shared" si="11"/>
        <v>-0.74516672604282685</v>
      </c>
      <c r="M18">
        <f t="shared" si="12"/>
        <v>0.73876292491576823</v>
      </c>
      <c r="N18" t="str">
        <f t="shared" si="13"/>
        <v>LANJUT</v>
      </c>
    </row>
    <row r="19" spans="1:15" x14ac:dyDescent="0.25">
      <c r="A19">
        <v>18</v>
      </c>
      <c r="B19">
        <f t="shared" si="5"/>
        <v>554454677519.48767</v>
      </c>
      <c r="C19">
        <f t="shared" si="6"/>
        <v>-1067476070758.8077</v>
      </c>
      <c r="D19">
        <f t="shared" si="7"/>
        <v>-2400239358998.9375</v>
      </c>
      <c r="E19">
        <f t="shared" si="8"/>
        <v>3396788982484.332</v>
      </c>
      <c r="F19">
        <f t="shared" si="0"/>
        <v>-9334804688607.9219</v>
      </c>
      <c r="G19">
        <f t="shared" si="1"/>
        <v>-2128624940678.0957</v>
      </c>
      <c r="H19">
        <f t="shared" si="2"/>
        <v>19579410571509.516</v>
      </c>
      <c r="I19">
        <f t="shared" si="3"/>
        <v>5</v>
      </c>
      <c r="J19">
        <f t="shared" si="9"/>
        <v>0.74134543240397011</v>
      </c>
      <c r="K19">
        <f t="shared" si="10"/>
        <v>-0.73692740116821898</v>
      </c>
      <c r="L19">
        <f t="shared" si="11"/>
        <v>-0.74136892657693143</v>
      </c>
      <c r="M19">
        <f t="shared" si="12"/>
        <v>0.73440337234429531</v>
      </c>
      <c r="N19" t="str">
        <f t="shared" si="13"/>
        <v>LANJUT</v>
      </c>
    </row>
    <row r="20" spans="1:15" x14ac:dyDescent="0.25">
      <c r="A20" s="2">
        <v>19</v>
      </c>
      <c r="B20" s="2">
        <f t="shared" si="5"/>
        <v>2110255458954.1414</v>
      </c>
      <c r="C20" s="2">
        <f t="shared" si="6"/>
        <v>-3988136247213.6348</v>
      </c>
      <c r="D20">
        <f t="shared" si="7"/>
        <v>-9136208094604.9531</v>
      </c>
      <c r="E20" s="2">
        <f t="shared" si="8"/>
        <v>12554787129737.176</v>
      </c>
      <c r="F20" s="2">
        <f t="shared" si="0"/>
        <v>-34708593942172.547</v>
      </c>
      <c r="G20" s="2">
        <f t="shared" si="1"/>
        <v>-8627878647918.375</v>
      </c>
      <c r="H20" s="2">
        <f t="shared" si="2"/>
        <v>73176824967431.188</v>
      </c>
      <c r="I20" s="2">
        <f t="shared" si="3"/>
        <v>5</v>
      </c>
      <c r="J20" s="2">
        <f t="shared" si="9"/>
        <v>0.73725708175905891</v>
      </c>
      <c r="K20" s="2">
        <f t="shared" si="10"/>
        <v>-0.73233711072318197</v>
      </c>
      <c r="L20" s="2">
        <f t="shared" si="11"/>
        <v>-0.73728276171639417</v>
      </c>
      <c r="M20" s="2">
        <f t="shared" si="12"/>
        <v>0.72944272591936488</v>
      </c>
      <c r="N20" s="2" t="str">
        <f t="shared" si="13"/>
        <v>LANJUT</v>
      </c>
      <c r="O20" s="2"/>
    </row>
    <row r="21" spans="1:15" x14ac:dyDescent="0.25">
      <c r="A21" s="2">
        <v>20</v>
      </c>
      <c r="B21" s="2">
        <f t="shared" ref="B21:B84" si="14">(-0.5-C20-2*D20+2*E20)/6</f>
        <v>7895021115982.8984</v>
      </c>
      <c r="C21" s="2">
        <f t="shared" ref="C21:C84" si="15">(11-7*B21-4*D20-2*E20)/3</f>
        <v>-14609963230974.609</v>
      </c>
      <c r="D21">
        <f t="shared" si="7"/>
        <v>-34184674376435.938</v>
      </c>
      <c r="E21" s="2">
        <f t="shared" ref="E21:E84" si="16">(17-7*B21-10*C21)/2</f>
        <v>45417242248941.406</v>
      </c>
      <c r="F21" s="2">
        <f t="shared" ref="F21:F84" si="17">(6*B21+C21+2*D21-2*E21+0.5)</f>
        <v>-126443669785831.41</v>
      </c>
      <c r="G21" s="2">
        <f t="shared" ref="G21:G84" si="18">(7*B21+3*C21+4*D21+2*E21-11)</f>
        <v>-34468954888915.469</v>
      </c>
      <c r="H21" s="2">
        <f t="shared" ref="H21:H84" si="19">(6*B21+2*C21-2*D21+4*E21-25)</f>
        <v>268188517982560.69</v>
      </c>
      <c r="I21" s="2">
        <f t="shared" ref="I21:I84" si="20">(7*B21+10*C21+2*E21-12)</f>
        <v>5</v>
      </c>
      <c r="J21" s="2">
        <f t="shared" ref="J21:J84" si="21">ABS(B21-B20)/B21</f>
        <v>0.73271059976241448</v>
      </c>
      <c r="K21" s="2">
        <f t="shared" ref="K21:K84" si="22">ABS(C21-C20)/C21</f>
        <v>-0.72702626391568326</v>
      </c>
      <c r="L21" s="2">
        <f t="shared" ref="L21:L84" si="23">ABS(D21-D20)/D21</f>
        <v>-0.73273964835825112</v>
      </c>
      <c r="M21" s="2">
        <f t="shared" ref="M21:M84" si="24">ABS(E21-E20)/E21</f>
        <v>0.7235678234067634</v>
      </c>
      <c r="N21" s="2" t="str">
        <f t="shared" ref="N21:N84" si="25">IF(OR(AND(F21=0,G21=0,H21=0,I21=0),AND(J21&lt;0.00001,K21&lt;0.00001,L21&lt;0.00001,M21&lt;0.00001)),"STOP","LANJUT")</f>
        <v>LANJUT</v>
      </c>
      <c r="O21" s="2"/>
    </row>
    <row r="22" spans="1:15" x14ac:dyDescent="0.25">
      <c r="A22" s="2">
        <v>21</v>
      </c>
      <c r="B22" s="2">
        <f t="shared" si="14"/>
        <v>28968966080288.137</v>
      </c>
      <c r="C22" s="2">
        <f t="shared" si="15"/>
        <v>-52292849851381.68</v>
      </c>
      <c r="D22">
        <f t="shared" si="7"/>
        <v>-125448532887353.03</v>
      </c>
      <c r="E22" s="2">
        <f t="shared" si="16"/>
        <v>160072867975908.44</v>
      </c>
      <c r="F22" s="2">
        <f t="shared" si="17"/>
        <v>-449521855096175.31</v>
      </c>
      <c r="G22" s="2">
        <f t="shared" si="18"/>
        <v>-135744182589734.31</v>
      </c>
      <c r="H22" s="2">
        <f t="shared" si="19"/>
        <v>960416634457280.25</v>
      </c>
      <c r="I22" s="2">
        <f t="shared" si="20"/>
        <v>5</v>
      </c>
      <c r="J22" s="2">
        <f t="shared" si="21"/>
        <v>0.7274662445976956</v>
      </c>
      <c r="K22" s="2">
        <f t="shared" si="22"/>
        <v>-0.72061260243997616</v>
      </c>
      <c r="L22" s="2">
        <f t="shared" si="23"/>
        <v>-0.72750040522887427</v>
      </c>
      <c r="M22" s="2">
        <f t="shared" si="24"/>
        <v>0.71627145297492345</v>
      </c>
      <c r="N22" s="2" t="str">
        <f t="shared" si="25"/>
        <v>LANJUT</v>
      </c>
      <c r="O22" s="2"/>
    </row>
    <row r="23" spans="1:15" x14ac:dyDescent="0.25">
      <c r="A23" s="2">
        <v>22</v>
      </c>
      <c r="B23" s="2">
        <f t="shared" si="14"/>
        <v>103889275262984.02</v>
      </c>
      <c r="C23" s="2">
        <f t="shared" si="15"/>
        <v>-181858843747760.63</v>
      </c>
      <c r="D23">
        <f t="shared" si="7"/>
        <v>-449954717992995.81</v>
      </c>
      <c r="E23" s="2">
        <f t="shared" si="16"/>
        <v>545681755318367.56</v>
      </c>
      <c r="F23" s="2">
        <f t="shared" si="17"/>
        <v>-1549796138792582.8</v>
      </c>
      <c r="G23" s="2">
        <f t="shared" si="18"/>
        <v>-526806965737652.88</v>
      </c>
      <c r="H23" s="2">
        <f t="shared" si="19"/>
        <v>3342254421341820</v>
      </c>
      <c r="I23" s="2">
        <f t="shared" si="20"/>
        <v>5</v>
      </c>
      <c r="J23" s="2">
        <f t="shared" si="21"/>
        <v>0.72115537424862708</v>
      </c>
      <c r="K23" s="2">
        <f t="shared" si="22"/>
        <v>-0.71245363286312213</v>
      </c>
      <c r="L23" s="2">
        <f t="shared" si="23"/>
        <v>-0.72119742749467997</v>
      </c>
      <c r="M23" s="2">
        <f t="shared" si="24"/>
        <v>0.70665526854106198</v>
      </c>
      <c r="N23" s="2" t="str">
        <f t="shared" si="25"/>
        <v>LANJUT</v>
      </c>
      <c r="O23" s="2"/>
    </row>
    <row r="24" spans="1:15" x14ac:dyDescent="0.25">
      <c r="A24" s="2">
        <v>23</v>
      </c>
      <c r="B24" s="2">
        <f t="shared" si="14"/>
        <v>362188631728414.5</v>
      </c>
      <c r="C24" s="2">
        <f t="shared" si="15"/>
        <v>-608955020254547.5</v>
      </c>
      <c r="D24">
        <f t="shared" si="7"/>
        <v>-1568974385567418.5</v>
      </c>
      <c r="E24" s="2">
        <f t="shared" si="16"/>
        <v>1777114890223295.3</v>
      </c>
      <c r="F24" s="2">
        <f t="shared" si="17"/>
        <v>-5128001781465488</v>
      </c>
      <c r="G24" s="2">
        <f t="shared" si="18"/>
        <v>-2013212400487835.5</v>
      </c>
      <c r="H24" s="2">
        <f t="shared" si="19"/>
        <v>1.1201630081889384E+16</v>
      </c>
      <c r="I24" s="2">
        <f t="shared" si="20"/>
        <v>5</v>
      </c>
      <c r="J24" s="2">
        <f t="shared" si="21"/>
        <v>0.7131625176438865</v>
      </c>
      <c r="K24" s="2">
        <f t="shared" si="22"/>
        <v>-0.70135915182743325</v>
      </c>
      <c r="L24" s="2">
        <f t="shared" si="23"/>
        <v>-0.71321729523948219</v>
      </c>
      <c r="M24" s="2">
        <f t="shared" si="24"/>
        <v>0.69293951768655637</v>
      </c>
      <c r="N24" s="2" t="str">
        <f t="shared" si="25"/>
        <v>LANJUT</v>
      </c>
      <c r="O24" s="2"/>
    </row>
    <row r="25" spans="1:15" x14ac:dyDescent="0.25">
      <c r="A25" s="2">
        <v>24</v>
      </c>
      <c r="B25" s="2">
        <f t="shared" si="14"/>
        <v>1216855595305995.8</v>
      </c>
      <c r="C25" s="2">
        <f t="shared" si="15"/>
        <v>-1932107135106292</v>
      </c>
      <c r="D25">
        <f t="shared" si="7"/>
        <v>-5272689431258273</v>
      </c>
      <c r="E25" s="2">
        <f t="shared" si="16"/>
        <v>5401541091960484</v>
      </c>
      <c r="F25" s="2">
        <f t="shared" si="17"/>
        <v>-1.5979434609707832E+16</v>
      </c>
      <c r="G25" s="2">
        <f t="shared" si="18"/>
        <v>-7566007779289043</v>
      </c>
      <c r="H25" s="2">
        <f t="shared" si="19"/>
        <v>3.5588462531981848E+16</v>
      </c>
      <c r="I25" s="2">
        <f t="shared" si="20"/>
        <v>6</v>
      </c>
      <c r="J25" s="2">
        <f t="shared" si="21"/>
        <v>0.70235693279831035</v>
      </c>
      <c r="K25" s="2">
        <f t="shared" si="22"/>
        <v>-0.68482336761255902</v>
      </c>
      <c r="L25" s="2">
        <f t="shared" si="23"/>
        <v>-0.70243375680994757</v>
      </c>
      <c r="M25" s="2">
        <f t="shared" si="24"/>
        <v>0.67099854282913673</v>
      </c>
      <c r="N25" s="2" t="str">
        <f t="shared" si="25"/>
        <v>LANJUT</v>
      </c>
      <c r="O25" s="2"/>
    </row>
    <row r="26" spans="1:15" x14ac:dyDescent="0.25">
      <c r="A26" s="2">
        <v>25</v>
      </c>
      <c r="B26" s="2">
        <f t="shared" si="14"/>
        <v>3880094696923968</v>
      </c>
      <c r="C26" s="2">
        <f t="shared" si="15"/>
        <v>-5624329112451880</v>
      </c>
      <c r="D26">
        <f t="shared" si="7"/>
        <v>-1.681903716224098E+16</v>
      </c>
      <c r="E26" s="2">
        <f t="shared" si="16"/>
        <v>1.454131412302552E+16</v>
      </c>
      <c r="F26" s="2">
        <f t="shared" si="17"/>
        <v>-4.5064463501441072E+16</v>
      </c>
      <c r="G26" s="2">
        <f t="shared" si="18"/>
        <v>-2.7905844861800756E+16</v>
      </c>
      <c r="H26" s="2">
        <f t="shared" si="19"/>
        <v>1.0383524077322406E+17</v>
      </c>
      <c r="I26" s="2">
        <f t="shared" si="20"/>
        <v>4</v>
      </c>
      <c r="J26" s="2">
        <f t="shared" si="21"/>
        <v>0.68638507810887051</v>
      </c>
      <c r="K26" s="2">
        <f t="shared" si="22"/>
        <v>-0.65647331504325757</v>
      </c>
      <c r="L26" s="2">
        <f t="shared" si="23"/>
        <v>-0.68650468035735435</v>
      </c>
      <c r="M26" s="2">
        <f t="shared" si="24"/>
        <v>0.62853831185674025</v>
      </c>
      <c r="N26" s="2" t="str">
        <f t="shared" si="25"/>
        <v>LANJUT</v>
      </c>
      <c r="O26" s="2"/>
    </row>
    <row r="27" spans="1:15" x14ac:dyDescent="0.25">
      <c r="A27" s="2">
        <v>26</v>
      </c>
      <c r="B27" s="2">
        <f t="shared" si="14"/>
        <v>1.1390838613830814E+16</v>
      </c>
      <c r="C27" s="2">
        <f t="shared" si="15"/>
        <v>-1.3847449964634266E+16</v>
      </c>
      <c r="D27">
        <f t="shared" si="7"/>
        <v>-4.94076941229092E+16</v>
      </c>
      <c r="E27" s="2">
        <f t="shared" si="16"/>
        <v>2.9369314674763488E+16</v>
      </c>
      <c r="F27" s="2">
        <f t="shared" si="17"/>
        <v>-1.0305643587699475E+17</v>
      </c>
      <c r="G27" s="2">
        <f t="shared" si="18"/>
        <v>-1.0069862673919694E+17</v>
      </c>
      <c r="H27" s="2">
        <f t="shared" si="19"/>
        <v>2.5694277869858867E+17</v>
      </c>
      <c r="I27" s="2">
        <f t="shared" si="20"/>
        <v>4</v>
      </c>
      <c r="J27" s="2">
        <f t="shared" si="21"/>
        <v>0.65936707309567733</v>
      </c>
      <c r="K27" s="2">
        <f t="shared" si="22"/>
        <v>-0.59383647337118739</v>
      </c>
      <c r="L27" s="2">
        <f t="shared" si="23"/>
        <v>-0.6595866805602979</v>
      </c>
      <c r="M27" s="2">
        <f t="shared" si="24"/>
        <v>0.50488071362725384</v>
      </c>
      <c r="N27" s="2" t="str">
        <f t="shared" si="25"/>
        <v>LANJUT</v>
      </c>
      <c r="O27" s="2"/>
    </row>
    <row r="28" spans="1:15" x14ac:dyDescent="0.25">
      <c r="A28" s="2">
        <v>27</v>
      </c>
      <c r="B28" s="2">
        <f t="shared" si="14"/>
        <v>2.8566911259996608E+16</v>
      </c>
      <c r="C28" s="2">
        <f t="shared" si="15"/>
        <v>-2.0358743892622144E+16</v>
      </c>
      <c r="D28">
        <f t="shared" si="7"/>
        <v>-1.2408061923689464E+17</v>
      </c>
      <c r="E28" s="2">
        <f t="shared" si="16"/>
        <v>1809530053122608</v>
      </c>
      <c r="F28" s="2">
        <f t="shared" si="17"/>
        <v>-1.0073757491267699E+17</v>
      </c>
      <c r="G28" s="2">
        <f t="shared" si="18"/>
        <v>-3.5381126969922355E+17</v>
      </c>
      <c r="H28" s="2">
        <f t="shared" si="19"/>
        <v>3.860833384610151E+17</v>
      </c>
      <c r="I28" s="2">
        <f t="shared" si="20"/>
        <v>20</v>
      </c>
      <c r="J28" s="2">
        <f t="shared" si="21"/>
        <v>0.60125760499064307</v>
      </c>
      <c r="K28" s="2">
        <f t="shared" si="22"/>
        <v>-0.31982788144152263</v>
      </c>
      <c r="L28" s="2">
        <f t="shared" si="23"/>
        <v>-0.60180973929071013</v>
      </c>
      <c r="M28" s="2">
        <f t="shared" si="24"/>
        <v>15.230354739940601</v>
      </c>
      <c r="N28" s="2" t="str">
        <f t="shared" si="25"/>
        <v>LANJUT</v>
      </c>
      <c r="O28" s="2"/>
    </row>
    <row r="29" spans="1:15" x14ac:dyDescent="0.25">
      <c r="A29" s="2">
        <v>28</v>
      </c>
      <c r="B29" s="2">
        <f t="shared" si="14"/>
        <v>4.5356507078776104E+16</v>
      </c>
      <c r="C29" s="2">
        <f t="shared" si="15"/>
        <v>5.840262242996688E+16</v>
      </c>
      <c r="D29">
        <f t="shared" si="7"/>
        <v>-1.9809120377254038E+17</v>
      </c>
      <c r="E29" s="2">
        <f t="shared" si="16"/>
        <v>-4.5076088692555072E+17</v>
      </c>
      <c r="F29" s="2">
        <f t="shared" si="17"/>
        <v>8.358810312086441E+17</v>
      </c>
      <c r="G29" s="2">
        <f t="shared" si="18"/>
        <v>-1.2011831720999296E+18</v>
      </c>
      <c r="H29" s="2">
        <f t="shared" si="19"/>
        <v>-1.0179168528245317E+18</v>
      </c>
      <c r="I29" s="2">
        <f t="shared" si="20"/>
        <v>-12</v>
      </c>
      <c r="J29" s="2">
        <f t="shared" si="21"/>
        <v>0.37016950598993403</v>
      </c>
      <c r="K29" s="2">
        <f t="shared" si="22"/>
        <v>1.3485929748623051</v>
      </c>
      <c r="L29" s="2">
        <f t="shared" si="23"/>
        <v>-0.37361873281677321</v>
      </c>
      <c r="M29" s="2">
        <f t="shared" si="24"/>
        <v>-1.0040143901248058</v>
      </c>
      <c r="N29" s="2" t="str">
        <f t="shared" si="25"/>
        <v>LANJUT</v>
      </c>
      <c r="O29" s="2"/>
    </row>
    <row r="30" spans="1:15" x14ac:dyDescent="0.25">
      <c r="A30" s="2">
        <v>29</v>
      </c>
      <c r="B30" s="2">
        <f t="shared" si="14"/>
        <v>-9.3956998122664592E+16</v>
      </c>
      <c r="C30" s="2">
        <f t="shared" si="15"/>
        <v>7.8386185859997184E+17</v>
      </c>
      <c r="D30">
        <f t="shared" si="7"/>
        <v>3.9953090961912339E+17</v>
      </c>
      <c r="E30" s="2">
        <f t="shared" si="16"/>
        <v>-3.5904597995705334E+18</v>
      </c>
      <c r="F30" s="2">
        <f t="shared" si="17"/>
        <v>8.2001012882432983E+18</v>
      </c>
      <c r="G30" s="2">
        <f t="shared" si="18"/>
        <v>-3.8889093717233101E+18</v>
      </c>
      <c r="H30" s="2">
        <f t="shared" si="19"/>
        <v>-1.4156919289056424E+19</v>
      </c>
      <c r="I30" s="2">
        <f t="shared" si="20"/>
        <v>-12</v>
      </c>
      <c r="J30" s="2">
        <f t="shared" si="21"/>
        <v>-1.4827368688339893</v>
      </c>
      <c r="K30" s="2">
        <f t="shared" si="22"/>
        <v>0.9254937310838447</v>
      </c>
      <c r="L30" s="2">
        <f t="shared" si="23"/>
        <v>1.4958094580501482</v>
      </c>
      <c r="M30" s="2">
        <f t="shared" si="24"/>
        <v>-0.87445594378205616</v>
      </c>
      <c r="N30" s="2" t="str">
        <f t="shared" si="25"/>
        <v>LANJUT</v>
      </c>
      <c r="O30" s="2"/>
    </row>
    <row r="31" spans="1:15" x14ac:dyDescent="0.25">
      <c r="A31" s="2">
        <v>30</v>
      </c>
      <c r="B31" s="2">
        <f t="shared" si="14"/>
        <v>-1.4606405461632143E+18</v>
      </c>
      <c r="C31" s="2">
        <f t="shared" si="15"/>
        <v>5.2690932612690248E+18</v>
      </c>
      <c r="D31">
        <f t="shared" si="7"/>
        <v>6.293747976361685E+18</v>
      </c>
      <c r="E31" s="2">
        <f t="shared" si="16"/>
        <v>-2.1233224394773873E+19</v>
      </c>
      <c r="F31" s="2">
        <f t="shared" si="17"/>
        <v>5.1559194726560858E+19</v>
      </c>
      <c r="G31" s="2">
        <f t="shared" si="18"/>
        <v>-1.1708660923436433E+19</v>
      </c>
      <c r="H31" s="2">
        <f t="shared" si="19"/>
        <v>-9.5746050286260093E+19</v>
      </c>
      <c r="I31" s="2">
        <f t="shared" si="20"/>
        <v>-12</v>
      </c>
      <c r="J31" s="2">
        <f t="shared" si="21"/>
        <v>-0.93567411340903184</v>
      </c>
      <c r="K31" s="2">
        <f t="shared" si="22"/>
        <v>0.85123401319125935</v>
      </c>
      <c r="L31" s="2">
        <f t="shared" si="23"/>
        <v>0.93651939812021423</v>
      </c>
      <c r="M31" s="2">
        <f t="shared" si="24"/>
        <v>-0.83090369447354151</v>
      </c>
      <c r="N31" s="2" t="str">
        <f t="shared" si="25"/>
        <v>LANJUT</v>
      </c>
      <c r="O31" s="2"/>
    </row>
    <row r="32" spans="1:15" x14ac:dyDescent="0.25">
      <c r="A32" s="2">
        <v>31</v>
      </c>
      <c r="B32" s="2">
        <f t="shared" si="14"/>
        <v>-1.0053839667256691E+19</v>
      </c>
      <c r="C32" s="2">
        <f t="shared" si="15"/>
        <v>2.9222778184965947E+19</v>
      </c>
      <c r="D32">
        <f t="shared" si="7"/>
        <v>4.3405189606351872E+19</v>
      </c>
      <c r="E32" s="2">
        <f t="shared" si="16"/>
        <v>-1.1092545208943133E+20</v>
      </c>
      <c r="F32" s="2">
        <f t="shared" si="17"/>
        <v>2.775610235729922E+20</v>
      </c>
      <c r="G32" s="2">
        <f t="shared" si="18"/>
        <v>-3.0938688869354177E+19</v>
      </c>
      <c r="H32" s="2">
        <f t="shared" si="19"/>
        <v>-5.3238966920403734E+20</v>
      </c>
      <c r="I32" s="2">
        <f t="shared" si="20"/>
        <v>-12</v>
      </c>
      <c r="J32" s="2">
        <f t="shared" si="21"/>
        <v>-0.85471813809402364</v>
      </c>
      <c r="K32" s="2">
        <f t="shared" si="22"/>
        <v>0.81969225417521119</v>
      </c>
      <c r="L32" s="2">
        <f t="shared" si="23"/>
        <v>0.855000104055745</v>
      </c>
      <c r="M32" s="2">
        <f t="shared" si="24"/>
        <v>-0.80858113269031318</v>
      </c>
      <c r="N32" s="2" t="str">
        <f t="shared" si="25"/>
        <v>LANJUT</v>
      </c>
      <c r="O32" s="2"/>
    </row>
    <row r="33" spans="1:15" x14ac:dyDescent="0.25">
      <c r="A33" s="2">
        <v>32</v>
      </c>
      <c r="B33" s="2">
        <f t="shared" si="14"/>
        <v>-5.6314010262755385E+19</v>
      </c>
      <c r="C33" s="2">
        <f t="shared" si="15"/>
        <v>1.4747607253091426E+20</v>
      </c>
      <c r="D33">
        <f t="shared" si="7"/>
        <v>2.4331686243621457E+20</v>
      </c>
      <c r="E33" s="2">
        <f t="shared" si="16"/>
        <v>-5.4028132673492746E+20</v>
      </c>
      <c r="F33" s="2">
        <f t="shared" si="17"/>
        <v>1.3767883892966661E+21</v>
      </c>
      <c r="G33" s="2">
        <f t="shared" si="18"/>
        <v>-5.9065057971541508E+19</v>
      </c>
      <c r="H33" s="2">
        <f t="shared" si="19"/>
        <v>-2.690690948326843E+21</v>
      </c>
      <c r="I33" s="2">
        <f t="shared" si="20"/>
        <v>-12</v>
      </c>
      <c r="J33" s="2">
        <f t="shared" si="21"/>
        <v>-0.82146823463030771</v>
      </c>
      <c r="K33" s="2">
        <f t="shared" si="22"/>
        <v>0.80184732557994987</v>
      </c>
      <c r="L33" s="2">
        <f t="shared" si="23"/>
        <v>0.82161043352377383</v>
      </c>
      <c r="M33" s="2">
        <f t="shared" si="24"/>
        <v>-0.79468945787968448</v>
      </c>
      <c r="N33" s="2" t="str">
        <f t="shared" si="25"/>
        <v>LANJUT</v>
      </c>
      <c r="O33" s="2"/>
    </row>
    <row r="34" spans="1:15" x14ac:dyDescent="0.25">
      <c r="A34" s="2">
        <v>33</v>
      </c>
      <c r="B34" s="2">
        <f t="shared" si="14"/>
        <v>-2.8577874181219972E+20</v>
      </c>
      <c r="C34" s="2">
        <f t="shared" si="15"/>
        <v>7.0258213213679819E+20</v>
      </c>
      <c r="D34">
        <f t="shared" si="7"/>
        <v>1.2353167467696559E+21</v>
      </c>
      <c r="E34" s="2">
        <f t="shared" si="16"/>
        <v>-2.5126850643412921E+21</v>
      </c>
      <c r="F34" s="2">
        <f t="shared" si="17"/>
        <v>6.4839133034854954E+21</v>
      </c>
      <c r="G34" s="2">
        <f t="shared" si="18"/>
        <v>2.3192062121035694E+19</v>
      </c>
      <c r="H34" s="2">
        <f t="shared" si="19"/>
        <v>-1.2830881937504082E+22</v>
      </c>
      <c r="I34" s="2">
        <f t="shared" si="20"/>
        <v>-12</v>
      </c>
      <c r="J34" s="2">
        <f t="shared" si="21"/>
        <v>-0.8029454188731705</v>
      </c>
      <c r="K34" s="2">
        <f t="shared" si="22"/>
        <v>0.79009418858633951</v>
      </c>
      <c r="L34" s="2">
        <f t="shared" si="23"/>
        <v>0.80303281480439215</v>
      </c>
      <c r="M34" s="2">
        <f t="shared" si="24"/>
        <v>-0.7849784939615726</v>
      </c>
      <c r="N34" s="2" t="str">
        <f t="shared" si="25"/>
        <v>LANJUT</v>
      </c>
      <c r="O34" s="2"/>
    </row>
    <row r="35" spans="1:15" x14ac:dyDescent="0.25">
      <c r="A35" s="2">
        <v>34</v>
      </c>
      <c r="B35" s="2">
        <f t="shared" si="14"/>
        <v>-1.3664309590597823E+21</v>
      </c>
      <c r="C35" s="2">
        <f t="shared" si="15"/>
        <v>3.2163732850074788E+21</v>
      </c>
      <c r="D35">
        <f t="shared" si="7"/>
        <v>5.9082897208544529E+21</v>
      </c>
      <c r="E35" s="2">
        <f t="shared" si="16"/>
        <v>-1.1299358068328156E+22</v>
      </c>
      <c r="F35" s="2">
        <f t="shared" si="17"/>
        <v>2.9433083109014002E+22</v>
      </c>
      <c r="G35" s="2">
        <f t="shared" si="18"/>
        <v>1.1185458883654603E+21</v>
      </c>
      <c r="H35" s="2">
        <f t="shared" si="19"/>
        <v>-5.8779850899365269E+22</v>
      </c>
      <c r="I35" s="2">
        <f t="shared" si="20"/>
        <v>-12</v>
      </c>
      <c r="J35" s="2">
        <f t="shared" si="21"/>
        <v>-0.79085753296394934</v>
      </c>
      <c r="K35" s="2">
        <f t="shared" si="22"/>
        <v>0.78156076118037887</v>
      </c>
      <c r="L35" s="2">
        <f t="shared" si="23"/>
        <v>0.79091804817739964</v>
      </c>
      <c r="M35" s="2">
        <f t="shared" si="24"/>
        <v>-0.77762585722597011</v>
      </c>
      <c r="N35" s="2" t="str">
        <f t="shared" si="25"/>
        <v>LANJUT</v>
      </c>
      <c r="O35" s="2"/>
    </row>
    <row r="36" spans="1:15" x14ac:dyDescent="0.25">
      <c r="A36" s="2">
        <v>35</v>
      </c>
      <c r="B36" s="2">
        <f t="shared" si="14"/>
        <v>-6.2719448105621159E+21</v>
      </c>
      <c r="C36" s="2">
        <f t="shared" si="15"/>
        <v>1.4289723642391105E+22</v>
      </c>
      <c r="D36">
        <f t="shared" si="7"/>
        <v>2.7124826925951558E+22</v>
      </c>
      <c r="E36" s="2">
        <f t="shared" si="16"/>
        <v>-4.9496811374988122E+22</v>
      </c>
      <c r="F36" s="2">
        <f t="shared" si="17"/>
        <v>1.2990133138089776E+23</v>
      </c>
      <c r="G36" s="2">
        <f t="shared" si="18"/>
        <v>8.4712422070684997E+21</v>
      </c>
      <c r="H36" s="2">
        <f t="shared" si="19"/>
        <v>-2.6128912093044611E+23</v>
      </c>
      <c r="I36" s="2">
        <f t="shared" si="20"/>
        <v>-12</v>
      </c>
      <c r="J36" s="2">
        <f t="shared" si="21"/>
        <v>-0.78213600400968486</v>
      </c>
      <c r="K36" s="2">
        <f t="shared" si="22"/>
        <v>0.77491704070007605</v>
      </c>
      <c r="L36" s="2">
        <f t="shared" si="23"/>
        <v>0.78218147761887757</v>
      </c>
      <c r="M36" s="2">
        <f t="shared" si="24"/>
        <v>-0.77171543470297188</v>
      </c>
      <c r="N36" s="2" t="str">
        <f t="shared" si="25"/>
        <v>LANJUT</v>
      </c>
      <c r="O36" s="2"/>
    </row>
    <row r="37" spans="1:15" x14ac:dyDescent="0.25">
      <c r="A37" s="2">
        <v>36</v>
      </c>
      <c r="B37" s="2">
        <f t="shared" si="14"/>
        <v>-2.7922166707378413E+22</v>
      </c>
      <c r="C37" s="2">
        <f t="shared" si="15"/>
        <v>6.1983160665939634E+22</v>
      </c>
      <c r="D37">
        <f t="shared" si="7"/>
        <v>1.2077696220617185E+23</v>
      </c>
      <c r="E37" s="2">
        <f t="shared" si="16"/>
        <v>-2.1218821985387373E+23</v>
      </c>
      <c r="F37" s="2">
        <f t="shared" si="17"/>
        <v>5.6038052454176032E+23</v>
      </c>
      <c r="G37" s="2">
        <f t="shared" si="18"/>
        <v>4.9225724163109958E+22</v>
      </c>
      <c r="H37" s="2">
        <f t="shared" si="19"/>
        <v>-1.1338734827402299E+24</v>
      </c>
      <c r="I37" s="2">
        <f t="shared" si="20"/>
        <v>-12</v>
      </c>
      <c r="J37" s="2">
        <f t="shared" si="21"/>
        <v>-0.77537757451663814</v>
      </c>
      <c r="K37" s="2">
        <f t="shared" si="22"/>
        <v>0.76945797069939592</v>
      </c>
      <c r="L37" s="2">
        <f t="shared" si="23"/>
        <v>0.77541389988226206</v>
      </c>
      <c r="M37" s="2">
        <f t="shared" si="24"/>
        <v>-0.76673157723329433</v>
      </c>
      <c r="N37" s="2" t="str">
        <f t="shared" si="25"/>
        <v>LANJUT</v>
      </c>
      <c r="O37" s="2"/>
    </row>
    <row r="38" spans="1:15" x14ac:dyDescent="0.25">
      <c r="A38" s="2">
        <v>37</v>
      </c>
      <c r="B38" s="2">
        <f t="shared" si="14"/>
        <v>-1.2131892079767179E+23</v>
      </c>
      <c r="C38" s="2">
        <f t="shared" si="15"/>
        <v>2.6350034548892087E+23</v>
      </c>
      <c r="D38">
        <f t="shared" si="7"/>
        <v>5.2483285661184198E+23</v>
      </c>
      <c r="E38" s="2">
        <f t="shared" si="16"/>
        <v>-8.9288550465275327E+23</v>
      </c>
      <c r="F38" s="2">
        <f t="shared" si="17"/>
        <v>2.3710235432320805E+24</v>
      </c>
      <c r="G38" s="2">
        <f t="shared" si="18"/>
        <v>2.5482900802492142E+23</v>
      </c>
      <c r="H38" s="2">
        <f t="shared" si="19"/>
        <v>-4.8221205656428858E+24</v>
      </c>
      <c r="I38" s="2">
        <f t="shared" si="20"/>
        <v>-12</v>
      </c>
      <c r="J38" s="2">
        <f t="shared" si="21"/>
        <v>-0.76984491352387407</v>
      </c>
      <c r="K38" s="2">
        <f t="shared" si="22"/>
        <v>0.76477009716654898</v>
      </c>
      <c r="L38" s="2">
        <f t="shared" si="23"/>
        <v>0.76987537901900727</v>
      </c>
      <c r="M38" s="2">
        <f t="shared" si="24"/>
        <v>-0.76235674255189689</v>
      </c>
      <c r="N38" s="2" t="str">
        <f t="shared" si="25"/>
        <v>LANJUT</v>
      </c>
      <c r="O38" s="2"/>
    </row>
    <row r="39" spans="1:15" x14ac:dyDescent="0.25">
      <c r="A39" s="2">
        <v>38</v>
      </c>
      <c r="B39" s="2">
        <f t="shared" si="14"/>
        <v>-5.1648951133635196E+23</v>
      </c>
      <c r="C39" s="2">
        <f t="shared" si="15"/>
        <v>1.1006220540708674E+24</v>
      </c>
      <c r="D39">
        <f t="shared" si="7"/>
        <v>2.2346174892436951E+24</v>
      </c>
      <c r="E39" s="2">
        <f t="shared" si="16"/>
        <v>-3.6953969806771048E+24</v>
      </c>
      <c r="F39" s="2">
        <f t="shared" si="17"/>
        <v>9.8617139258943561E+24</v>
      </c>
      <c r="G39" s="2">
        <f t="shared" si="18"/>
        <v>1.2341155784787091E+24</v>
      </c>
      <c r="H39" s="2">
        <f t="shared" si="19"/>
        <v>-2.0148515861072185E+25</v>
      </c>
      <c r="I39" s="2">
        <f t="shared" si="20"/>
        <v>-12</v>
      </c>
      <c r="J39" s="2">
        <f t="shared" si="21"/>
        <v>-0.76510864570361892</v>
      </c>
      <c r="K39" s="2">
        <f t="shared" si="22"/>
        <v>0.76058961883026699</v>
      </c>
      <c r="L39" s="2">
        <f t="shared" si="23"/>
        <v>0.76513525955197303</v>
      </c>
      <c r="M39" s="2">
        <f t="shared" si="24"/>
        <v>-0.758379002493759</v>
      </c>
      <c r="N39" s="2" t="str">
        <f t="shared" si="25"/>
        <v>LANJUT</v>
      </c>
      <c r="O39" s="2"/>
    </row>
    <row r="40" spans="1:15" x14ac:dyDescent="0.25">
      <c r="A40" s="2">
        <v>39</v>
      </c>
      <c r="B40" s="2">
        <f t="shared" si="14"/>
        <v>-2.1601084989854113E+24</v>
      </c>
      <c r="C40" s="2">
        <f t="shared" si="15"/>
        <v>4.5243611657591029E+24</v>
      </c>
      <c r="D40">
        <f t="shared" si="7"/>
        <v>9.3467582925513401E+24</v>
      </c>
      <c r="E40" s="2">
        <f t="shared" si="16"/>
        <v>-1.5061426082346575E+25</v>
      </c>
      <c r="F40" s="2">
        <f t="shared" si="17"/>
        <v>4.0380078921642461E+25</v>
      </c>
      <c r="G40" s="2">
        <f t="shared" si="18"/>
        <v>5.7165050098916404E+24</v>
      </c>
      <c r="H40" s="2">
        <f t="shared" si="19"/>
        <v>-8.2851149576883235E+25</v>
      </c>
      <c r="I40" s="2">
        <f t="shared" si="20"/>
        <v>-12</v>
      </c>
      <c r="J40" s="2">
        <f t="shared" si="21"/>
        <v>-0.76089649590335684</v>
      </c>
      <c r="K40" s="2">
        <f t="shared" si="22"/>
        <v>0.75673426286112955</v>
      </c>
      <c r="L40" s="2">
        <f t="shared" si="23"/>
        <v>0.76092058665681817</v>
      </c>
      <c r="M40" s="2">
        <f t="shared" si="24"/>
        <v>-0.75464494793036474</v>
      </c>
      <c r="N40" s="2" t="str">
        <f t="shared" si="25"/>
        <v>LANJUT</v>
      </c>
      <c r="O40" s="2"/>
    </row>
    <row r="41" spans="1:15" x14ac:dyDescent="0.25">
      <c r="A41" s="2">
        <v>40</v>
      </c>
      <c r="B41" s="2">
        <f t="shared" si="14"/>
        <v>-8.8901216525924885E+24</v>
      </c>
      <c r="C41" s="2">
        <f t="shared" si="15"/>
        <v>1.8322223520878403E+25</v>
      </c>
      <c r="D41">
        <f t="shared" si="7"/>
        <v>3.8470993601592213E+25</v>
      </c>
      <c r="E41" s="2">
        <f t="shared" si="16"/>
        <v>-6.0495691820318309E+25</v>
      </c>
      <c r="F41" s="2">
        <f t="shared" si="17"/>
        <v>1.6291486444914451E+26</v>
      </c>
      <c r="G41" s="2">
        <f t="shared" si="18"/>
        <v>2.5628409760220029E+25</v>
      </c>
      <c r="H41" s="2">
        <f t="shared" si="19"/>
        <v>-3.3562103735825576E+26</v>
      </c>
      <c r="I41" s="2">
        <f t="shared" si="20"/>
        <v>-12</v>
      </c>
      <c r="J41" s="2">
        <f t="shared" si="21"/>
        <v>-0.75702149156131149</v>
      </c>
      <c r="K41" s="2">
        <f t="shared" si="22"/>
        <v>0.75306702482897137</v>
      </c>
      <c r="L41" s="2">
        <f t="shared" si="23"/>
        <v>0.75704401114910369</v>
      </c>
      <c r="M41" s="2">
        <f t="shared" si="24"/>
        <v>-0.75103307972605116</v>
      </c>
      <c r="N41" s="2" t="str">
        <f t="shared" si="25"/>
        <v>LANJUT</v>
      </c>
      <c r="O41" s="2"/>
    </row>
    <row r="42" spans="1:15" x14ac:dyDescent="0.25">
      <c r="A42" s="2">
        <v>41</v>
      </c>
      <c r="B42" s="2">
        <f t="shared" si="14"/>
        <v>-3.6042599060783241E+25</v>
      </c>
      <c r="C42" s="2">
        <f t="shared" si="15"/>
        <v>7.3135200886583478E+25</v>
      </c>
      <c r="D42">
        <f t="shared" si="7"/>
        <v>1.5598397993640284E+26</v>
      </c>
      <c r="E42" s="2">
        <f t="shared" si="16"/>
        <v>-2.3952690772017605E+26</v>
      </c>
      <c r="F42" s="2">
        <f t="shared" si="17"/>
        <v>6.4790138183504186E+26</v>
      </c>
      <c r="G42" s="2">
        <f t="shared" si="18"/>
        <v>1.1198951353952702E+26</v>
      </c>
      <c r="H42" s="2">
        <f t="shared" si="19"/>
        <v>-1.3400607833450425E+27</v>
      </c>
      <c r="I42" s="2">
        <f t="shared" si="20"/>
        <v>-12</v>
      </c>
      <c r="J42" s="2">
        <f t="shared" si="21"/>
        <v>-0.75334404609390293</v>
      </c>
      <c r="K42" s="2">
        <f t="shared" si="22"/>
        <v>0.74947462646213114</v>
      </c>
      <c r="L42" s="2">
        <f t="shared" si="23"/>
        <v>0.75336573911450744</v>
      </c>
      <c r="M42" s="2">
        <f t="shared" si="24"/>
        <v>-0.74743676025329253</v>
      </c>
      <c r="N42" s="2" t="str">
        <f t="shared" si="25"/>
        <v>LANJUT</v>
      </c>
      <c r="O42" s="2"/>
    </row>
    <row r="43" spans="1:15" x14ac:dyDescent="0.25">
      <c r="A43" s="2">
        <v>42</v>
      </c>
      <c r="B43" s="2">
        <f t="shared" si="14"/>
        <v>-1.4402616269995687E+26</v>
      </c>
      <c r="C43" s="2">
        <f t="shared" si="15"/>
        <v>2.877670115314796E+26</v>
      </c>
      <c r="D43">
        <f t="shared" si="7"/>
        <v>6.2336529200874309E+26</v>
      </c>
      <c r="E43" s="2">
        <f t="shared" si="16"/>
        <v>-9.3474348820754906E+26</v>
      </c>
      <c r="F43" s="2">
        <f t="shared" si="17"/>
        <v>2.5398275957643227E+27</v>
      </c>
      <c r="G43" s="2">
        <f t="shared" si="18"/>
        <v>4.7909208731461504E+26</v>
      </c>
      <c r="H43" s="2">
        <f t="shared" si="19"/>
        <v>-5.2743274899844648E+27</v>
      </c>
      <c r="I43" s="2">
        <f t="shared" si="20"/>
        <v>-12</v>
      </c>
      <c r="J43" s="2">
        <f t="shared" si="21"/>
        <v>-0.74974964002985245</v>
      </c>
      <c r="K43" s="2">
        <f t="shared" si="22"/>
        <v>0.74585272822842996</v>
      </c>
      <c r="L43" s="2">
        <f t="shared" si="23"/>
        <v>0.74977115034146768</v>
      </c>
      <c r="M43" s="2">
        <f t="shared" si="24"/>
        <v>-0.74375118870366297</v>
      </c>
      <c r="N43" s="2" t="str">
        <f t="shared" si="25"/>
        <v>LANJUT</v>
      </c>
      <c r="O43" s="2"/>
    </row>
    <row r="44" spans="1:15" x14ac:dyDescent="0.25">
      <c r="A44" s="2">
        <v>43</v>
      </c>
      <c r="B44" s="2">
        <f t="shared" si="14"/>
        <v>-5.6733076199401061E+26</v>
      </c>
      <c r="C44" s="2">
        <f t="shared" si="15"/>
        <v>1.1157803807793999E+27</v>
      </c>
      <c r="D44">
        <f t="shared" si="7"/>
        <v>2.4556988816177303E+27</v>
      </c>
      <c r="E44" s="2">
        <f t="shared" si="16"/>
        <v>-3.5932442369179621E+27</v>
      </c>
      <c r="F44" s="2">
        <f t="shared" si="17"/>
        <v>9.8096820458867212E+27</v>
      </c>
      <c r="G44" s="2">
        <f t="shared" si="18"/>
        <v>2.0123328610151222E+27</v>
      </c>
      <c r="H44" s="2">
        <f t="shared" si="19"/>
        <v>-2.0456798521312571E+28</v>
      </c>
      <c r="I44" s="2">
        <f t="shared" si="20"/>
        <v>-12</v>
      </c>
      <c r="J44" s="2">
        <f t="shared" si="21"/>
        <v>-0.7461336977502423</v>
      </c>
      <c r="K44" s="2">
        <f t="shared" si="22"/>
        <v>0.74209350111491712</v>
      </c>
      <c r="L44" s="2">
        <f t="shared" si="23"/>
        <v>0.74615564771602161</v>
      </c>
      <c r="M44" s="2">
        <f t="shared" si="24"/>
        <v>-0.73986085370881782</v>
      </c>
      <c r="N44" s="2" t="str">
        <f t="shared" si="25"/>
        <v>LANJUT</v>
      </c>
      <c r="O44" s="2"/>
    </row>
    <row r="45" spans="1:15" x14ac:dyDescent="0.25">
      <c r="A45" s="2">
        <v>44</v>
      </c>
      <c r="B45" s="2">
        <f t="shared" si="14"/>
        <v>-2.2022777696417973E+27</v>
      </c>
      <c r="C45" s="2">
        <f t="shared" si="15"/>
        <v>4.2598791116191947E+27</v>
      </c>
      <c r="D45">
        <f t="shared" si="7"/>
        <v>9.5334426711421213E+27</v>
      </c>
      <c r="E45" s="2">
        <f t="shared" si="16"/>
        <v>-1.3591423364349681E+28</v>
      </c>
      <c r="F45" s="2">
        <f t="shared" si="17"/>
        <v>3.7295944564752017E+28</v>
      </c>
      <c r="G45" s="2">
        <f t="shared" si="18"/>
        <v>8.3146169032341243E+27</v>
      </c>
      <c r="H45" s="2">
        <f t="shared" si="19"/>
        <v>-7.8126487194295365E+28</v>
      </c>
      <c r="I45" s="2">
        <f t="shared" si="20"/>
        <v>-12</v>
      </c>
      <c r="J45" s="2">
        <f t="shared" si="21"/>
        <v>-0.7423890983169269</v>
      </c>
      <c r="K45" s="2">
        <f t="shared" si="22"/>
        <v>0.73807228995395413</v>
      </c>
      <c r="L45" s="2">
        <f t="shared" si="23"/>
        <v>0.74241216249706221</v>
      </c>
      <c r="M45" s="2">
        <f t="shared" si="24"/>
        <v>-0.73562414026899903</v>
      </c>
      <c r="N45" s="2" t="str">
        <f t="shared" si="25"/>
        <v>LANJUT</v>
      </c>
      <c r="O45" s="2"/>
    </row>
    <row r="46" spans="1:15" x14ac:dyDescent="0.25">
      <c r="A46" s="2">
        <v>45</v>
      </c>
      <c r="B46" s="2">
        <f t="shared" si="14"/>
        <v>-8.4182685304337991E+27</v>
      </c>
      <c r="C46" s="2">
        <f t="shared" si="15"/>
        <v>1.5992318585722491E+28</v>
      </c>
      <c r="D46">
        <f t="shared" si="7"/>
        <v>3.644533373427827E+28</v>
      </c>
      <c r="E46" s="2">
        <f t="shared" si="16"/>
        <v>-5.0497653072094161E+28</v>
      </c>
      <c r="F46" s="2">
        <f t="shared" si="17"/>
        <v>1.3936868101586457E+29</v>
      </c>
      <c r="G46" s="2">
        <f t="shared" si="18"/>
        <v>3.3835104837055621E+28</v>
      </c>
      <c r="H46" s="2">
        <f t="shared" si="19"/>
        <v>-2.9340625376809099E+29</v>
      </c>
      <c r="I46" s="2">
        <f t="shared" si="20"/>
        <v>-12</v>
      </c>
      <c r="J46" s="2">
        <f t="shared" si="21"/>
        <v>-0.7383930244467608</v>
      </c>
      <c r="K46" s="2">
        <f t="shared" si="22"/>
        <v>0.7336296742223295</v>
      </c>
      <c r="L46" s="2">
        <f t="shared" si="23"/>
        <v>0.73841801694971054</v>
      </c>
      <c r="M46" s="2">
        <f t="shared" si="24"/>
        <v>-0.73085039526598261</v>
      </c>
      <c r="N46" s="2" t="str">
        <f t="shared" si="25"/>
        <v>LANJUT</v>
      </c>
      <c r="O46" s="2"/>
    </row>
    <row r="47" spans="1:15" x14ac:dyDescent="0.25">
      <c r="A47" s="2">
        <v>46</v>
      </c>
      <c r="B47" s="2">
        <f t="shared" si="14"/>
        <v>-3.1646382033077892E+28</v>
      </c>
      <c r="C47" s="2">
        <f t="shared" si="15"/>
        <v>5.8912881812873491E+28</v>
      </c>
      <c r="D47">
        <f t="shared" si="7"/>
        <v>1.3702157043054849E+29</v>
      </c>
      <c r="E47" s="2">
        <f t="shared" si="16"/>
        <v>-1.8380207194859485E+29</v>
      </c>
      <c r="F47" s="2">
        <f t="shared" si="17"/>
        <v>5.1068187437269282E+29</v>
      </c>
      <c r="G47" s="2">
        <f t="shared" si="18"/>
        <v>1.3569610903207949E+29</v>
      </c>
      <c r="H47" s="2">
        <f t="shared" si="19"/>
        <v>-1.0813039572281966E+30</v>
      </c>
      <c r="I47" s="2">
        <f t="shared" si="20"/>
        <v>-12</v>
      </c>
      <c r="J47" s="2">
        <f t="shared" si="21"/>
        <v>-0.73398954352397261</v>
      </c>
      <c r="K47" s="2">
        <f t="shared" si="22"/>
        <v>0.72854292484758587</v>
      </c>
      <c r="L47" s="2">
        <f t="shared" si="23"/>
        <v>0.7340175446846805</v>
      </c>
      <c r="M47" s="2">
        <f t="shared" si="24"/>
        <v>-0.72526069735374266</v>
      </c>
      <c r="N47" s="2" t="str">
        <f t="shared" si="25"/>
        <v>LANJUT</v>
      </c>
      <c r="O47" s="2"/>
    </row>
    <row r="48" spans="1:15" x14ac:dyDescent="0.25">
      <c r="A48" s="2">
        <v>47</v>
      </c>
      <c r="B48" s="2">
        <f t="shared" si="14"/>
        <v>-1.1676002776186001E+29</v>
      </c>
      <c r="C48" s="2">
        <f t="shared" si="15"/>
        <v>2.1227935216933859E+29</v>
      </c>
      <c r="D48">
        <f t="shared" si="7"/>
        <v>5.0560487501343116E+29</v>
      </c>
      <c r="E48" s="2">
        <f t="shared" si="16"/>
        <v>-6.5273666368018292E+29</v>
      </c>
      <c r="F48" s="2">
        <f t="shared" si="17"/>
        <v>1.8284022629854066E+30</v>
      </c>
      <c r="G48" s="2">
        <f t="shared" si="18"/>
        <v>5.3646403486835452E+29</v>
      </c>
      <c r="H48" s="2">
        <f t="shared" si="19"/>
        <v>-3.8981578669800773E+30</v>
      </c>
      <c r="I48" s="2">
        <f t="shared" si="20"/>
        <v>-12</v>
      </c>
      <c r="J48" s="2">
        <f t="shared" si="21"/>
        <v>-0.72896219160188247</v>
      </c>
      <c r="K48" s="2">
        <f t="shared" si="22"/>
        <v>0.72247474278196522</v>
      </c>
      <c r="L48" s="2">
        <f t="shared" si="23"/>
        <v>0.72899476013377318</v>
      </c>
      <c r="M48" s="2">
        <f t="shared" si="24"/>
        <v>-0.71841313323461309</v>
      </c>
      <c r="N48" s="2" t="str">
        <f t="shared" si="25"/>
        <v>LANJUT</v>
      </c>
      <c r="O48" s="2"/>
    </row>
    <row r="49" spans="1:15" x14ac:dyDescent="0.25">
      <c r="A49" s="2">
        <v>48</v>
      </c>
      <c r="B49" s="2">
        <f t="shared" si="14"/>
        <v>-4.2149373825942782E+29</v>
      </c>
      <c r="C49" s="2">
        <f t="shared" si="15"/>
        <v>7.4450333170754519E+29</v>
      </c>
      <c r="D49">
        <f t="shared" si="7"/>
        <v>1.8254512104311043E+30</v>
      </c>
      <c r="E49" s="2">
        <f t="shared" si="16"/>
        <v>-2.2472885746297286E+30</v>
      </c>
      <c r="F49" s="2">
        <f t="shared" si="17"/>
        <v>6.3610204722726438E+30</v>
      </c>
      <c r="G49" s="2">
        <f t="shared" si="18"/>
        <v>2.090281519771602E+30</v>
      </c>
      <c r="H49" s="2">
        <f t="shared" si="19"/>
        <v>-1.3680012485522599E+31</v>
      </c>
      <c r="I49" s="2">
        <f t="shared" si="20"/>
        <v>-12</v>
      </c>
      <c r="J49" s="2">
        <f t="shared" si="21"/>
        <v>-0.72298514268794511</v>
      </c>
      <c r="K49" s="2">
        <f t="shared" si="22"/>
        <v>0.71487118575753283</v>
      </c>
      <c r="L49" s="2">
        <f t="shared" si="23"/>
        <v>0.72302471184972084</v>
      </c>
      <c r="M49" s="2">
        <f t="shared" si="24"/>
        <v>-0.70954479498133427</v>
      </c>
      <c r="N49" s="2" t="str">
        <f t="shared" si="25"/>
        <v>LANJUT</v>
      </c>
      <c r="O49" s="2"/>
    </row>
    <row r="50" spans="1:15" x14ac:dyDescent="0.25">
      <c r="A50" s="2">
        <v>49</v>
      </c>
      <c r="B50" s="2">
        <f t="shared" si="14"/>
        <v>-1.4816638169715352E+30</v>
      </c>
      <c r="C50" s="2">
        <f t="shared" si="15"/>
        <v>2.5214730087785953E+30</v>
      </c>
      <c r="D50">
        <f t="shared" si="7"/>
        <v>6.4180955913954675E+30</v>
      </c>
      <c r="E50" s="2">
        <f t="shared" si="16"/>
        <v>-7.4215416844926035E+30</v>
      </c>
      <c r="F50" s="2">
        <f t="shared" si="17"/>
        <v>2.1310764658725526E+31</v>
      </c>
      <c r="G50" s="2">
        <f t="shared" si="18"/>
        <v>8.0220713041317045E+30</v>
      </c>
      <c r="H50" s="2">
        <f t="shared" si="19"/>
        <v>-4.6369394805033371E+31</v>
      </c>
      <c r="I50" s="2">
        <f t="shared" si="20"/>
        <v>-12</v>
      </c>
      <c r="J50" s="2">
        <f t="shared" si="21"/>
        <v>-0.71552673863566096</v>
      </c>
      <c r="K50" s="2">
        <f t="shared" si="22"/>
        <v>0.70473476054848438</v>
      </c>
      <c r="L50" s="2">
        <f t="shared" si="23"/>
        <v>0.71557743501383375</v>
      </c>
      <c r="M50" s="2">
        <f t="shared" si="24"/>
        <v>-0.69719383516696221</v>
      </c>
      <c r="N50" s="2" t="str">
        <f t="shared" si="25"/>
        <v>LANJUT</v>
      </c>
      <c r="O50" s="2"/>
    </row>
    <row r="51" spans="1:15" x14ac:dyDescent="0.25">
      <c r="A51" s="2">
        <v>50</v>
      </c>
      <c r="B51" s="2">
        <f t="shared" si="14"/>
        <v>-5.0334579267591229E+30</v>
      </c>
      <c r="C51" s="2">
        <f t="shared" si="15"/>
        <v>8.1349688302390649E+30</v>
      </c>
      <c r="D51">
        <f t="shared" si="7"/>
        <v>2.1808488319023513E+31</v>
      </c>
      <c r="E51" s="2">
        <f t="shared" si="16"/>
        <v>-2.3057741407538394E+31</v>
      </c>
      <c r="F51" s="2">
        <f t="shared" si="17"/>
        <v>6.7666680722808134E+31</v>
      </c>
      <c r="G51" s="2">
        <f t="shared" si="18"/>
        <v>3.0289171464420599E+31</v>
      </c>
      <c r="H51" s="2">
        <f t="shared" si="19"/>
        <v>-1.497787521682772E+32</v>
      </c>
      <c r="I51" s="2">
        <f t="shared" si="20"/>
        <v>-12</v>
      </c>
      <c r="J51" s="2">
        <f t="shared" si="21"/>
        <v>-0.70563699179948658</v>
      </c>
      <c r="K51" s="2">
        <f t="shared" si="22"/>
        <v>0.69004515427202984</v>
      </c>
      <c r="L51" s="2">
        <f t="shared" si="23"/>
        <v>0.70570653511105708</v>
      </c>
      <c r="M51" s="2">
        <f t="shared" si="24"/>
        <v>-0.67813232209871876</v>
      </c>
      <c r="N51" s="2" t="str">
        <f t="shared" si="25"/>
        <v>LANJUT</v>
      </c>
      <c r="O51" s="2"/>
    </row>
    <row r="52" spans="1:15" x14ac:dyDescent="0.25">
      <c r="A52" s="2">
        <v>51</v>
      </c>
      <c r="B52" s="2">
        <f t="shared" si="14"/>
        <v>-1.6311238047227145E+31</v>
      </c>
      <c r="C52" s="2">
        <f t="shared" si="15"/>
        <v>2.4353398623190914E+31</v>
      </c>
      <c r="D52">
        <f t="shared" si="7"/>
        <v>7.069579833356731E+31</v>
      </c>
      <c r="E52" s="2">
        <f t="shared" si="16"/>
        <v>-6.4677659950659569E+31</v>
      </c>
      <c r="F52" s="2">
        <f t="shared" si="17"/>
        <v>1.9723288690828182E+32</v>
      </c>
      <c r="G52" s="2">
        <f t="shared" si="18"/>
        <v>1.1230940297193286E+32</v>
      </c>
      <c r="H52" s="2">
        <f t="shared" si="19"/>
        <v>-4.4926286750675398E+32</v>
      </c>
      <c r="I52" s="2">
        <f t="shared" si="20"/>
        <v>-12</v>
      </c>
      <c r="J52" s="2">
        <f t="shared" si="21"/>
        <v>-0.69141165666362192</v>
      </c>
      <c r="K52" s="2">
        <f t="shared" si="22"/>
        <v>0.66596166078879815</v>
      </c>
      <c r="L52" s="2">
        <f t="shared" si="23"/>
        <v>0.6915164856598196</v>
      </c>
      <c r="M52" s="2">
        <f t="shared" si="24"/>
        <v>-0.64349759368028503</v>
      </c>
      <c r="N52" s="2" t="str">
        <f t="shared" si="25"/>
        <v>LANJUT</v>
      </c>
      <c r="O52" s="2"/>
    </row>
    <row r="53" spans="1:15" x14ac:dyDescent="0.25">
      <c r="A53" s="2">
        <v>52</v>
      </c>
      <c r="B53" s="2">
        <f t="shared" si="14"/>
        <v>-4.9183385865274106E+31</v>
      </c>
      <c r="C53" s="2">
        <f t="shared" si="15"/>
        <v>6.3618609207989547E+31</v>
      </c>
      <c r="D53">
        <f t="shared" si="7"/>
        <v>2.1328686828915189E+32</v>
      </c>
      <c r="E53" s="2">
        <f t="shared" si="16"/>
        <v>-1.4595119551148838E+32</v>
      </c>
      <c r="F53" s="2">
        <f t="shared" si="17"/>
        <v>4.8699442161762548E+32</v>
      </c>
      <c r="G53" s="2">
        <f t="shared" si="18"/>
        <v>4.0781720870068074E+32</v>
      </c>
      <c r="H53" s="2">
        <f t="shared" si="19"/>
        <v>-1.1782416153999229E+33</v>
      </c>
      <c r="I53" s="2">
        <f t="shared" si="20"/>
        <v>-12</v>
      </c>
      <c r="J53" s="2">
        <f t="shared" si="21"/>
        <v>-0.66835878091216006</v>
      </c>
      <c r="K53" s="2">
        <f t="shared" si="22"/>
        <v>0.61719693457032554</v>
      </c>
      <c r="L53" s="2">
        <f t="shared" si="23"/>
        <v>0.66854125197372494</v>
      </c>
      <c r="M53" s="2">
        <f t="shared" si="24"/>
        <v>-0.55685419551381099</v>
      </c>
      <c r="N53" s="2" t="str">
        <f t="shared" si="25"/>
        <v>LANJUT</v>
      </c>
      <c r="O53" s="2"/>
    </row>
    <row r="54" spans="1:15" x14ac:dyDescent="0.25">
      <c r="A54" s="2">
        <v>53</v>
      </c>
      <c r="B54" s="2">
        <f t="shared" si="14"/>
        <v>-1.3034912280154501E+32</v>
      </c>
      <c r="C54" s="2">
        <f t="shared" si="15"/>
        <v>1.1706625915906143E+32</v>
      </c>
      <c r="D54">
        <f t="shared" si="7"/>
        <v>5.6588350026855036E+32</v>
      </c>
      <c r="E54" s="2">
        <f t="shared" si="16"/>
        <v>-1.2910936598989959E+32</v>
      </c>
      <c r="F54" s="2">
        <f t="shared" si="17"/>
        <v>7.2495725486669128E+32</v>
      </c>
      <c r="G54" s="2">
        <f t="shared" si="18"/>
        <v>1.4440701869607714E+33</v>
      </c>
      <c r="H54" s="2">
        <f t="shared" si="19"/>
        <v>-2.1961666829878464E+33</v>
      </c>
      <c r="I54" s="2">
        <f t="shared" si="20"/>
        <v>-12</v>
      </c>
      <c r="J54" s="2">
        <f t="shared" si="21"/>
        <v>-0.62267957920855965</v>
      </c>
      <c r="K54" s="2">
        <f t="shared" si="22"/>
        <v>0.45655896357336373</v>
      </c>
      <c r="L54" s="2">
        <f t="shared" si="23"/>
        <v>0.62309049797717597</v>
      </c>
      <c r="M54" s="2">
        <f t="shared" si="24"/>
        <v>-0.13044622589895105</v>
      </c>
      <c r="N54" s="2" t="str">
        <f t="shared" si="25"/>
        <v>LANJUT</v>
      </c>
      <c r="O54" s="2"/>
    </row>
    <row r="55" spans="1:15" x14ac:dyDescent="0.25">
      <c r="A55" s="2">
        <v>54</v>
      </c>
      <c r="B55" s="2">
        <f t="shared" si="14"/>
        <v>-2.5117533194599356E+32</v>
      </c>
      <c r="C55" s="2">
        <f t="shared" si="15"/>
        <v>-8.2362648490815798E+31</v>
      </c>
      <c r="D55">
        <f t="shared" si="7"/>
        <v>1.0941073763085958E+33</v>
      </c>
      <c r="E55" s="2">
        <f t="shared" si="16"/>
        <v>1.2909269042650564E+33</v>
      </c>
      <c r="F55" s="2">
        <f t="shared" si="17"/>
        <v>-1.9830536960796986E+33</v>
      </c>
      <c r="G55" s="2">
        <f t="shared" si="18"/>
        <v>4.9529680446700934E+33</v>
      </c>
      <c r="H55" s="2">
        <f t="shared" si="19"/>
        <v>1.3037155757854406E+33</v>
      </c>
      <c r="I55" s="2">
        <f t="shared" si="20"/>
        <v>-12</v>
      </c>
      <c r="J55" s="2">
        <f t="shared" si="21"/>
        <v>-0.48104329437266552</v>
      </c>
      <c r="K55" s="2">
        <f t="shared" si="22"/>
        <v>-2.421351320096456</v>
      </c>
      <c r="L55" s="2">
        <f t="shared" si="23"/>
        <v>0.48278979511336234</v>
      </c>
      <c r="M55" s="2">
        <f t="shared" si="24"/>
        <v>1.1000129175117033</v>
      </c>
      <c r="N55" s="2" t="str">
        <f t="shared" si="25"/>
        <v>LANJUT</v>
      </c>
      <c r="O55" s="2"/>
    </row>
    <row r="56" spans="1:15" x14ac:dyDescent="0.25">
      <c r="A56" s="2">
        <v>55</v>
      </c>
      <c r="B56" s="2">
        <f t="shared" si="14"/>
        <v>7.933361740062285E+31</v>
      </c>
      <c r="C56" s="2">
        <f t="shared" si="15"/>
        <v>-2.5045395451896185E+33</v>
      </c>
      <c r="D56">
        <f t="shared" si="7"/>
        <v>-3.1531511554236271E+32</v>
      </c>
      <c r="E56" s="2">
        <f t="shared" si="16"/>
        <v>1.2245030065045912E+34</v>
      </c>
      <c r="F56" s="2">
        <f t="shared" si="17"/>
        <v>-2.7149228201962428E+34</v>
      </c>
      <c r="G56" s="2">
        <f t="shared" si="18"/>
        <v>1.6270516354157878E+34</v>
      </c>
      <c r="H56" s="2">
        <f t="shared" si="19"/>
        <v>4.5077673105292875E+34</v>
      </c>
      <c r="I56" s="2">
        <f t="shared" si="20"/>
        <v>-12</v>
      </c>
      <c r="J56" s="2">
        <f t="shared" si="21"/>
        <v>4.1660642761012125</v>
      </c>
      <c r="K56" s="2">
        <f t="shared" si="22"/>
        <v>-0.96711465440862898</v>
      </c>
      <c r="L56" s="2">
        <f t="shared" si="23"/>
        <v>-4.4698855918361522</v>
      </c>
      <c r="M56" s="2">
        <f t="shared" si="24"/>
        <v>0.89457544020654756</v>
      </c>
      <c r="N56" s="2" t="str">
        <f t="shared" si="25"/>
        <v>LANJUT</v>
      </c>
      <c r="O56" s="2"/>
    </row>
    <row r="57" spans="1:15" x14ac:dyDescent="0.25">
      <c r="A57" s="2">
        <v>56</v>
      </c>
      <c r="B57" s="2">
        <f t="shared" si="14"/>
        <v>4.6042049843943611E+33</v>
      </c>
      <c r="C57" s="2">
        <f t="shared" si="15"/>
        <v>-1.8486078186227632E+34</v>
      </c>
      <c r="D57">
        <f t="shared" si="7"/>
        <v>-1.9816596897047274E+34</v>
      </c>
      <c r="E57" s="2">
        <f t="shared" si="16"/>
        <v>7.6315673485757896E+34</v>
      </c>
      <c r="F57" s="2">
        <f t="shared" si="17"/>
        <v>-1.831253890454718E+35</v>
      </c>
      <c r="G57" s="2">
        <f t="shared" si="18"/>
        <v>5.0136159715404326E+34</v>
      </c>
      <c r="H57" s="2">
        <f t="shared" si="19"/>
        <v>3.3554896127103701E+35</v>
      </c>
      <c r="I57" s="2">
        <f t="shared" si="20"/>
        <v>-12</v>
      </c>
      <c r="J57" s="2">
        <f t="shared" si="21"/>
        <v>0.982769312472073</v>
      </c>
      <c r="K57" s="2">
        <f t="shared" si="22"/>
        <v>-0.86451752935592718</v>
      </c>
      <c r="L57" s="2">
        <f t="shared" si="23"/>
        <v>-0.98408833175643062</v>
      </c>
      <c r="M57" s="2">
        <f t="shared" si="24"/>
        <v>0.83954763804408938</v>
      </c>
      <c r="N57" s="2" t="str">
        <f t="shared" si="25"/>
        <v>LANJUT</v>
      </c>
      <c r="O57" s="2"/>
    </row>
    <row r="58" spans="1:15" x14ac:dyDescent="0.25">
      <c r="A58" s="2">
        <v>57</v>
      </c>
      <c r="B58" s="2">
        <f t="shared" si="14"/>
        <v>3.5125103158639662E+34</v>
      </c>
      <c r="C58" s="2">
        <f t="shared" si="15"/>
        <v>-1.0641356049793477E+35</v>
      </c>
      <c r="D58">
        <f t="shared" si="7"/>
        <v>-1.515930959495E+35</v>
      </c>
      <c r="E58" s="2">
        <f t="shared" si="16"/>
        <v>4.0912994143443505E+35</v>
      </c>
      <c r="F58" s="2">
        <f t="shared" si="17"/>
        <v>-1.0171090163139669E+36</v>
      </c>
      <c r="G58" s="2">
        <f t="shared" si="18"/>
        <v>1.3852253968754349E+35</v>
      </c>
      <c r="H58" s="2">
        <f t="shared" si="19"/>
        <v>1.9376294555927087E+36</v>
      </c>
      <c r="I58" s="2">
        <f t="shared" si="20"/>
        <v>-12</v>
      </c>
      <c r="J58" s="2">
        <f t="shared" si="21"/>
        <v>0.86891981601876456</v>
      </c>
      <c r="K58" s="2">
        <f t="shared" si="22"/>
        <v>-0.82628080387756209</v>
      </c>
      <c r="L58" s="2">
        <f t="shared" si="23"/>
        <v>-0.86927770837499918</v>
      </c>
      <c r="M58" s="2">
        <f t="shared" si="24"/>
        <v>0.81346837335299782</v>
      </c>
      <c r="N58" s="2" t="str">
        <f t="shared" si="25"/>
        <v>LANJUT</v>
      </c>
      <c r="O58" s="2"/>
    </row>
    <row r="59" spans="1:15" x14ac:dyDescent="0.25">
      <c r="A59" s="2">
        <v>58</v>
      </c>
      <c r="B59" s="2">
        <f t="shared" si="14"/>
        <v>2.0464327254430081E+35</v>
      </c>
      <c r="C59" s="2">
        <f t="shared" si="15"/>
        <v>-5.4813013562699189E+35</v>
      </c>
      <c r="D59">
        <f t="shared" si="7"/>
        <v>-8.8405956487478061E+35</v>
      </c>
      <c r="E59" s="2">
        <f t="shared" si="16"/>
        <v>2.0243992242299066E+36</v>
      </c>
      <c r="F59" s="2">
        <f t="shared" si="17"/>
        <v>-5.1371880785705616E+36</v>
      </c>
      <c r="G59" s="2">
        <f t="shared" si="18"/>
        <v>3.0067268988982058E+35</v>
      </c>
      <c r="H59" s="2">
        <f t="shared" si="19"/>
        <v>9.9973153906810089E+36</v>
      </c>
      <c r="I59" s="2">
        <f t="shared" si="20"/>
        <v>-12</v>
      </c>
      <c r="J59" s="2">
        <f t="shared" si="21"/>
        <v>0.8283593556634713</v>
      </c>
      <c r="K59" s="2">
        <f t="shared" si="22"/>
        <v>-0.80586077359857056</v>
      </c>
      <c r="L59" s="2">
        <f t="shared" si="23"/>
        <v>-0.82852615143531438</v>
      </c>
      <c r="M59" s="2">
        <f t="shared" si="24"/>
        <v>0.79790056401050513</v>
      </c>
      <c r="N59" s="2" t="str">
        <f t="shared" si="25"/>
        <v>LANJUT</v>
      </c>
      <c r="O59" s="2"/>
    </row>
    <row r="60" spans="1:15" x14ac:dyDescent="0.25">
      <c r="A60" s="2">
        <v>59</v>
      </c>
      <c r="B60" s="2">
        <f t="shared" si="14"/>
        <v>1.0608412856393945E+36</v>
      </c>
      <c r="C60" s="2">
        <f t="shared" si="15"/>
        <v>-2.6461497294788174E+36</v>
      </c>
      <c r="D60">
        <f t="shared" si="7"/>
        <v>-4.5851725758991793E+36</v>
      </c>
      <c r="E60" s="2">
        <f t="shared" si="16"/>
        <v>9.517804147656207E+36</v>
      </c>
      <c r="F60" s="2">
        <f t="shared" si="17"/>
        <v>-2.4487055462753221E+37</v>
      </c>
      <c r="G60" s="2">
        <f t="shared" si="18"/>
        <v>1.823578027550047E+35</v>
      </c>
      <c r="H60" s="2">
        <f t="shared" si="19"/>
        <v>4.8314309997301919E+37</v>
      </c>
      <c r="I60" s="2">
        <f t="shared" si="20"/>
        <v>-12</v>
      </c>
      <c r="J60" s="2">
        <f t="shared" si="21"/>
        <v>0.8070934122619885</v>
      </c>
      <c r="K60" s="2">
        <f t="shared" si="22"/>
        <v>-0.79285747532701001</v>
      </c>
      <c r="L60" s="2">
        <f t="shared" si="23"/>
        <v>-0.80719164868044002</v>
      </c>
      <c r="M60" s="2">
        <f t="shared" si="24"/>
        <v>0.78730396288639515</v>
      </c>
      <c r="N60" s="2" t="str">
        <f t="shared" si="25"/>
        <v>LANJUT</v>
      </c>
      <c r="O60" s="2"/>
    </row>
    <row r="61" spans="1:15" x14ac:dyDescent="0.25">
      <c r="A61" s="2">
        <v>60</v>
      </c>
      <c r="B61" s="2">
        <f t="shared" si="14"/>
        <v>5.1420171960982644E+36</v>
      </c>
      <c r="C61" s="2">
        <f t="shared" si="15"/>
        <v>-1.2229679454801182E+37</v>
      </c>
      <c r="D61">
        <f t="shared" si="7"/>
        <v>-2.2231980428806026E+37</v>
      </c>
      <c r="E61" s="2">
        <f t="shared" si="16"/>
        <v>4.3151337087661985E+37</v>
      </c>
      <c r="F61" s="2">
        <f t="shared" si="17"/>
        <v>-1.121442113111476E+38</v>
      </c>
      <c r="G61" s="2">
        <f t="shared" si="18"/>
        <v>-3.3201655316158378E+36</v>
      </c>
      <c r="H61" s="2">
        <f t="shared" si="19"/>
        <v>2.2346205347524724E+38</v>
      </c>
      <c r="I61" s="2">
        <f t="shared" si="20"/>
        <v>-12</v>
      </c>
      <c r="J61" s="2">
        <f t="shared" si="21"/>
        <v>0.79369161066898897</v>
      </c>
      <c r="K61" s="2">
        <f t="shared" si="22"/>
        <v>-0.78362885640146684</v>
      </c>
      <c r="L61" s="2">
        <f t="shared" si="23"/>
        <v>-0.79375779901469501</v>
      </c>
      <c r="M61" s="2">
        <f t="shared" si="24"/>
        <v>0.77943199933015339</v>
      </c>
      <c r="N61" s="2" t="str">
        <f t="shared" si="25"/>
        <v>LANJUT</v>
      </c>
      <c r="O61" s="2"/>
    </row>
    <row r="62" spans="1:15" x14ac:dyDescent="0.25">
      <c r="A62" s="2">
        <v>61</v>
      </c>
      <c r="B62" s="2">
        <f t="shared" si="14"/>
        <v>2.3832719081289535E+37</v>
      </c>
      <c r="C62" s="2">
        <f t="shared" si="15"/>
        <v>-5.4734595343042199E+37</v>
      </c>
      <c r="D62">
        <f t="shared" si="7"/>
        <v>-1.0306623607615038E+38</v>
      </c>
      <c r="E62" s="2">
        <f t="shared" si="16"/>
        <v>1.9025845993069762E+38</v>
      </c>
      <c r="F62" s="2">
        <f t="shared" si="17"/>
        <v>-4.9838767286900104E+38</v>
      </c>
      <c r="G62" s="2">
        <f t="shared" si="18"/>
        <v>-2.9122776903306138E+37</v>
      </c>
      <c r="H62" s="2">
        <f t="shared" si="19"/>
        <v>1.0006934356767441E+39</v>
      </c>
      <c r="I62" s="2">
        <f t="shared" si="20"/>
        <v>-12</v>
      </c>
      <c r="J62" s="2">
        <f t="shared" si="21"/>
        <v>0.78424546613587487</v>
      </c>
      <c r="K62" s="2">
        <f t="shared" si="22"/>
        <v>-0.77656399251418229</v>
      </c>
      <c r="L62" s="2">
        <f t="shared" si="23"/>
        <v>-0.7842942434379776</v>
      </c>
      <c r="M62" s="2">
        <f t="shared" si="24"/>
        <v>0.77319622421320966</v>
      </c>
      <c r="N62" s="2" t="str">
        <f t="shared" si="25"/>
        <v>LANJUT</v>
      </c>
      <c r="O62" s="2"/>
    </row>
    <row r="63" spans="1:15" x14ac:dyDescent="0.25">
      <c r="A63" s="2">
        <v>62</v>
      </c>
      <c r="B63" s="2">
        <f t="shared" si="14"/>
        <v>1.0689733122612303E+38</v>
      </c>
      <c r="C63" s="2">
        <f t="shared" si="15"/>
        <v>-2.3884443137988498E+38</v>
      </c>
      <c r="D63">
        <f t="shared" si="7"/>
        <v>-4.6236448215987935E+38</v>
      </c>
      <c r="E63" s="2">
        <f t="shared" si="16"/>
        <v>8.2008149760799427E+38</v>
      </c>
      <c r="F63" s="2">
        <f t="shared" si="17"/>
        <v>-2.1623524035588938E+39</v>
      </c>
      <c r="G63" s="2">
        <f t="shared" si="18"/>
        <v>-1.7754690898032272E+38</v>
      </c>
      <c r="H63" s="2">
        <f t="shared" si="19"/>
        <v>4.3687500793487037E+39</v>
      </c>
      <c r="I63" s="2">
        <f t="shared" si="20"/>
        <v>-12</v>
      </c>
      <c r="J63" s="2">
        <f t="shared" si="21"/>
        <v>0.77705038275580995</v>
      </c>
      <c r="K63" s="2">
        <f t="shared" si="22"/>
        <v>-0.77083579036437255</v>
      </c>
      <c r="L63" s="2">
        <f t="shared" si="23"/>
        <v>-0.7770887685950939</v>
      </c>
      <c r="M63" s="2">
        <f t="shared" si="24"/>
        <v>0.76800054569498077</v>
      </c>
      <c r="N63" s="2" t="str">
        <f t="shared" si="25"/>
        <v>LANJUT</v>
      </c>
      <c r="O63" s="2"/>
    </row>
    <row r="64" spans="1:15" x14ac:dyDescent="0.25">
      <c r="A64" s="2">
        <v>63</v>
      </c>
      <c r="B64" s="2">
        <f t="shared" si="14"/>
        <v>4.6728939848593879E+38</v>
      </c>
      <c r="C64" s="2">
        <f t="shared" si="15"/>
        <v>-1.0205769519926808E+39</v>
      </c>
      <c r="D64">
        <f t="shared" si="7"/>
        <v>-2.0214542386811242E+39</v>
      </c>
      <c r="E64" s="2">
        <f t="shared" si="16"/>
        <v>3.467371865262618E+39</v>
      </c>
      <c r="F64" s="2">
        <f t="shared" si="17"/>
        <v>-9.194492768964533E+39</v>
      </c>
      <c r="G64" s="2">
        <f t="shared" si="18"/>
        <v>-9.4177829077573151E+38</v>
      </c>
      <c r="H64" s="2">
        <f t="shared" si="19"/>
        <v>1.8674978425342992E+40</v>
      </c>
      <c r="I64" s="2">
        <f t="shared" si="20"/>
        <v>-12</v>
      </c>
      <c r="J64" s="2">
        <f t="shared" si="21"/>
        <v>0.77123955396274702</v>
      </c>
      <c r="K64" s="2">
        <f t="shared" si="22"/>
        <v>-0.76597116864775339</v>
      </c>
      <c r="L64" s="2">
        <f t="shared" si="23"/>
        <v>-0.77127135835558458</v>
      </c>
      <c r="M64" s="2">
        <f t="shared" si="24"/>
        <v>0.76348614181713059</v>
      </c>
      <c r="N64" s="2" t="str">
        <f t="shared" si="25"/>
        <v>LANJUT</v>
      </c>
      <c r="O64" s="2"/>
    </row>
    <row r="65" spans="1:15" x14ac:dyDescent="0.25">
      <c r="A65" s="2">
        <v>64</v>
      </c>
      <c r="B65" s="2">
        <f t="shared" si="14"/>
        <v>1.9997048599800277E+39</v>
      </c>
      <c r="C65" s="2">
        <f t="shared" si="15"/>
        <v>-4.282286931886978E+39</v>
      </c>
      <c r="D65">
        <f t="shared" si="7"/>
        <v>-8.6515713785783408E+39</v>
      </c>
      <c r="E65" s="2">
        <f t="shared" si="16"/>
        <v>1.4412467649504793E+40</v>
      </c>
      <c r="F65" s="2">
        <f t="shared" si="17"/>
        <v>-3.8412135828173083E+40</v>
      </c>
      <c r="G65" s="2">
        <f t="shared" si="18"/>
        <v>-4.6302769911045167E+39</v>
      </c>
      <c r="H65" s="2">
        <f t="shared" si="19"/>
        <v>7.8386668651282067E+40</v>
      </c>
      <c r="I65" s="2">
        <f t="shared" si="20"/>
        <v>-12</v>
      </c>
      <c r="J65" s="2">
        <f t="shared" si="21"/>
        <v>0.76632081671761998</v>
      </c>
      <c r="K65" s="2">
        <f t="shared" si="22"/>
        <v>-0.76167478540655231</v>
      </c>
      <c r="L65" s="2">
        <f t="shared" si="23"/>
        <v>-0.76634831405467796</v>
      </c>
      <c r="M65" s="2">
        <f t="shared" si="24"/>
        <v>0.75941858468756007</v>
      </c>
      <c r="N65" s="2" t="str">
        <f t="shared" si="25"/>
        <v>LANJUT</v>
      </c>
      <c r="O65" s="2"/>
    </row>
    <row r="66" spans="1:15" x14ac:dyDescent="0.25">
      <c r="A66" s="2">
        <v>65</v>
      </c>
      <c r="B66" s="2">
        <f t="shared" si="14"/>
        <v>8.401727498008874E+39</v>
      </c>
      <c r="C66" s="2">
        <f t="shared" si="15"/>
        <v>-1.7676914090252777E+40</v>
      </c>
      <c r="D66">
        <f t="shared" si="7"/>
        <v>-3.6353203702783431E+40</v>
      </c>
      <c r="E66" s="2">
        <f t="shared" si="16"/>
        <v>5.8978524208232825E+40</v>
      </c>
      <c r="F66" s="2">
        <f t="shared" si="17"/>
        <v>-1.5793000492423203E+41</v>
      </c>
      <c r="G66" s="2">
        <f t="shared" si="18"/>
        <v>-2.1674416179364291E+40</v>
      </c>
      <c r="H66" s="2">
        <f t="shared" si="19"/>
        <v>3.2367704104604588E+41</v>
      </c>
      <c r="I66" s="2">
        <f t="shared" si="20"/>
        <v>-12</v>
      </c>
      <c r="J66" s="2">
        <f t="shared" si="21"/>
        <v>0.76198884569227721</v>
      </c>
      <c r="K66" s="2">
        <f t="shared" si="22"/>
        <v>-0.75774691724907617</v>
      </c>
      <c r="L66" s="2">
        <f t="shared" si="23"/>
        <v>-0.76201350919957789</v>
      </c>
      <c r="M66" s="2">
        <f t="shared" si="24"/>
        <v>0.75563193818449337</v>
      </c>
      <c r="N66" s="2" t="str">
        <f t="shared" si="25"/>
        <v>LANJUT</v>
      </c>
      <c r="O66" s="2"/>
    </row>
    <row r="67" spans="1:15" x14ac:dyDescent="0.25">
      <c r="A67" s="2">
        <v>66</v>
      </c>
      <c r="B67" s="2">
        <f t="shared" si="14"/>
        <v>3.4723394985380878E+40</v>
      </c>
      <c r="C67" s="2">
        <f t="shared" si="15"/>
        <v>-7.1869332834332686E+40</v>
      </c>
      <c r="D67">
        <f t="shared" si="7"/>
        <v>-1.502579005382756E+41</v>
      </c>
      <c r="E67" s="2">
        <f t="shared" si="16"/>
        <v>2.378147817228304E+41</v>
      </c>
      <c r="F67" s="2">
        <f t="shared" si="17"/>
        <v>-6.3967432744425946E+41</v>
      </c>
      <c r="G67" s="2">
        <f t="shared" si="18"/>
        <v>-9.7946272312773492E+40</v>
      </c>
      <c r="H67" s="2">
        <f t="shared" si="19"/>
        <v>1.3163766322114927E+42</v>
      </c>
      <c r="I67" s="2">
        <f t="shared" si="20"/>
        <v>-12</v>
      </c>
      <c r="J67" s="2">
        <f t="shared" si="21"/>
        <v>0.75803842044978209</v>
      </c>
      <c r="K67" s="2">
        <f t="shared" si="22"/>
        <v>-0.7540409324377596</v>
      </c>
      <c r="L67" s="2">
        <f t="shared" si="23"/>
        <v>-0.7580612828173845</v>
      </c>
      <c r="M67" s="2">
        <f t="shared" si="24"/>
        <v>0.75199807269772057</v>
      </c>
      <c r="N67" s="2" t="str">
        <f t="shared" si="25"/>
        <v>LANJUT</v>
      </c>
      <c r="O67" s="2"/>
    </row>
    <row r="68" spans="1:15" x14ac:dyDescent="0.25">
      <c r="A68" s="2">
        <v>67</v>
      </c>
      <c r="B68" s="2">
        <f t="shared" si="14"/>
        <v>1.4133578289275746E+41</v>
      </c>
      <c r="C68" s="2">
        <f t="shared" si="15"/>
        <v>-2.8798281384728691E+41</v>
      </c>
      <c r="D68">
        <f t="shared" ref="D68:D131" si="26">(25-6*B68-2*C68-4*E67)/2</f>
        <v>-6.1165409827664623E+41</v>
      </c>
      <c r="E68" s="2">
        <f t="shared" si="16"/>
        <v>9.4523882911178345E+41</v>
      </c>
      <c r="F68" s="2">
        <f t="shared" si="17"/>
        <v>-2.5537539712676017E+42</v>
      </c>
      <c r="G68" s="2">
        <f t="shared" si="18"/>
        <v>-4.3073669617557642E+41</v>
      </c>
      <c r="H68" s="2">
        <f t="shared" si="19"/>
        <v>5.2763125826623971E+42</v>
      </c>
      <c r="I68" s="2">
        <f t="shared" si="20"/>
        <v>-12</v>
      </c>
      <c r="J68" s="2">
        <f t="shared" si="21"/>
        <v>0.7543198595947338</v>
      </c>
      <c r="K68" s="2">
        <f t="shared" si="22"/>
        <v>-0.75043881308679783</v>
      </c>
      <c r="L68" s="2">
        <f t="shared" si="23"/>
        <v>-0.75434170888148755</v>
      </c>
      <c r="M68" s="2">
        <f t="shared" si="24"/>
        <v>0.74840773104264158</v>
      </c>
      <c r="N68" s="2" t="str">
        <f t="shared" si="25"/>
        <v>LANJUT</v>
      </c>
      <c r="O68" s="2"/>
    </row>
    <row r="69" spans="1:15" x14ac:dyDescent="0.25">
      <c r="A69" s="2">
        <v>68</v>
      </c>
      <c r="B69" s="2">
        <f t="shared" si="14"/>
        <v>5.6696144477069105E+41</v>
      </c>
      <c r="C69" s="2">
        <f t="shared" si="15"/>
        <v>-1.1375304595039396E+42</v>
      </c>
      <c r="D69">
        <f t="shared" si="26"/>
        <v>-2.4538315330317006E+42</v>
      </c>
      <c r="E69" s="2">
        <f t="shared" si="16"/>
        <v>3.7032872408222798E+42</v>
      </c>
      <c r="F69" s="2">
        <f t="shared" si="17"/>
        <v>-1.0049999338587755E+43</v>
      </c>
      <c r="G69" s="2">
        <f t="shared" si="18"/>
        <v>-1.8526129155992245E+42</v>
      </c>
      <c r="H69" s="2">
        <f t="shared" si="19"/>
        <v>2.0847519778968787E+43</v>
      </c>
      <c r="I69" s="2">
        <f t="shared" si="20"/>
        <v>-12</v>
      </c>
      <c r="J69" s="2">
        <f t="shared" si="21"/>
        <v>0.75071359049834319</v>
      </c>
      <c r="K69" s="2">
        <f t="shared" si="22"/>
        <v>-0.7468350746643988</v>
      </c>
      <c r="L69" s="2">
        <f t="shared" si="23"/>
        <v>-0.75073508916850962</v>
      </c>
      <c r="M69" s="2">
        <f t="shared" si="24"/>
        <v>0.74475681532553706</v>
      </c>
      <c r="N69" s="2" t="str">
        <f t="shared" si="25"/>
        <v>LANJUT</v>
      </c>
      <c r="O69" s="2"/>
    </row>
    <row r="70" spans="1:15" x14ac:dyDescent="0.25">
      <c r="A70" s="2">
        <v>69</v>
      </c>
      <c r="B70" s="2">
        <f t="shared" si="14"/>
        <v>2.241961334535317E+42</v>
      </c>
      <c r="C70" s="2">
        <f t="shared" si="15"/>
        <v>-4.4283258970883261E+42</v>
      </c>
      <c r="D70">
        <f t="shared" si="26"/>
        <v>-9.7041325881621843E+42</v>
      </c>
      <c r="E70" s="2">
        <f t="shared" si="16"/>
        <v>1.4294764814568021E+43</v>
      </c>
      <c r="F70" s="2">
        <f t="shared" si="17"/>
        <v>-3.8974352695336837E+43</v>
      </c>
      <c r="G70" s="2">
        <f t="shared" si="18"/>
        <v>-7.8182490730304543E+42</v>
      </c>
      <c r="H70" s="2">
        <f t="shared" si="19"/>
        <v>8.1182440647631697E+43</v>
      </c>
      <c r="I70" s="2">
        <f t="shared" si="20"/>
        <v>-12</v>
      </c>
      <c r="J70" s="2">
        <f t="shared" si="21"/>
        <v>0.74711363838564904</v>
      </c>
      <c r="K70" s="2">
        <f t="shared" si="22"/>
        <v>-0.74312404146861033</v>
      </c>
      <c r="L70" s="2">
        <f t="shared" si="23"/>
        <v>-0.74713540744228235</v>
      </c>
      <c r="M70" s="2">
        <f t="shared" si="24"/>
        <v>0.74093402103067829</v>
      </c>
      <c r="N70" s="2" t="str">
        <f t="shared" si="25"/>
        <v>LANJUT</v>
      </c>
      <c r="O70" s="2"/>
    </row>
    <row r="71" spans="1:15" x14ac:dyDescent="0.25">
      <c r="A71" s="2">
        <v>70</v>
      </c>
      <c r="B71" s="2">
        <f t="shared" si="14"/>
        <v>8.7376867837581234E+42</v>
      </c>
      <c r="C71" s="2">
        <f t="shared" si="15"/>
        <v>-1.6978935587598055E+43</v>
      </c>
      <c r="D71">
        <f t="shared" si="26"/>
        <v>-3.7823654392812358E+43</v>
      </c>
      <c r="E71" s="2">
        <f t="shared" si="16"/>
        <v>5.4312774194836838E+43</v>
      </c>
      <c r="F71" s="2">
        <f t="shared" si="17"/>
        <v>-1.4882567206034772E+44</v>
      </c>
      <c r="G71" s="2">
        <f t="shared" si="18"/>
        <v>-3.2442068458063055E+43</v>
      </c>
      <c r="H71" s="2">
        <f t="shared" si="19"/>
        <v>3.1136665509232468E+44</v>
      </c>
      <c r="I71" s="2">
        <f t="shared" si="20"/>
        <v>-12</v>
      </c>
      <c r="J71" s="2">
        <f t="shared" si="21"/>
        <v>0.74341477441114701</v>
      </c>
      <c r="K71" s="2">
        <f t="shared" si="22"/>
        <v>-0.7391870724615438</v>
      </c>
      <c r="L71" s="2">
        <f t="shared" si="23"/>
        <v>-0.74343746674022426</v>
      </c>
      <c r="M71" s="2">
        <f t="shared" si="24"/>
        <v>0.7368065795481511</v>
      </c>
      <c r="N71" s="2" t="str">
        <f t="shared" si="25"/>
        <v>LANJUT</v>
      </c>
      <c r="O71" s="2"/>
    </row>
    <row r="72" spans="1:15" x14ac:dyDescent="0.25">
      <c r="A72" s="2">
        <v>71</v>
      </c>
      <c r="B72" s="2">
        <f t="shared" si="14"/>
        <v>3.3541965460482742E+43</v>
      </c>
      <c r="C72" s="2">
        <f t="shared" si="15"/>
        <v>-6.4041563013934496E+43</v>
      </c>
      <c r="D72">
        <f t="shared" si="26"/>
        <v>-1.452098817571874E+44</v>
      </c>
      <c r="E72" s="2">
        <f t="shared" si="16"/>
        <v>2.0281093595798288E+44</v>
      </c>
      <c r="F72" s="2">
        <f t="shared" si="17"/>
        <v>-5.5883140568137861E+44</v>
      </c>
      <c r="G72" s="2">
        <f t="shared" si="18"/>
        <v>-1.3254858593120808E+44</v>
      </c>
      <c r="H72" s="2">
        <f t="shared" si="19"/>
        <v>1.1748321740813337E+45</v>
      </c>
      <c r="I72" s="2">
        <f t="shared" si="20"/>
        <v>-12</v>
      </c>
      <c r="J72" s="2">
        <f t="shared" si="21"/>
        <v>0.73949985745312463</v>
      </c>
      <c r="K72" s="2">
        <f t="shared" si="22"/>
        <v>-0.73487630862626374</v>
      </c>
      <c r="L72" s="2">
        <f t="shared" si="23"/>
        <v>-0.73952423943117618</v>
      </c>
      <c r="M72" s="2">
        <f t="shared" si="24"/>
        <v>0.73219997265784009</v>
      </c>
      <c r="N72" s="2" t="str">
        <f t="shared" si="25"/>
        <v>LANJUT</v>
      </c>
      <c r="O72" s="2"/>
    </row>
    <row r="73" spans="1:15" x14ac:dyDescent="0.25">
      <c r="A73" s="2">
        <v>72</v>
      </c>
      <c r="B73" s="2">
        <f t="shared" si="14"/>
        <v>1.2668053307404584E+44</v>
      </c>
      <c r="C73" s="2">
        <f t="shared" si="15"/>
        <v>-2.3718202546851234E+44</v>
      </c>
      <c r="D73">
        <f t="shared" si="26"/>
        <v>-5.4848144566959099E+44</v>
      </c>
      <c r="E73" s="2">
        <f t="shared" si="16"/>
        <v>7.4252826158340137E+44</v>
      </c>
      <c r="F73" s="2">
        <f t="shared" si="17"/>
        <v>-2.0591182415302221E+45</v>
      </c>
      <c r="G73" s="2">
        <f t="shared" si="18"/>
        <v>-5.336516043987773E+44</v>
      </c>
      <c r="H73" s="2">
        <f t="shared" si="19"/>
        <v>4.352795085180038E+45</v>
      </c>
      <c r="I73" s="2">
        <f t="shared" si="20"/>
        <v>-12</v>
      </c>
      <c r="J73" s="2">
        <f t="shared" si="21"/>
        <v>0.73522399498526592</v>
      </c>
      <c r="K73" s="2">
        <f t="shared" si="22"/>
        <v>-0.72998981315118039</v>
      </c>
      <c r="L73" s="2">
        <f t="shared" si="23"/>
        <v>-0.7352510592588708</v>
      </c>
      <c r="M73" s="2">
        <f t="shared" si="24"/>
        <v>0.72686435459641696</v>
      </c>
      <c r="N73" s="2" t="str">
        <f t="shared" si="25"/>
        <v>LANJUT</v>
      </c>
      <c r="O73" s="2"/>
    </row>
    <row r="74" spans="1:15" x14ac:dyDescent="0.25">
      <c r="A74" s="2">
        <v>73</v>
      </c>
      <c r="B74" s="2">
        <f t="shared" si="14"/>
        <v>4.6986690666241621E+44</v>
      </c>
      <c r="C74" s="2">
        <f t="shared" si="15"/>
        <v>-8.6006636237511739E+44</v>
      </c>
      <c r="D74">
        <f t="shared" si="26"/>
        <v>-2.0345908807789339E+45</v>
      </c>
      <c r="E74" s="2">
        <f t="shared" si="16"/>
        <v>2.6557976385571305E+45</v>
      </c>
      <c r="F74" s="2">
        <f t="shared" si="17"/>
        <v>-7.421641961072749E+45</v>
      </c>
      <c r="G74" s="2">
        <f t="shared" si="18"/>
        <v>-2.117898986489914E+45</v>
      </c>
      <c r="H74" s="2">
        <f t="shared" si="19"/>
        <v>1.5791441031010653E+46</v>
      </c>
      <c r="I74" s="2">
        <f t="shared" si="20"/>
        <v>-12</v>
      </c>
      <c r="J74" s="2">
        <f t="shared" si="21"/>
        <v>0.73039060364159336</v>
      </c>
      <c r="K74" s="2">
        <f t="shared" si="22"/>
        <v>-0.72422822721083746</v>
      </c>
      <c r="L74" s="2">
        <f t="shared" si="23"/>
        <v>-0.73042175168916157</v>
      </c>
      <c r="M74" s="2">
        <f t="shared" si="24"/>
        <v>0.72041233458328935</v>
      </c>
      <c r="N74" s="2" t="str">
        <f t="shared" si="25"/>
        <v>LANJUT</v>
      </c>
      <c r="O74" s="2"/>
    </row>
    <row r="75" spans="1:15" x14ac:dyDescent="0.25">
      <c r="A75" s="2">
        <v>74</v>
      </c>
      <c r="B75" s="2">
        <f t="shared" si="14"/>
        <v>1.7068072335078745E+45</v>
      </c>
      <c r="C75" s="2">
        <f t="shared" si="15"/>
        <v>-3.0402941295178826E+45</v>
      </c>
      <c r="D75">
        <f t="shared" si="26"/>
        <v>-7.3917228481200016E+45</v>
      </c>
      <c r="E75" s="2">
        <f t="shared" si="16"/>
        <v>9.2276453303118507E+45</v>
      </c>
      <c r="F75" s="2">
        <f t="shared" si="17"/>
        <v>-2.6038187085334342E+46</v>
      </c>
      <c r="G75" s="2">
        <f t="shared" si="18"/>
        <v>-8.2848324858548291E+45</v>
      </c>
      <c r="H75" s="2">
        <f t="shared" si="19"/>
        <v>5.5854282159498889E+46</v>
      </c>
      <c r="I75" s="2">
        <f t="shared" si="20"/>
        <v>-12</v>
      </c>
      <c r="J75" s="2">
        <f t="shared" si="21"/>
        <v>0.72471003319060612</v>
      </c>
      <c r="K75" s="2">
        <f t="shared" si="22"/>
        <v>-0.71711080384465853</v>
      </c>
      <c r="L75" s="2">
        <f t="shared" si="23"/>
        <v>-0.72474740698693696</v>
      </c>
      <c r="M75" s="2">
        <f t="shared" si="24"/>
        <v>0.71219118816442673</v>
      </c>
      <c r="N75" s="2" t="str">
        <f t="shared" si="25"/>
        <v>LANJUT</v>
      </c>
      <c r="O75" s="2"/>
    </row>
    <row r="76" spans="1:15" x14ac:dyDescent="0.25">
      <c r="A76" s="2">
        <v>75</v>
      </c>
      <c r="B76" s="2">
        <f t="shared" si="14"/>
        <v>6.0465050810635976E+45</v>
      </c>
      <c r="C76" s="2">
        <f t="shared" si="15"/>
        <v>-1.0404644945196294E+46</v>
      </c>
      <c r="D76">
        <f t="shared" si="26"/>
        <v>-2.6190160958618201E+46</v>
      </c>
      <c r="E76" s="2">
        <f t="shared" si="16"/>
        <v>3.0860456942258872E+46</v>
      </c>
      <c r="F76" s="2">
        <f t="shared" si="17"/>
        <v>-8.8226850260568855E+46</v>
      </c>
      <c r="G76" s="2">
        <f t="shared" si="18"/>
        <v>-3.192812921809875E+46</v>
      </c>
      <c r="H76" s="2">
        <f t="shared" si="19"/>
        <v>1.9129189028226087E+47</v>
      </c>
      <c r="I76" s="2">
        <f t="shared" si="20"/>
        <v>-12</v>
      </c>
      <c r="J76" s="2">
        <f t="shared" si="21"/>
        <v>0.71772003651278793</v>
      </c>
      <c r="K76" s="2">
        <f t="shared" si="22"/>
        <v>-0.70779453354421751</v>
      </c>
      <c r="L76" s="2">
        <f t="shared" si="23"/>
        <v>-0.71776718517311511</v>
      </c>
      <c r="M76" s="2">
        <f t="shared" si="24"/>
        <v>0.70098805252374785</v>
      </c>
      <c r="N76" s="2" t="str">
        <f t="shared" si="25"/>
        <v>LANJUT</v>
      </c>
      <c r="O76" s="2"/>
    </row>
    <row r="77" spans="1:15" x14ac:dyDescent="0.25">
      <c r="A77" s="2">
        <v>76</v>
      </c>
      <c r="B77" s="2">
        <f t="shared" si="14"/>
        <v>2.075098012449174E+46</v>
      </c>
      <c r="C77" s="2">
        <f t="shared" si="15"/>
        <v>-3.4072376973829041E+46</v>
      </c>
      <c r="D77">
        <f t="shared" si="26"/>
        <v>-8.9901477284163925E+46</v>
      </c>
      <c r="E77" s="2">
        <f t="shared" si="16"/>
        <v>9.7733454433424114E+46</v>
      </c>
      <c r="F77" s="2">
        <f t="shared" si="17"/>
        <v>-2.8483635966205468E+47</v>
      </c>
      <c r="G77" s="2">
        <f t="shared" si="18"/>
        <v>-1.2109927031985242E+47</v>
      </c>
      <c r="H77" s="2">
        <f t="shared" si="19"/>
        <v>6.2709789910131667E+47</v>
      </c>
      <c r="I77" s="2">
        <f t="shared" si="20"/>
        <v>-12</v>
      </c>
      <c r="J77" s="2">
        <f t="shared" si="21"/>
        <v>0.7086159282699569</v>
      </c>
      <c r="K77" s="2">
        <f t="shared" si="22"/>
        <v>-0.69463108038549559</v>
      </c>
      <c r="L77" s="2">
        <f t="shared" si="23"/>
        <v>-0.70867930372450527</v>
      </c>
      <c r="M77" s="2">
        <f t="shared" si="24"/>
        <v>0.68423855351106033</v>
      </c>
      <c r="N77" s="2" t="str">
        <f t="shared" si="25"/>
        <v>LANJUT</v>
      </c>
      <c r="O77" s="2"/>
    </row>
    <row r="78" spans="1:15" x14ac:dyDescent="0.25">
      <c r="A78" s="2">
        <v>77</v>
      </c>
      <c r="B78" s="2">
        <f t="shared" si="14"/>
        <v>6.8223706734834187E+46</v>
      </c>
      <c r="C78" s="2">
        <f t="shared" si="15"/>
        <v>-1.0447564895801061E+47</v>
      </c>
      <c r="D78">
        <f t="shared" si="26"/>
        <v>-2.9566238011334014E+47</v>
      </c>
      <c r="E78" s="2">
        <f t="shared" si="16"/>
        <v>2.835952712181334E+47</v>
      </c>
      <c r="F78" s="2">
        <f t="shared" si="17"/>
        <v>-8.5364871121195251E+47</v>
      </c>
      <c r="G78" s="2">
        <f t="shared" si="18"/>
        <v>-4.5131997774728625E+47</v>
      </c>
      <c r="H78" s="2">
        <f t="shared" si="19"/>
        <v>1.9260967875921977E+48</v>
      </c>
      <c r="I78" s="2">
        <f t="shared" si="20"/>
        <v>-12</v>
      </c>
      <c r="J78" s="2">
        <f t="shared" si="21"/>
        <v>0.69583915741862579</v>
      </c>
      <c r="K78" s="2">
        <f t="shared" si="22"/>
        <v>-0.67387255007601887</v>
      </c>
      <c r="L78" s="2">
        <f t="shared" si="23"/>
        <v>-0.69593197061560286</v>
      </c>
      <c r="M78" s="2">
        <f t="shared" si="24"/>
        <v>0.65537699548505401</v>
      </c>
      <c r="N78" s="2" t="str">
        <f t="shared" si="25"/>
        <v>LANJUT</v>
      </c>
      <c r="O78" s="2"/>
    </row>
    <row r="79" spans="1:15" x14ac:dyDescent="0.25">
      <c r="A79" s="2">
        <v>78</v>
      </c>
      <c r="B79" s="2">
        <f t="shared" si="14"/>
        <v>2.1049849193682627E+47</v>
      </c>
      <c r="C79" s="2">
        <f t="shared" si="15"/>
        <v>-2.8601015518023009E+47</v>
      </c>
      <c r="D79">
        <f t="shared" si="26"/>
        <v>-9.126758630665156E+47</v>
      </c>
      <c r="E79" s="2">
        <f t="shared" si="16"/>
        <v>6.9330605412225854E+47</v>
      </c>
      <c r="F79" s="2">
        <f t="shared" si="17"/>
        <v>-2.2349830379368206E+48</v>
      </c>
      <c r="G79" s="2">
        <f t="shared" si="18"/>
        <v>-1.6486323660044516E+48</v>
      </c>
      <c r="H79" s="2">
        <f t="shared" si="19"/>
        <v>5.2895465838825628E+48</v>
      </c>
      <c r="I79" s="2">
        <f t="shared" si="20"/>
        <v>-12</v>
      </c>
      <c r="J79" s="2">
        <f t="shared" si="21"/>
        <v>0.67589455816477229</v>
      </c>
      <c r="K79" s="2">
        <f t="shared" si="22"/>
        <v>-0.63471349857429016</v>
      </c>
      <c r="L79" s="2">
        <f t="shared" si="23"/>
        <v>-0.67604886676860398</v>
      </c>
      <c r="M79" s="2">
        <f t="shared" si="24"/>
        <v>0.59095226483032581</v>
      </c>
      <c r="N79" s="2" t="str">
        <f t="shared" si="25"/>
        <v>LANJUT</v>
      </c>
      <c r="O79" s="2"/>
    </row>
    <row r="80" spans="1:15" x14ac:dyDescent="0.25">
      <c r="A80" s="2">
        <v>79</v>
      </c>
      <c r="B80" s="2">
        <f t="shared" si="14"/>
        <v>5.8299566492629645E+47</v>
      </c>
      <c r="C80" s="2">
        <f t="shared" si="15"/>
        <v>-6.0562610348751006E+47</v>
      </c>
      <c r="D80">
        <f t="shared" si="26"/>
        <v>-2.5299729995358962E+48</v>
      </c>
      <c r="E80" s="2">
        <f t="shared" si="16"/>
        <v>9.8764569019551234E+47</v>
      </c>
      <c r="F80" s="2">
        <f t="shared" si="17"/>
        <v>-4.1428894933925487E+48</v>
      </c>
      <c r="G80" s="2">
        <f t="shared" si="18"/>
        <v>-5.8805092737310145E+48</v>
      </c>
      <c r="H80" s="2">
        <f t="shared" si="19"/>
        <v>1.1297250542436599E+49</v>
      </c>
      <c r="I80" s="2">
        <f t="shared" si="20"/>
        <v>-12</v>
      </c>
      <c r="J80" s="2">
        <f t="shared" si="21"/>
        <v>0.63893643709436854</v>
      </c>
      <c r="K80" s="2">
        <f t="shared" si="22"/>
        <v>-0.52774467029536065</v>
      </c>
      <c r="L80" s="2">
        <f t="shared" si="23"/>
        <v>-0.63925470223044323</v>
      </c>
      <c r="M80" s="2">
        <f t="shared" si="24"/>
        <v>0.29802148583768634</v>
      </c>
      <c r="N80" s="2" t="str">
        <f t="shared" si="25"/>
        <v>LANJUT</v>
      </c>
      <c r="O80" s="2"/>
    </row>
    <row r="81" spans="1:15" x14ac:dyDescent="0.25">
      <c r="A81" s="2">
        <v>80</v>
      </c>
      <c r="B81" s="2">
        <f t="shared" si="14"/>
        <v>1.2734772471583878E+48</v>
      </c>
      <c r="C81" s="2">
        <f t="shared" si="15"/>
        <v>-2.5658003745205135E+47</v>
      </c>
      <c r="D81">
        <f t="shared" si="26"/>
        <v>-5.5391430844141372E+48</v>
      </c>
      <c r="E81" s="2">
        <f t="shared" si="16"/>
        <v>-3.1742701777941001E+48</v>
      </c>
      <c r="F81" s="2">
        <f t="shared" si="17"/>
        <v>2.6545376322582014E+48</v>
      </c>
      <c r="G81" s="2">
        <f t="shared" si="18"/>
        <v>-2.0360512075492189E+49</v>
      </c>
      <c r="H81" s="2">
        <f t="shared" si="19"/>
        <v>5.5089088656980988E+48</v>
      </c>
      <c r="I81" s="2">
        <f t="shared" si="20"/>
        <v>-12</v>
      </c>
      <c r="J81" s="2">
        <f t="shared" si="21"/>
        <v>0.54220174233408447</v>
      </c>
      <c r="K81" s="2">
        <f t="shared" si="22"/>
        <v>-1.3603788880134022</v>
      </c>
      <c r="L81" s="2">
        <f t="shared" si="23"/>
        <v>-0.54325552509111874</v>
      </c>
      <c r="M81" s="2">
        <f t="shared" si="24"/>
        <v>-1.3111410292371075</v>
      </c>
      <c r="N81" s="2" t="str">
        <f t="shared" si="25"/>
        <v>LANJUT</v>
      </c>
      <c r="O81" s="2"/>
    </row>
    <row r="82" spans="1:15" x14ac:dyDescent="0.25">
      <c r="A82" s="2">
        <v>81</v>
      </c>
      <c r="B82" s="2">
        <f t="shared" si="14"/>
        <v>8.3105430844868765E+47</v>
      </c>
      <c r="C82" s="2">
        <f t="shared" si="15"/>
        <v>7.5625775113679791E+48</v>
      </c>
      <c r="D82">
        <f t="shared" si="26"/>
        <v>-3.7072000811258425E+48</v>
      </c>
      <c r="E82" s="2">
        <f t="shared" si="16"/>
        <v>-4.0721577636410302E+49</v>
      </c>
      <c r="F82" s="2">
        <f t="shared" si="17"/>
        <v>8.6577658472629027E+49</v>
      </c>
      <c r="G82" s="2">
        <f t="shared" si="18"/>
        <v>-6.776684290407922E+49</v>
      </c>
      <c r="H82" s="2">
        <f t="shared" si="19"/>
        <v>-1.3536042950996144E+50</v>
      </c>
      <c r="I82" s="2">
        <f t="shared" si="20"/>
        <v>-12</v>
      </c>
      <c r="J82" s="2">
        <f t="shared" si="21"/>
        <v>0.53236344991166962</v>
      </c>
      <c r="K82" s="2">
        <f t="shared" si="22"/>
        <v>1.0339275910979244</v>
      </c>
      <c r="L82" s="2">
        <f t="shared" si="23"/>
        <v>-0.49415811480343691</v>
      </c>
      <c r="M82" s="2">
        <f t="shared" si="24"/>
        <v>-0.92204943025203678</v>
      </c>
      <c r="N82" s="2" t="str">
        <f t="shared" si="25"/>
        <v>LANJUT</v>
      </c>
      <c r="O82" s="2"/>
    </row>
    <row r="83" spans="1:15" x14ac:dyDescent="0.25">
      <c r="A83" s="2">
        <v>82</v>
      </c>
      <c r="B83" s="2">
        <f t="shared" si="14"/>
        <v>-1.3598555436989484E+49</v>
      </c>
      <c r="C83" s="2">
        <f t="shared" si="15"/>
        <v>6.3820614552083443E+49</v>
      </c>
      <c r="D83">
        <f t="shared" si="26"/>
        <v>5.8418207031705612E+49</v>
      </c>
      <c r="E83" s="2">
        <f t="shared" si="16"/>
        <v>-2.7150812873095405E+50</v>
      </c>
      <c r="F83" s="2">
        <f t="shared" si="17"/>
        <v>6.4208195345546586E+50</v>
      </c>
      <c r="G83" s="2">
        <f t="shared" si="18"/>
        <v>-2.1307147373776169E+50</v>
      </c>
      <c r="H83" s="2">
        <f t="shared" si="19"/>
        <v>-1.1568190325049975E+51</v>
      </c>
      <c r="I83" s="2">
        <f t="shared" si="20"/>
        <v>-12</v>
      </c>
      <c r="J83" s="2">
        <f t="shared" si="21"/>
        <v>-1.0611134257825749</v>
      </c>
      <c r="K83" s="2">
        <f t="shared" si="22"/>
        <v>0.88150259027674782</v>
      </c>
      <c r="L83" s="2">
        <f t="shared" si="23"/>
        <v>1.0634596689883655</v>
      </c>
      <c r="M83" s="2">
        <f t="shared" si="24"/>
        <v>-0.85001709589047858</v>
      </c>
      <c r="N83" s="2" t="str">
        <f t="shared" si="25"/>
        <v>LANJUT</v>
      </c>
      <c r="O83" s="2"/>
    </row>
    <row r="84" spans="1:15" x14ac:dyDescent="0.25">
      <c r="A84" s="2">
        <v>83</v>
      </c>
      <c r="B84" s="2">
        <f t="shared" si="14"/>
        <v>-1.2061221434623378E+50</v>
      </c>
      <c r="C84" s="2">
        <f t="shared" si="15"/>
        <v>3.8454297658624076E+50</v>
      </c>
      <c r="D84">
        <f t="shared" si="26"/>
        <v>5.2030992391436871E+50</v>
      </c>
      <c r="E84" s="2">
        <f t="shared" si="16"/>
        <v>-1.5005721327193858E+51</v>
      </c>
      <c r="F84" s="2">
        <f t="shared" si="17"/>
        <v>3.7026338037763472E+51</v>
      </c>
      <c r="G84" s="2">
        <f t="shared" si="18"/>
        <v>-6.1056114044621106E+50</v>
      </c>
      <c r="H84" s="2">
        <f t="shared" si="19"/>
        <v>-6.9974957116112014E+51</v>
      </c>
      <c r="I84" s="2">
        <f t="shared" si="20"/>
        <v>-12</v>
      </c>
      <c r="J84" s="2">
        <f t="shared" si="21"/>
        <v>-0.88725391113413299</v>
      </c>
      <c r="K84" s="2">
        <f t="shared" si="22"/>
        <v>0.83403515747798218</v>
      </c>
      <c r="L84" s="2">
        <f t="shared" si="23"/>
        <v>0.88772421138498225</v>
      </c>
      <c r="M84" s="2">
        <f t="shared" si="24"/>
        <v>-0.81906359393805472</v>
      </c>
      <c r="N84" s="2" t="str">
        <f t="shared" si="25"/>
        <v>LANJUT</v>
      </c>
      <c r="O84" s="2"/>
    </row>
    <row r="85" spans="1:15" x14ac:dyDescent="0.25">
      <c r="A85" s="2">
        <v>84</v>
      </c>
      <c r="B85" s="2">
        <f t="shared" ref="B85:B148" si="27">(-0.5-C84-2*D84+2*E84)/6</f>
        <v>-7.3771784830895822E+50</v>
      </c>
      <c r="C85" s="2">
        <f t="shared" ref="C85:C148" si="28">(11-7*B85-4*D84-2*E84)/3</f>
        <v>2.0279765026480016E+51</v>
      </c>
      <c r="D85">
        <f t="shared" si="26"/>
        <v>3.1863213077176447E+51</v>
      </c>
      <c r="E85" s="2">
        <f t="shared" ref="E85:E148" si="29">(17-7*B85-10*C85)/2</f>
        <v>-7.5578700441586542E+51</v>
      </c>
      <c r="F85" s="2">
        <f t="shared" ref="F85:F148" si="30">(6*B85+C85+2*D85-2*E85+0.5)</f>
        <v>1.909005211654685E+52</v>
      </c>
      <c r="G85" s="2">
        <f t="shared" ref="G85:G148" si="31">(7*B85+3*C85+4*D85+2*E85-11)</f>
        <v>-1.450550287665432E+51</v>
      </c>
      <c r="H85" s="2">
        <f t="shared" ref="H85:H148" si="32">(6*B85+2*C85-2*D85+4*E85-25)</f>
        <v>-3.697447687662765E+52</v>
      </c>
      <c r="I85" s="2">
        <f t="shared" ref="I85:I148" si="33">(7*B85+10*C85+2*E85-12)</f>
        <v>-12</v>
      </c>
      <c r="J85" s="2">
        <f t="shared" ref="J85:J148" si="34">ABS(B85-B84)/B85</f>
        <v>-0.8365063084447415</v>
      </c>
      <c r="K85" s="2">
        <f t="shared" ref="K85:K148" si="35">ABS(C85-C84)/C85</f>
        <v>0.81038095062535032</v>
      </c>
      <c r="L85" s="2">
        <f t="shared" ref="L85:L148" si="36">ABS(D85-D84)/D85</f>
        <v>0.83670512993962121</v>
      </c>
      <c r="M85" s="2">
        <f t="shared" ref="M85:M148" si="37">ABS(E85-E84)/E85</f>
        <v>-0.80145568474293194</v>
      </c>
      <c r="N85" s="2" t="str">
        <f t="shared" ref="N85:N148" si="38">IF(OR(AND(F85=0,G85=0,H85=0,I85=0),AND(J85&lt;0.00001,K85&lt;0.00001,L85&lt;0.00001,M85&lt;0.00001)),"STOP","LANJUT")</f>
        <v>LANJUT</v>
      </c>
      <c r="O85" s="2"/>
    </row>
    <row r="86" spans="1:15" x14ac:dyDescent="0.25">
      <c r="A86" s="2">
        <v>85</v>
      </c>
      <c r="B86" s="2">
        <f t="shared" si="27"/>
        <v>-3.9193932010667668E+51</v>
      </c>
      <c r="C86" s="2">
        <f t="shared" si="28"/>
        <v>9.9354024216380317E+51</v>
      </c>
      <c r="D86">
        <f t="shared" si="26"/>
        <v>1.6938517269879578E+52</v>
      </c>
      <c r="E86" s="2">
        <f t="shared" si="29"/>
        <v>-3.595913590445647E+52</v>
      </c>
      <c r="F86" s="2">
        <f t="shared" si="30"/>
        <v>9.2214349563909531E+52</v>
      </c>
      <c r="G86" s="2">
        <f t="shared" si="31"/>
        <v>-1.7937478719479052E+51</v>
      </c>
      <c r="H86" s="2">
        <f t="shared" si="32"/>
        <v>-1.8135913252070956E+53</v>
      </c>
      <c r="I86" s="2">
        <f t="shared" si="33"/>
        <v>-12</v>
      </c>
      <c r="J86" s="2">
        <f t="shared" si="34"/>
        <v>-0.81177753533170161</v>
      </c>
      <c r="K86" s="2">
        <f t="shared" si="35"/>
        <v>0.79588380856810303</v>
      </c>
      <c r="L86" s="2">
        <f t="shared" si="36"/>
        <v>0.81188900675600295</v>
      </c>
      <c r="M86" s="2">
        <f t="shared" si="37"/>
        <v>-0.78982058789621812</v>
      </c>
      <c r="N86" s="2" t="str">
        <f t="shared" si="38"/>
        <v>LANJUT</v>
      </c>
      <c r="O86" s="2"/>
    </row>
    <row r="87" spans="1:15" x14ac:dyDescent="0.25">
      <c r="A87" s="2">
        <v>86</v>
      </c>
      <c r="B87" s="2">
        <f t="shared" si="27"/>
        <v>-1.9288451461718356E+52</v>
      </c>
      <c r="C87" s="2">
        <f t="shared" si="28"/>
        <v>4.6394454320474377E+52</v>
      </c>
      <c r="D87">
        <f t="shared" si="26"/>
        <v>8.3389171873593629E+52</v>
      </c>
      <c r="E87" s="2">
        <f t="shared" si="29"/>
        <v>-1.6446269148635764E+53</v>
      </c>
      <c r="F87" s="2">
        <f t="shared" si="30"/>
        <v>4.2636747227006676E+53</v>
      </c>
      <c r="G87" s="2">
        <f t="shared" si="31"/>
        <v>8.7955072510538773E+51</v>
      </c>
      <c r="H87" s="2">
        <f t="shared" si="32"/>
        <v>-8.4757090982197918E+53</v>
      </c>
      <c r="I87" s="2">
        <f t="shared" si="33"/>
        <v>-12</v>
      </c>
      <c r="J87" s="2">
        <f t="shared" si="34"/>
        <v>-0.79680104393836093</v>
      </c>
      <c r="K87" s="2">
        <f t="shared" si="35"/>
        <v>0.78584935274789014</v>
      </c>
      <c r="L87" s="2">
        <f t="shared" si="36"/>
        <v>0.79687389994043822</v>
      </c>
      <c r="M87" s="2">
        <f t="shared" si="37"/>
        <v>-0.78135384031800714</v>
      </c>
      <c r="N87" s="2" t="str">
        <f t="shared" si="38"/>
        <v>LANJUT</v>
      </c>
      <c r="O87" s="2"/>
    </row>
    <row r="88" spans="1:15" x14ac:dyDescent="0.25">
      <c r="A88" s="2">
        <v>87</v>
      </c>
      <c r="B88" s="2">
        <f t="shared" si="27"/>
        <v>-9.034969684006283E+52</v>
      </c>
      <c r="C88" s="2">
        <f t="shared" si="28"/>
        <v>2.0927219111959351E+53</v>
      </c>
      <c r="D88">
        <f t="shared" si="26"/>
        <v>3.9070228237331025E+53</v>
      </c>
      <c r="E88" s="2">
        <f t="shared" si="29"/>
        <v>-7.3013701665774757E+53</v>
      </c>
      <c r="F88" s="2">
        <f t="shared" si="30"/>
        <v>1.9088526081413322E+54</v>
      </c>
      <c r="G88" s="2">
        <f t="shared" si="31"/>
        <v>9.7903791656086765E+52</v>
      </c>
      <c r="H88" s="2">
        <f t="shared" si="32"/>
        <v>-3.8255064301788008E+54</v>
      </c>
      <c r="I88" s="2">
        <f t="shared" si="33"/>
        <v>-12</v>
      </c>
      <c r="J88" s="2">
        <f t="shared" si="34"/>
        <v>-0.78651337927715681</v>
      </c>
      <c r="K88" s="2">
        <f t="shared" si="35"/>
        <v>0.77830568852809889</v>
      </c>
      <c r="L88" s="2">
        <f t="shared" si="36"/>
        <v>0.78656594641052924</v>
      </c>
      <c r="M88" s="2">
        <f t="shared" si="37"/>
        <v>-0.77475091971203314</v>
      </c>
      <c r="N88" s="2" t="str">
        <f t="shared" si="38"/>
        <v>LANJUT</v>
      </c>
      <c r="O88" s="2"/>
    </row>
    <row r="89" spans="1:15" x14ac:dyDescent="0.25">
      <c r="A89" s="2">
        <v>88</v>
      </c>
      <c r="B89" s="2">
        <f t="shared" si="27"/>
        <v>-4.0849179819695152E+53</v>
      </c>
      <c r="C89" s="2">
        <f t="shared" si="28"/>
        <v>9.1896916373363831E+53</v>
      </c>
      <c r="D89">
        <f t="shared" si="26"/>
        <v>1.7667802641727116E+54</v>
      </c>
      <c r="E89" s="2">
        <f t="shared" si="29"/>
        <v>-3.1651245249788616E+54</v>
      </c>
      <c r="F89" s="2">
        <f t="shared" si="30"/>
        <v>8.3318279528550748E+54</v>
      </c>
      <c r="G89" s="2">
        <f t="shared" si="31"/>
        <v>6.3433691055537739E+53</v>
      </c>
      <c r="H89" s="2">
        <f t="shared" si="32"/>
        <v>-1.6807071089975302E+55</v>
      </c>
      <c r="I89" s="2">
        <f t="shared" si="33"/>
        <v>-12</v>
      </c>
      <c r="J89" s="2">
        <f t="shared" si="34"/>
        <v>-0.77882127073576801</v>
      </c>
      <c r="K89" s="2">
        <f t="shared" si="35"/>
        <v>0.77227506713135952</v>
      </c>
      <c r="L89" s="2">
        <f t="shared" si="36"/>
        <v>0.7788619839738502</v>
      </c>
      <c r="M89" s="2">
        <f t="shared" si="37"/>
        <v>-0.76931807551469911</v>
      </c>
      <c r="N89" s="2" t="str">
        <f t="shared" si="38"/>
        <v>LANJUT</v>
      </c>
      <c r="O89" s="2"/>
    </row>
    <row r="90" spans="1:15" x14ac:dyDescent="0.25">
      <c r="A90" s="2">
        <v>89</v>
      </c>
      <c r="B90" s="2">
        <f t="shared" si="27"/>
        <v>-1.7971297903394641E+54</v>
      </c>
      <c r="C90" s="2">
        <f t="shared" si="28"/>
        <v>3.9476788418810413E+54</v>
      </c>
      <c r="D90">
        <f t="shared" si="26"/>
        <v>7.7739595790950751E+54</v>
      </c>
      <c r="E90" s="2">
        <f t="shared" si="29"/>
        <v>-1.3448439943217083E+55</v>
      </c>
      <c r="F90" s="2">
        <f t="shared" si="30"/>
        <v>3.5609699144468572E+55</v>
      </c>
      <c r="G90" s="2">
        <f t="shared" si="31"/>
        <v>3.4620864232130109E+54</v>
      </c>
      <c r="H90" s="2">
        <f t="shared" si="32"/>
        <v>-7.2229099989333187E+55</v>
      </c>
      <c r="I90" s="2">
        <f t="shared" si="33"/>
        <v>-12</v>
      </c>
      <c r="J90" s="2">
        <f t="shared" si="34"/>
        <v>-0.77269766469132395</v>
      </c>
      <c r="K90" s="2">
        <f t="shared" si="35"/>
        <v>0.76721278489418454</v>
      </c>
      <c r="L90" s="2">
        <f t="shared" si="36"/>
        <v>0.77273096853709489</v>
      </c>
      <c r="M90" s="2">
        <f t="shared" si="37"/>
        <v>-0.76464745811834944</v>
      </c>
      <c r="N90" s="2" t="str">
        <f t="shared" si="38"/>
        <v>LANJUT</v>
      </c>
      <c r="O90" s="2"/>
    </row>
    <row r="91" spans="1:15" x14ac:dyDescent="0.25">
      <c r="A91" s="2">
        <v>90</v>
      </c>
      <c r="B91" s="2">
        <f t="shared" si="27"/>
        <v>-7.7320796477508925E+54</v>
      </c>
      <c r="C91" s="2">
        <f t="shared" si="28"/>
        <v>1.6641866368103371E+55</v>
      </c>
      <c r="D91">
        <f t="shared" si="26"/>
        <v>3.3451252461583472E+55</v>
      </c>
      <c r="E91" s="2">
        <f t="shared" si="29"/>
        <v>-5.6147053073388726E+55</v>
      </c>
      <c r="F91" s="2">
        <f t="shared" si="30"/>
        <v>1.494459995515424E+56</v>
      </c>
      <c r="G91" s="2">
        <f t="shared" si="31"/>
        <v>1.7311945269610291E+55</v>
      </c>
      <c r="H91" s="2">
        <f t="shared" si="32"/>
        <v>-3.0459946236702046E+56</v>
      </c>
      <c r="I91" s="2">
        <f t="shared" si="33"/>
        <v>-12</v>
      </c>
      <c r="J91" s="2">
        <f t="shared" si="34"/>
        <v>-0.76757484762043116</v>
      </c>
      <c r="K91" s="2">
        <f t="shared" si="35"/>
        <v>0.76278629123910291</v>
      </c>
      <c r="L91" s="2">
        <f t="shared" si="36"/>
        <v>0.76760333299857897</v>
      </c>
      <c r="M91" s="2">
        <f t="shared" si="37"/>
        <v>-0.76047825830433369</v>
      </c>
      <c r="N91" s="2" t="str">
        <f t="shared" si="38"/>
        <v>LANJUT</v>
      </c>
      <c r="O91" s="2"/>
    </row>
    <row r="92" spans="1:15" x14ac:dyDescent="0.25">
      <c r="A92" s="2">
        <v>91</v>
      </c>
      <c r="B92" s="2">
        <f t="shared" si="27"/>
        <v>-3.2639746239674629E+55</v>
      </c>
      <c r="C92" s="2">
        <f t="shared" si="28"/>
        <v>6.8989106659388658E+55</v>
      </c>
      <c r="D92">
        <f t="shared" si="26"/>
        <v>1.4122423820641269E+56</v>
      </c>
      <c r="E92" s="2">
        <f t="shared" si="29"/>
        <v>-2.307064214580821E+56</v>
      </c>
      <c r="F92" s="2">
        <f t="shared" si="30"/>
        <v>6.1701194855033046E+56</v>
      </c>
      <c r="G92" s="2">
        <f t="shared" si="31"/>
        <v>8.1973206209930089E+55</v>
      </c>
      <c r="H92" s="2">
        <f t="shared" si="32"/>
        <v>-1.2631344263644242E+57</v>
      </c>
      <c r="I92" s="2">
        <f t="shared" si="33"/>
        <v>-12</v>
      </c>
      <c r="J92" s="2">
        <f t="shared" si="34"/>
        <v>-0.76310846319165593</v>
      </c>
      <c r="K92" s="2">
        <f t="shared" si="35"/>
        <v>0.75877544769107985</v>
      </c>
      <c r="L92" s="2">
        <f t="shared" si="36"/>
        <v>0.76313377302349972</v>
      </c>
      <c r="M92" s="2">
        <f t="shared" si="37"/>
        <v>-0.75662986440284108</v>
      </c>
      <c r="N92" s="2" t="str">
        <f t="shared" si="38"/>
        <v>LANJUT</v>
      </c>
      <c r="O92" s="2"/>
    </row>
    <row r="93" spans="1:15" x14ac:dyDescent="0.25">
      <c r="A93" s="2">
        <v>92</v>
      </c>
      <c r="B93" s="2">
        <f t="shared" si="27"/>
        <v>-1.3547507099806305E+56</v>
      </c>
      <c r="C93" s="2">
        <f t="shared" si="28"/>
        <v>2.8161379569231826E+56</v>
      </c>
      <c r="D93">
        <f t="shared" si="26"/>
        <v>5.8622426021803507E+56</v>
      </c>
      <c r="E93" s="2">
        <f t="shared" si="29"/>
        <v>-9.3390622996837057E+56</v>
      </c>
      <c r="F93" s="2">
        <f t="shared" si="30"/>
        <v>2.5090243500767514E+57</v>
      </c>
      <c r="G93" s="2">
        <f t="shared" si="31"/>
        <v>3.7360047102591261E+56</v>
      </c>
      <c r="H93" s="2">
        <f t="shared" si="32"/>
        <v>-5.1576962749132938E+57</v>
      </c>
      <c r="I93" s="2">
        <f t="shared" si="33"/>
        <v>-12</v>
      </c>
      <c r="J93" s="2">
        <f t="shared" si="34"/>
        <v>-0.75907193848127752</v>
      </c>
      <c r="K93" s="2">
        <f t="shared" si="35"/>
        <v>0.75502227619997775</v>
      </c>
      <c r="L93" s="2">
        <f t="shared" si="36"/>
        <v>0.75909519992590035</v>
      </c>
      <c r="M93" s="2">
        <f t="shared" si="37"/>
        <v>-0.75296618219808253</v>
      </c>
      <c r="N93" s="2" t="str">
        <f t="shared" si="38"/>
        <v>LANJUT</v>
      </c>
      <c r="O93" s="2"/>
    </row>
    <row r="94" spans="1:15" x14ac:dyDescent="0.25">
      <c r="A94" s="2">
        <v>93</v>
      </c>
      <c r="B94" s="2">
        <f t="shared" si="27"/>
        <v>-5.5364579601085495E+56</v>
      </c>
      <c r="C94" s="2">
        <f t="shared" si="28"/>
        <v>1.1328119970468619E+57</v>
      </c>
      <c r="D94">
        <f t="shared" si="26"/>
        <v>2.395937850922444E+57</v>
      </c>
      <c r="E94" s="2">
        <f t="shared" si="29"/>
        <v>-3.7262996991963179E+57</v>
      </c>
      <c r="F94" s="2">
        <f t="shared" si="30"/>
        <v>1.0055412321219255E+58</v>
      </c>
      <c r="G94" s="2">
        <f t="shared" si="31"/>
        <v>1.6540674243617405E+57</v>
      </c>
      <c r="H94" s="2">
        <f t="shared" si="32"/>
        <v>-2.0753325280601564E+58</v>
      </c>
      <c r="I94" s="2">
        <f t="shared" si="33"/>
        <v>-12</v>
      </c>
      <c r="J94" s="2">
        <f t="shared" si="34"/>
        <v>-0.75530371227562454</v>
      </c>
      <c r="K94" s="2">
        <f t="shared" si="35"/>
        <v>0.75140288377377717</v>
      </c>
      <c r="L94" s="2">
        <f t="shared" si="36"/>
        <v>0.75532576523538086</v>
      </c>
      <c r="M94" s="2">
        <f t="shared" si="37"/>
        <v>-0.74937436455532713</v>
      </c>
      <c r="N94" s="2" t="str">
        <f t="shared" si="38"/>
        <v>LANJUT</v>
      </c>
      <c r="O94" s="2"/>
    </row>
    <row r="95" spans="1:15" x14ac:dyDescent="0.25">
      <c r="A95" s="2">
        <v>94</v>
      </c>
      <c r="B95" s="2">
        <f t="shared" si="27"/>
        <v>-2.2295478495473978E+57</v>
      </c>
      <c r="C95" s="2">
        <f t="shared" si="28"/>
        <v>4.4918943138448812E+57</v>
      </c>
      <c r="D95">
        <f t="shared" si="26"/>
        <v>9.6493486331899487E+57</v>
      </c>
      <c r="E95" s="2">
        <f t="shared" si="29"/>
        <v>-1.4656054095808515E+58</v>
      </c>
      <c r="F95" s="2">
        <f t="shared" si="30"/>
        <v>3.9725412674557421E+58</v>
      </c>
      <c r="G95" s="2">
        <f t="shared" si="31"/>
        <v>7.1541343358456212E+57</v>
      </c>
      <c r="H95" s="2">
        <f t="shared" si="32"/>
        <v>-8.2316412119208584E+58</v>
      </c>
      <c r="I95" s="2">
        <f t="shared" si="33"/>
        <v>-12</v>
      </c>
      <c r="J95" s="2">
        <f t="shared" si="34"/>
        <v>-0.75167799331005791</v>
      </c>
      <c r="K95" s="2">
        <f t="shared" si="35"/>
        <v>0.74780973952229512</v>
      </c>
      <c r="L95" s="2">
        <f t="shared" si="36"/>
        <v>0.75169952480716007</v>
      </c>
      <c r="M95" s="2">
        <f t="shared" si="37"/>
        <v>-0.74575014019209973</v>
      </c>
      <c r="N95" s="2" t="str">
        <f t="shared" si="38"/>
        <v>LANJUT</v>
      </c>
      <c r="O95" s="2"/>
    </row>
    <row r="96" spans="1:15" x14ac:dyDescent="0.25">
      <c r="A96" s="2">
        <v>95</v>
      </c>
      <c r="B96" s="2">
        <f t="shared" si="27"/>
        <v>-8.8504499619736355E+57</v>
      </c>
      <c r="C96" s="2">
        <f t="shared" si="28"/>
        <v>1.7555954464224226E+58</v>
      </c>
      <c r="D96">
        <f t="shared" si="26"/>
        <v>3.8307503613313716E+58</v>
      </c>
      <c r="E96" s="2">
        <f t="shared" si="29"/>
        <v>-5.680319745421341E+58</v>
      </c>
      <c r="F96" s="2">
        <f t="shared" si="30"/>
        <v>1.5467465682743665E+59</v>
      </c>
      <c r="G96" s="2">
        <f t="shared" si="31"/>
        <v>3.0338333203685273E+58</v>
      </c>
      <c r="H96" s="2">
        <f t="shared" si="32"/>
        <v>-3.2181858788687443E+59</v>
      </c>
      <c r="I96" s="2">
        <f t="shared" si="33"/>
        <v>-12</v>
      </c>
      <c r="J96" s="2">
        <f t="shared" si="34"/>
        <v>-0.74808649739541466</v>
      </c>
      <c r="K96" s="2">
        <f t="shared" si="35"/>
        <v>0.74413841622803656</v>
      </c>
      <c r="L96" s="2">
        <f t="shared" si="36"/>
        <v>0.74810813227107997</v>
      </c>
      <c r="M96" s="2">
        <f t="shared" si="37"/>
        <v>-0.74198540306428828</v>
      </c>
      <c r="N96" s="2" t="str">
        <f t="shared" si="38"/>
        <v>LANJUT</v>
      </c>
      <c r="O96" s="2"/>
    </row>
    <row r="97" spans="1:15" x14ac:dyDescent="0.25">
      <c r="A97" s="2">
        <v>96</v>
      </c>
      <c r="B97" s="2">
        <f t="shared" si="27"/>
        <v>-3.4629559433213078E+58</v>
      </c>
      <c r="C97" s="2">
        <f t="shared" si="28"/>
        <v>6.7594432162554486E+58</v>
      </c>
      <c r="D97">
        <f t="shared" si="26"/>
        <v>1.4990064104551157E+59</v>
      </c>
      <c r="E97" s="2">
        <f t="shared" si="29"/>
        <v>-2.1676870279652667E+59</v>
      </c>
      <c r="F97" s="2">
        <f t="shared" si="30"/>
        <v>5.9315576324735244E+59</v>
      </c>
      <c r="G97" s="2">
        <f t="shared" si="31"/>
        <v>1.2644153904416487E+59</v>
      </c>
      <c r="H97" s="2">
        <f t="shared" si="32"/>
        <v>-1.2394645855512993E+60</v>
      </c>
      <c r="I97" s="2">
        <f t="shared" si="33"/>
        <v>-12</v>
      </c>
      <c r="J97" s="2">
        <f t="shared" si="34"/>
        <v>-0.74442499105301352</v>
      </c>
      <c r="K97" s="2">
        <f t="shared" si="35"/>
        <v>0.74027513949662616</v>
      </c>
      <c r="L97" s="2">
        <f t="shared" si="36"/>
        <v>0.74444736629456376</v>
      </c>
      <c r="M97" s="2">
        <f t="shared" si="37"/>
        <v>-0.73795480287791992</v>
      </c>
      <c r="N97" s="2" t="str">
        <f t="shared" si="38"/>
        <v>LANJUT</v>
      </c>
      <c r="O97" s="2"/>
    </row>
    <row r="98" spans="1:15" x14ac:dyDescent="0.25">
      <c r="A98" s="2">
        <v>97</v>
      </c>
      <c r="B98" s="2">
        <f t="shared" si="27"/>
        <v>-1.3348885330777183E+59</v>
      </c>
      <c r="C98" s="2">
        <f t="shared" si="28"/>
        <v>2.5611893818846995E+59</v>
      </c>
      <c r="D98">
        <f t="shared" si="26"/>
        <v>5.7788502732789886E+59</v>
      </c>
      <c r="E98" s="2">
        <f t="shared" si="29"/>
        <v>-8.1338370436514843E+59</v>
      </c>
      <c r="F98" s="2">
        <f t="shared" si="30"/>
        <v>2.2377232817279334E+60</v>
      </c>
      <c r="G98" s="2">
        <f t="shared" si="31"/>
        <v>5.1870754199230567E+59</v>
      </c>
      <c r="H98" s="2">
        <f t="shared" si="32"/>
        <v>-4.6980001155860821E+60</v>
      </c>
      <c r="I98" s="2">
        <f t="shared" si="33"/>
        <v>-12</v>
      </c>
      <c r="J98" s="2">
        <f t="shared" si="34"/>
        <v>-0.74058089065031385</v>
      </c>
      <c r="K98" s="2">
        <f t="shared" si="35"/>
        <v>0.736081866336593</v>
      </c>
      <c r="L98" s="2">
        <f t="shared" si="36"/>
        <v>0.74060473285033535</v>
      </c>
      <c r="M98" s="2">
        <f t="shared" si="37"/>
        <v>-0.73349760803762831</v>
      </c>
      <c r="N98" s="2" t="str">
        <f t="shared" si="38"/>
        <v>LANJUT</v>
      </c>
      <c r="O98" s="2"/>
    </row>
    <row r="99" spans="1:15" x14ac:dyDescent="0.25">
      <c r="A99" s="2">
        <v>98</v>
      </c>
      <c r="B99" s="2">
        <f t="shared" si="27"/>
        <v>-5.0644273359576076E+59</v>
      </c>
      <c r="C99" s="2">
        <f t="shared" si="28"/>
        <v>9.5344214486300897E+59</v>
      </c>
      <c r="D99">
        <f t="shared" si="26"/>
        <v>2.1926534646545704E+60</v>
      </c>
      <c r="E99" s="2">
        <f t="shared" si="29"/>
        <v>-2.994661156729882E+60</v>
      </c>
      <c r="F99" s="2">
        <f t="shared" si="30"/>
        <v>8.289414986057349E+60</v>
      </c>
      <c r="G99" s="2">
        <f t="shared" si="31"/>
        <v>2.0965188445772184E+60</v>
      </c>
      <c r="H99" s="2">
        <f t="shared" si="32"/>
        <v>-1.7495723668077217E+61</v>
      </c>
      <c r="I99" s="2">
        <f t="shared" si="33"/>
        <v>-12</v>
      </c>
      <c r="J99" s="2">
        <f t="shared" si="34"/>
        <v>-0.73641866206669337</v>
      </c>
      <c r="K99" s="2">
        <f t="shared" si="35"/>
        <v>0.73137443150756742</v>
      </c>
      <c r="L99" s="2">
        <f t="shared" si="36"/>
        <v>0.73644488896974947</v>
      </c>
      <c r="M99" s="2">
        <f t="shared" si="37"/>
        <v>-0.72838873522059866</v>
      </c>
      <c r="N99" s="2" t="str">
        <f t="shared" si="38"/>
        <v>LANJUT</v>
      </c>
      <c r="O99" s="2"/>
    </row>
    <row r="100" spans="1:15" x14ac:dyDescent="0.25">
      <c r="A100" s="2">
        <v>99</v>
      </c>
      <c r="B100" s="2">
        <f t="shared" si="27"/>
        <v>-1.8880118979386521E+60</v>
      </c>
      <c r="C100" s="2">
        <f t="shared" si="28"/>
        <v>3.4782639134706826E+60</v>
      </c>
      <c r="D100">
        <f t="shared" si="26"/>
        <v>8.1750940938050382E+60</v>
      </c>
      <c r="E100" s="2">
        <f t="shared" si="29"/>
        <v>-1.0783277924568131E+61</v>
      </c>
      <c r="F100" s="2">
        <f t="shared" si="30"/>
        <v>3.0066936562585109E+61</v>
      </c>
      <c r="G100" s="2">
        <f t="shared" si="31"/>
        <v>8.3525289809253712E+60</v>
      </c>
      <c r="H100" s="2">
        <f t="shared" si="32"/>
        <v>-6.3854843446573147E+61</v>
      </c>
      <c r="I100" s="2">
        <f t="shared" si="33"/>
        <v>-12</v>
      </c>
      <c r="J100" s="2">
        <f t="shared" si="34"/>
        <v>-0.73175871712000362</v>
      </c>
      <c r="K100" s="2">
        <f t="shared" si="35"/>
        <v>0.72588562323563166</v>
      </c>
      <c r="L100" s="2">
        <f t="shared" si="36"/>
        <v>0.73178859600941726</v>
      </c>
      <c r="M100" s="2">
        <f t="shared" si="37"/>
        <v>-0.72228656465331542</v>
      </c>
      <c r="N100" s="2" t="str">
        <f t="shared" si="38"/>
        <v>LANJUT</v>
      </c>
      <c r="O100" s="2"/>
    </row>
    <row r="101" spans="1:15" x14ac:dyDescent="0.25">
      <c r="A101" s="2">
        <v>100</v>
      </c>
      <c r="B101" s="2">
        <f t="shared" si="27"/>
        <v>-6.8991679917028372E+60</v>
      </c>
      <c r="C101" s="2">
        <f t="shared" si="28"/>
        <v>1.238678513861199E+61</v>
      </c>
      <c r="D101">
        <f t="shared" si="26"/>
        <v>2.9877274685632784E+61</v>
      </c>
      <c r="E101" s="2">
        <f t="shared" si="29"/>
        <v>-3.7786837722100018E+61</v>
      </c>
      <c r="F101" s="2">
        <f t="shared" si="30"/>
        <v>1.0632000200386059E+62</v>
      </c>
      <c r="G101" s="2">
        <f t="shared" si="31"/>
        <v>3.2801602772247217E+61</v>
      </c>
      <c r="H101" s="2">
        <f t="shared" si="32"/>
        <v>-2.2752333793265868E+62</v>
      </c>
      <c r="I101" s="2">
        <f t="shared" si="33"/>
        <v>-12</v>
      </c>
      <c r="J101" s="2">
        <f t="shared" si="34"/>
        <v>-0.72634208933465083</v>
      </c>
      <c r="K101" s="2">
        <f t="shared" si="35"/>
        <v>0.71919558831869412</v>
      </c>
      <c r="L101" s="2">
        <f t="shared" si="36"/>
        <v>0.72637751669712269</v>
      </c>
      <c r="M101" s="2">
        <f t="shared" si="37"/>
        <v>-0.71462872855694348</v>
      </c>
      <c r="N101" s="2" t="str">
        <f t="shared" si="38"/>
        <v>LANJUT</v>
      </c>
      <c r="O101" s="2"/>
    </row>
    <row r="102" spans="1:15" x14ac:dyDescent="0.25">
      <c r="A102" s="2">
        <v>101</v>
      </c>
      <c r="B102" s="2">
        <f t="shared" si="27"/>
        <v>-2.4619168325679602E+61</v>
      </c>
      <c r="C102" s="2">
        <f t="shared" si="28"/>
        <v>4.2799584993808705E+61</v>
      </c>
      <c r="D102">
        <f t="shared" si="26"/>
        <v>1.0663159542743014E+62</v>
      </c>
      <c r="E102" s="2">
        <f t="shared" si="29"/>
        <v>-1.2783083582916491E+62</v>
      </c>
      <c r="F102" s="2">
        <f t="shared" si="30"/>
        <v>3.6400943755292117E+62</v>
      </c>
      <c r="G102" s="2">
        <f t="shared" si="31"/>
        <v>1.2692928675305964E+62</v>
      </c>
      <c r="H102" s="2">
        <f t="shared" si="32"/>
        <v>-7.8670237413798012E+62</v>
      </c>
      <c r="I102" s="2">
        <f t="shared" si="33"/>
        <v>-12</v>
      </c>
      <c r="J102" s="2">
        <f t="shared" si="34"/>
        <v>-0.7197643762601641</v>
      </c>
      <c r="K102" s="2">
        <f t="shared" si="35"/>
        <v>0.71058632600283778</v>
      </c>
      <c r="L102" s="2">
        <f t="shared" si="36"/>
        <v>0.71980842483064744</v>
      </c>
      <c r="M102" s="2">
        <f t="shared" si="37"/>
        <v>-0.70439966634811868</v>
      </c>
      <c r="N102" s="2" t="str">
        <f t="shared" si="38"/>
        <v>LANJUT</v>
      </c>
      <c r="O102" s="2"/>
    </row>
    <row r="103" spans="1:15" x14ac:dyDescent="0.25">
      <c r="A103" s="2">
        <v>102</v>
      </c>
      <c r="B103" s="2">
        <f t="shared" si="27"/>
        <v>-8.528740791783314E+61</v>
      </c>
      <c r="C103" s="2">
        <f t="shared" si="28"/>
        <v>1.4204904845781373E+62</v>
      </c>
      <c r="D103">
        <f t="shared" si="26"/>
        <v>3.6947484695401555E+62</v>
      </c>
      <c r="E103" s="2">
        <f t="shared" si="29"/>
        <v>-4.1173931457665265E+62</v>
      </c>
      <c r="F103" s="2">
        <f t="shared" si="30"/>
        <v>1.1927529240121512E+63</v>
      </c>
      <c r="G103" s="2">
        <f t="shared" si="31"/>
        <v>4.8355604861136623E+62</v>
      </c>
      <c r="H103" s="2">
        <f t="shared" si="32"/>
        <v>-2.6135333028060131E+63</v>
      </c>
      <c r="I103" s="2">
        <f t="shared" si="33"/>
        <v>-12</v>
      </c>
      <c r="J103" s="2">
        <f t="shared" si="34"/>
        <v>-0.71133876703817767</v>
      </c>
      <c r="K103" s="2">
        <f t="shared" si="35"/>
        <v>0.69869854491479055</v>
      </c>
      <c r="L103" s="2">
        <f t="shared" si="36"/>
        <v>0.71139687503354887</v>
      </c>
      <c r="M103" s="2">
        <f t="shared" si="37"/>
        <v>-0.6895345396865985</v>
      </c>
      <c r="N103" s="2" t="str">
        <f t="shared" si="38"/>
        <v>LANJUT</v>
      </c>
      <c r="O103" s="2"/>
    </row>
    <row r="104" spans="1:15" x14ac:dyDescent="0.25">
      <c r="A104" s="2">
        <v>103</v>
      </c>
      <c r="B104" s="2">
        <f t="shared" si="27"/>
        <v>-2.8407956191985835E+62</v>
      </c>
      <c r="C104" s="2">
        <f t="shared" si="28"/>
        <v>4.4471205825875058E+62</v>
      </c>
      <c r="D104">
        <f t="shared" si="26"/>
        <v>1.2310052566541298E+63</v>
      </c>
      <c r="E104" s="2">
        <f t="shared" si="29"/>
        <v>-1.2292818245742486E+63</v>
      </c>
      <c r="F104" s="2">
        <f t="shared" si="30"/>
        <v>3.6608088491963572E+63</v>
      </c>
      <c r="G104" s="2">
        <f t="shared" si="31"/>
        <v>1.811036618805265E+63</v>
      </c>
      <c r="H104" s="2">
        <f t="shared" si="32"/>
        <v>-8.1941910666069022E+63</v>
      </c>
      <c r="I104" s="2">
        <f t="shared" si="33"/>
        <v>-12</v>
      </c>
      <c r="J104" s="2">
        <f t="shared" si="34"/>
        <v>-0.69977633258286442</v>
      </c>
      <c r="K104" s="2">
        <f t="shared" si="35"/>
        <v>0.68058197249249286</v>
      </c>
      <c r="L104" s="2">
        <f t="shared" si="36"/>
        <v>0.69985924515200892</v>
      </c>
      <c r="M104" s="2">
        <f t="shared" si="37"/>
        <v>-0.6650570224453981</v>
      </c>
      <c r="N104" s="2" t="str">
        <f t="shared" si="38"/>
        <v>LANJUT</v>
      </c>
      <c r="O104" s="2"/>
    </row>
    <row r="105" spans="1:15" x14ac:dyDescent="0.25">
      <c r="A105" s="2">
        <v>104</v>
      </c>
      <c r="B105" s="2">
        <f t="shared" si="27"/>
        <v>-8.9421437011925134E+62</v>
      </c>
      <c r="C105" s="2">
        <f t="shared" si="28"/>
        <v>1.2646810711222458E+63</v>
      </c>
      <c r="D105">
        <f t="shared" si="26"/>
        <v>3.8765256883840053E+63</v>
      </c>
      <c r="E105" s="2">
        <f t="shared" si="29"/>
        <v>-3.1936550601938493E+63</v>
      </c>
      <c r="F105" s="2">
        <f t="shared" si="30"/>
        <v>1.0039756347562447E+64</v>
      </c>
      <c r="G105" s="2">
        <f t="shared" si="31"/>
        <v>6.6533352556802991E+63</v>
      </c>
      <c r="H105" s="2">
        <f t="shared" si="32"/>
        <v>-2.3363595696014425E+64</v>
      </c>
      <c r="I105" s="2">
        <f t="shared" si="33"/>
        <v>-12</v>
      </c>
      <c r="J105" s="2">
        <f t="shared" si="34"/>
        <v>-0.68231380370014205</v>
      </c>
      <c r="K105" s="2">
        <f t="shared" si="35"/>
        <v>0.64836031121733761</v>
      </c>
      <c r="L105" s="2">
        <f t="shared" si="36"/>
        <v>0.6824462532667247</v>
      </c>
      <c r="M105" s="2">
        <f t="shared" si="37"/>
        <v>-0.61508622521693579</v>
      </c>
      <c r="N105" s="2" t="str">
        <f t="shared" si="38"/>
        <v>LANJUT</v>
      </c>
      <c r="O105" s="2"/>
    </row>
    <row r="106" spans="1:15" x14ac:dyDescent="0.25">
      <c r="A106" s="2">
        <v>105</v>
      </c>
      <c r="B106" s="2">
        <f t="shared" si="27"/>
        <v>-2.5675070947129924E+63</v>
      </c>
      <c r="C106" s="2">
        <f t="shared" si="28"/>
        <v>2.9512523432808748E+63</v>
      </c>
      <c r="D106">
        <f t="shared" si="26"/>
        <v>1.1138579061245801E+64</v>
      </c>
      <c r="E106" s="2">
        <f t="shared" si="29"/>
        <v>-5.7699868849089005E+63</v>
      </c>
      <c r="F106" s="2">
        <f t="shared" si="30"/>
        <v>2.1363341667312324E+64</v>
      </c>
      <c r="G106" s="2">
        <f t="shared" si="31"/>
        <v>2.3895549842017076E+64</v>
      </c>
      <c r="H106" s="2">
        <f t="shared" si="32"/>
        <v>-5.4859643543843406E+64</v>
      </c>
      <c r="I106" s="2">
        <f t="shared" si="33"/>
        <v>-12</v>
      </c>
      <c r="J106" s="2">
        <f t="shared" si="34"/>
        <v>-0.6517188318736814</v>
      </c>
      <c r="K106" s="2">
        <f t="shared" si="35"/>
        <v>0.57147647031893123</v>
      </c>
      <c r="L106" s="2">
        <f t="shared" si="36"/>
        <v>0.65197305086503254</v>
      </c>
      <c r="M106" s="2">
        <f t="shared" si="37"/>
        <v>-0.44650566389558227</v>
      </c>
      <c r="N106" s="2" t="str">
        <f t="shared" si="38"/>
        <v>LANJUT</v>
      </c>
      <c r="O106" s="2"/>
    </row>
    <row r="107" spans="1:15" x14ac:dyDescent="0.25">
      <c r="A107" s="2">
        <v>106</v>
      </c>
      <c r="B107" s="2">
        <f t="shared" si="27"/>
        <v>-6.1280640392650461E+63</v>
      </c>
      <c r="C107" s="2">
        <f t="shared" si="28"/>
        <v>3.2940352665633067E+63</v>
      </c>
      <c r="D107">
        <f t="shared" si="26"/>
        <v>2.6630130621049636E+64</v>
      </c>
      <c r="E107" s="2">
        <f t="shared" si="29"/>
        <v>4.9780478046111259E+63</v>
      </c>
      <c r="F107" s="2">
        <f t="shared" si="30"/>
        <v>9.8298166638500488E+63</v>
      </c>
      <c r="G107" s="2">
        <f t="shared" si="31"/>
        <v>8.3462275618255396E+64</v>
      </c>
      <c r="H107" s="2">
        <f t="shared" si="32"/>
        <v>-6.3528383726118431E+64</v>
      </c>
      <c r="I107" s="2">
        <f t="shared" si="33"/>
        <v>-12</v>
      </c>
      <c r="J107" s="2">
        <f t="shared" si="34"/>
        <v>-0.58102476112163481</v>
      </c>
      <c r="K107" s="2">
        <f t="shared" si="35"/>
        <v>0.10406170412378737</v>
      </c>
      <c r="L107" s="2">
        <f t="shared" si="36"/>
        <v>0.58173021305267747</v>
      </c>
      <c r="M107" s="2">
        <f t="shared" si="37"/>
        <v>2.1590862746565445</v>
      </c>
      <c r="N107" s="2" t="str">
        <f t="shared" si="38"/>
        <v>LANJUT</v>
      </c>
      <c r="O107" s="2"/>
    </row>
    <row r="108" spans="1:15" x14ac:dyDescent="0.25">
      <c r="A108" s="2">
        <v>107</v>
      </c>
      <c r="B108" s="2">
        <f t="shared" si="27"/>
        <v>-7.7663668165733873E+63</v>
      </c>
      <c r="C108" s="2">
        <f t="shared" si="28"/>
        <v>-2.0704016792469027E+64</v>
      </c>
      <c r="D108">
        <f t="shared" si="26"/>
        <v>3.4047021632966939E+64</v>
      </c>
      <c r="E108" s="2">
        <f t="shared" si="29"/>
        <v>1.30702367820352E+65</v>
      </c>
      <c r="F108" s="2">
        <f t="shared" si="30"/>
        <v>-2.6061291006667947E+65</v>
      </c>
      <c r="G108" s="2">
        <f t="shared" si="31"/>
        <v>2.8111620407915094E+65</v>
      </c>
      <c r="H108" s="2">
        <f t="shared" si="32"/>
        <v>3.6670919353109575E+65</v>
      </c>
      <c r="I108" s="2">
        <f t="shared" si="33"/>
        <v>-12</v>
      </c>
      <c r="J108" s="2">
        <f t="shared" si="34"/>
        <v>-0.21094841590693494</v>
      </c>
      <c r="K108" s="2">
        <f t="shared" si="35"/>
        <v>-1.1591012652077008</v>
      </c>
      <c r="L108" s="2">
        <f t="shared" si="36"/>
        <v>0.21784257935606621</v>
      </c>
      <c r="M108" s="2">
        <f t="shared" si="37"/>
        <v>0.96191310159389487</v>
      </c>
      <c r="N108" s="2" t="str">
        <f t="shared" si="38"/>
        <v>LANJUT</v>
      </c>
      <c r="O108" s="2"/>
    </row>
    <row r="109" spans="1:15" x14ac:dyDescent="0.25">
      <c r="A109" s="2">
        <v>108</v>
      </c>
      <c r="B109" s="2">
        <f t="shared" si="27"/>
        <v>3.5669118194539856E+64</v>
      </c>
      <c r="C109" s="2">
        <f t="shared" si="28"/>
        <v>-2.1575888317811689E+65</v>
      </c>
      <c r="D109">
        <f t="shared" si="26"/>
        <v>-1.5265320704620667E+65</v>
      </c>
      <c r="E109" s="2">
        <f t="shared" si="29"/>
        <v>9.5395250220969497E+65</v>
      </c>
      <c r="F109" s="2">
        <f t="shared" si="30"/>
        <v>-2.214955592522681E+66</v>
      </c>
      <c r="G109" s="2">
        <f t="shared" si="31"/>
        <v>8.9969935406199154E+65</v>
      </c>
      <c r="H109" s="2">
        <f t="shared" si="32"/>
        <v>3.9036133657421988E+66</v>
      </c>
      <c r="I109" s="2">
        <f t="shared" si="33"/>
        <v>-12</v>
      </c>
      <c r="J109" s="2">
        <f t="shared" si="34"/>
        <v>1.2177336365372287</v>
      </c>
      <c r="K109" s="2">
        <f t="shared" si="35"/>
        <v>-0.90404095308846633</v>
      </c>
      <c r="L109" s="2">
        <f t="shared" si="36"/>
        <v>-1.2230350890869999</v>
      </c>
      <c r="M109" s="2">
        <f t="shared" si="37"/>
        <v>0.86298860004287581</v>
      </c>
      <c r="N109" s="2" t="str">
        <f t="shared" si="38"/>
        <v>LANJUT</v>
      </c>
      <c r="O109" s="2"/>
    </row>
    <row r="110" spans="1:15" x14ac:dyDescent="0.25">
      <c r="A110" s="2">
        <v>109</v>
      </c>
      <c r="B110" s="2">
        <f t="shared" si="27"/>
        <v>4.0482838361498667E+65</v>
      </c>
      <c r="C110" s="2">
        <f t="shared" si="28"/>
        <v>-1.3770302871798234E+66</v>
      </c>
      <c r="D110">
        <f t="shared" si="26"/>
        <v>-1.7453598680845264E+66</v>
      </c>
      <c r="E110" s="2">
        <f t="shared" si="29"/>
        <v>5.4682520932466633E+66</v>
      </c>
      <c r="F110" s="2">
        <f t="shared" si="30"/>
        <v>-1.3375283908152284E+67</v>
      </c>
      <c r="G110" s="2">
        <f t="shared" si="31"/>
        <v>2.6577725379206571E+66</v>
      </c>
      <c r="H110" s="2">
        <f t="shared" si="32"/>
        <v>2.5038637836485979E+67</v>
      </c>
      <c r="I110" s="2">
        <f t="shared" si="33"/>
        <v>-12</v>
      </c>
      <c r="J110" s="2">
        <f t="shared" si="34"/>
        <v>0.91189076745057707</v>
      </c>
      <c r="K110" s="2">
        <f t="shared" si="35"/>
        <v>-0.84331580417160323</v>
      </c>
      <c r="L110" s="2">
        <f t="shared" si="36"/>
        <v>-0.91253768931118007</v>
      </c>
      <c r="M110" s="2">
        <f t="shared" si="37"/>
        <v>0.82554708781845776</v>
      </c>
      <c r="N110" s="2" t="str">
        <f t="shared" si="38"/>
        <v>LANJUT</v>
      </c>
      <c r="O110" s="2"/>
    </row>
    <row r="111" spans="1:15" x14ac:dyDescent="0.25">
      <c r="A111" s="2">
        <v>110</v>
      </c>
      <c r="B111" s="2">
        <f t="shared" si="27"/>
        <v>2.6340423683070336E+66</v>
      </c>
      <c r="C111" s="2">
        <f t="shared" si="28"/>
        <v>-7.464453764101485E+66</v>
      </c>
      <c r="D111">
        <f t="shared" si="26"/>
        <v>-1.1374177527312943E+67</v>
      </c>
      <c r="E111" s="2">
        <f t="shared" si="29"/>
        <v>2.8103120531432814E+67</v>
      </c>
      <c r="F111" s="2">
        <f t="shared" si="30"/>
        <v>-7.0614795671750799E+67</v>
      </c>
      <c r="G111" s="2">
        <f t="shared" si="31"/>
        <v>6.7544662394586329E+66</v>
      </c>
      <c r="H111" s="2">
        <f t="shared" si="32"/>
        <v>1.3603618386199638E+68</v>
      </c>
      <c r="I111" s="2">
        <f t="shared" si="33"/>
        <v>-12</v>
      </c>
      <c r="J111" s="2">
        <f t="shared" si="34"/>
        <v>0.84630908428584606</v>
      </c>
      <c r="K111" s="2">
        <f t="shared" si="35"/>
        <v>-0.81552162680646201</v>
      </c>
      <c r="L111" s="2">
        <f t="shared" si="36"/>
        <v>-0.84655067464057299</v>
      </c>
      <c r="M111" s="2">
        <f t="shared" si="37"/>
        <v>0.80542188946133142</v>
      </c>
      <c r="N111" s="2" t="str">
        <f t="shared" si="38"/>
        <v>LANJUT</v>
      </c>
      <c r="O111" s="2"/>
    </row>
    <row r="112" spans="1:15" x14ac:dyDescent="0.25">
      <c r="A112" s="2">
        <v>111</v>
      </c>
      <c r="B112" s="2">
        <f t="shared" si="27"/>
        <v>1.4403174980265501E+67</v>
      </c>
      <c r="C112" s="2">
        <f t="shared" si="28"/>
        <v>-3.7177251938490787E+67</v>
      </c>
      <c r="D112">
        <f t="shared" si="26"/>
        <v>-6.2238514065171341E+67</v>
      </c>
      <c r="E112" s="2">
        <f t="shared" si="29"/>
        <v>1.3547514726152469E+68</v>
      </c>
      <c r="F112" s="2">
        <f t="shared" si="30"/>
        <v>-3.4618552471028987E+68</v>
      </c>
      <c r="G112" s="2">
        <f t="shared" si="31"/>
        <v>1.1286707308750166E+67</v>
      </c>
      <c r="H112" s="2">
        <f t="shared" si="32"/>
        <v>6.7844216318105293E+68</v>
      </c>
      <c r="I112" s="2">
        <f t="shared" si="33"/>
        <v>-12</v>
      </c>
      <c r="J112" s="2">
        <f t="shared" si="34"/>
        <v>0.81712071318191548</v>
      </c>
      <c r="K112" s="2">
        <f t="shared" si="35"/>
        <v>-0.79921986228429931</v>
      </c>
      <c r="L112" s="2">
        <f t="shared" si="36"/>
        <v>-0.81724856870132234</v>
      </c>
      <c r="M112" s="2">
        <f t="shared" si="37"/>
        <v>0.79255884861906201</v>
      </c>
      <c r="N112" s="2" t="str">
        <f t="shared" si="38"/>
        <v>LANJUT</v>
      </c>
      <c r="O112" s="2"/>
    </row>
    <row r="113" spans="1:15" x14ac:dyDescent="0.25">
      <c r="A113" s="2">
        <v>112</v>
      </c>
      <c r="B113" s="2">
        <f t="shared" si="27"/>
        <v>7.2100762431980485E+67</v>
      </c>
      <c r="C113" s="2">
        <f t="shared" si="28"/>
        <v>-1.7556719176207581E+68</v>
      </c>
      <c r="D113">
        <f t="shared" si="26"/>
        <v>-3.1168539005691504E+68</v>
      </c>
      <c r="E113" s="2">
        <f t="shared" si="29"/>
        <v>6.2548329029844729E+68</v>
      </c>
      <c r="F113" s="2">
        <f t="shared" si="30"/>
        <v>-1.6172999778809176E+69</v>
      </c>
      <c r="G113" s="2">
        <f t="shared" si="31"/>
        <v>-1.7771217893129768E+67</v>
      </c>
      <c r="H113" s="2">
        <f t="shared" si="32"/>
        <v>3.2067741323753503E+69</v>
      </c>
      <c r="I113" s="2">
        <f t="shared" si="33"/>
        <v>-12</v>
      </c>
      <c r="J113" s="2">
        <f t="shared" si="34"/>
        <v>0.80023546916229371</v>
      </c>
      <c r="K113" s="2">
        <f t="shared" si="35"/>
        <v>-0.78824487898130502</v>
      </c>
      <c r="L113" s="2">
        <f t="shared" si="36"/>
        <v>-0.80031622895828924</v>
      </c>
      <c r="M113" s="2">
        <f t="shared" si="37"/>
        <v>0.78340724786287552</v>
      </c>
      <c r="N113" s="2" t="str">
        <f t="shared" si="38"/>
        <v>LANJUT</v>
      </c>
      <c r="O113" s="2"/>
    </row>
    <row r="114" spans="1:15" x14ac:dyDescent="0.25">
      <c r="A114" s="2">
        <v>113</v>
      </c>
      <c r="B114" s="2">
        <f t="shared" si="27"/>
        <v>3.4165075874546673E+68</v>
      </c>
      <c r="C114" s="2">
        <f t="shared" si="28"/>
        <v>-7.9859344386250046E+68</v>
      </c>
      <c r="D114">
        <f t="shared" si="26"/>
        <v>-1.4773254129707944E+69</v>
      </c>
      <c r="E114" s="2">
        <f t="shared" si="29"/>
        <v>2.7971895637033687E+69</v>
      </c>
      <c r="F114" s="2">
        <f t="shared" si="30"/>
        <v>-7.2977188447380257E+69</v>
      </c>
      <c r="G114" s="2">
        <f t="shared" si="31"/>
        <v>-3.1914754484567461E+68</v>
      </c>
      <c r="H114" s="2">
        <f t="shared" si="32"/>
        <v>1.4596126745502864E+70</v>
      </c>
      <c r="I114" s="2">
        <f t="shared" si="33"/>
        <v>-12</v>
      </c>
      <c r="J114" s="2">
        <f t="shared" si="34"/>
        <v>0.78896355243953575</v>
      </c>
      <c r="K114" s="2">
        <f t="shared" si="35"/>
        <v>-0.78015447896376111</v>
      </c>
      <c r="L114" s="2">
        <f t="shared" si="36"/>
        <v>-0.78902049113868677</v>
      </c>
      <c r="M114" s="2">
        <f t="shared" si="37"/>
        <v>0.77638866581843957</v>
      </c>
      <c r="N114" s="2" t="str">
        <f t="shared" si="38"/>
        <v>LANJUT</v>
      </c>
      <c r="O114" s="2"/>
    </row>
    <row r="115" spans="1:15" x14ac:dyDescent="0.25">
      <c r="A115" s="2">
        <v>114</v>
      </c>
      <c r="B115" s="2">
        <f t="shared" si="27"/>
        <v>1.5579372328684713E+69</v>
      </c>
      <c r="C115" s="2">
        <f t="shared" si="28"/>
        <v>-3.5302127018676202E+69</v>
      </c>
      <c r="D115">
        <f t="shared" si="26"/>
        <v>-6.737978124144531E+69</v>
      </c>
      <c r="E115" s="2">
        <f t="shared" si="29"/>
        <v>1.219828319429845E+70</v>
      </c>
      <c r="F115" s="2">
        <f t="shared" si="30"/>
        <v>-3.2055111941542755E+70</v>
      </c>
      <c r="G115" s="2">
        <f t="shared" si="31"/>
        <v>-2.2404235835047852E+69</v>
      </c>
      <c r="H115" s="2">
        <f t="shared" si="32"/>
        <v>6.4556287018958449E+70</v>
      </c>
      <c r="I115" s="2">
        <f t="shared" si="33"/>
        <v>-12</v>
      </c>
      <c r="J115" s="2">
        <f t="shared" si="34"/>
        <v>0.78070313005074032</v>
      </c>
      <c r="K115" s="2">
        <f t="shared" si="35"/>
        <v>-0.77378319344893487</v>
      </c>
      <c r="L115" s="2">
        <f t="shared" si="36"/>
        <v>-0.78074648125124935</v>
      </c>
      <c r="M115" s="2">
        <f t="shared" si="37"/>
        <v>0.77068989798410392</v>
      </c>
      <c r="N115" s="2" t="str">
        <f t="shared" si="38"/>
        <v>LANJUT</v>
      </c>
      <c r="O115" s="2"/>
    </row>
    <row r="116" spans="1:15" x14ac:dyDescent="0.25">
      <c r="A116" s="2">
        <v>115</v>
      </c>
      <c r="B116" s="2">
        <f t="shared" si="27"/>
        <v>6.9004558897922641E+69</v>
      </c>
      <c r="C116" s="2">
        <f t="shared" si="28"/>
        <v>-1.5249281706854875E+70</v>
      </c>
      <c r="D116">
        <f t="shared" si="26"/>
        <v>-2.9848652351118817E+70</v>
      </c>
      <c r="E116" s="2">
        <f t="shared" si="29"/>
        <v>5.2094812920001456E+70</v>
      </c>
      <c r="F116" s="2">
        <f t="shared" si="30"/>
        <v>-1.3773347691034185E+71</v>
      </c>
      <c r="G116" s="2">
        <f t="shared" si="31"/>
        <v>-1.2649637456491139E+70</v>
      </c>
      <c r="H116" s="2">
        <f t="shared" si="32"/>
        <v>2.7898072830728726E+71</v>
      </c>
      <c r="I116" s="2">
        <f t="shared" si="33"/>
        <v>-12</v>
      </c>
      <c r="J116" s="2">
        <f t="shared" si="34"/>
        <v>0.77422691228660656</v>
      </c>
      <c r="K116" s="2">
        <f t="shared" si="35"/>
        <v>-0.76849973856272102</v>
      </c>
      <c r="L116" s="2">
        <f t="shared" si="36"/>
        <v>-0.77426189816264956</v>
      </c>
      <c r="M116" s="2">
        <f t="shared" si="37"/>
        <v>0.76584457241394566</v>
      </c>
      <c r="N116" s="2" t="str">
        <f t="shared" si="38"/>
        <v>LANJUT</v>
      </c>
      <c r="O116" s="2"/>
    </row>
    <row r="117" spans="1:15" x14ac:dyDescent="0.25">
      <c r="A117" s="2">
        <v>116</v>
      </c>
      <c r="B117" s="2">
        <f t="shared" si="27"/>
        <v>2.9856035374849236E+70</v>
      </c>
      <c r="C117" s="2">
        <f t="shared" si="28"/>
        <v>-6.4595754686490762E+70</v>
      </c>
      <c r="D117">
        <f t="shared" si="26"/>
        <v>-1.2916197727805985E+71</v>
      </c>
      <c r="E117" s="2">
        <f t="shared" si="29"/>
        <v>2.1848264962048146E+71</v>
      </c>
      <c r="F117" s="2">
        <f t="shared" si="30"/>
        <v>-5.8074879623447798E+71</v>
      </c>
      <c r="G117" s="2">
        <f t="shared" si="31"/>
        <v>-6.44776263068041E+70</v>
      </c>
      <c r="H117" s="2">
        <f t="shared" si="32"/>
        <v>1.1821992559141594E+72</v>
      </c>
      <c r="I117" s="2">
        <f t="shared" si="33"/>
        <v>-12</v>
      </c>
      <c r="J117" s="2">
        <f t="shared" si="34"/>
        <v>0.76887567946797053</v>
      </c>
      <c r="K117" s="2">
        <f t="shared" si="35"/>
        <v>-0.76392749367406909</v>
      </c>
      <c r="L117" s="2">
        <f t="shared" si="36"/>
        <v>-0.768905269335877</v>
      </c>
      <c r="M117" s="2">
        <f t="shared" si="37"/>
        <v>0.76156086988832505</v>
      </c>
      <c r="N117" s="2" t="str">
        <f t="shared" si="38"/>
        <v>LANJUT</v>
      </c>
      <c r="O117" s="2"/>
    </row>
    <row r="118" spans="1:15" x14ac:dyDescent="0.25">
      <c r="A118" s="2">
        <v>117</v>
      </c>
      <c r="B118" s="2">
        <f t="shared" si="27"/>
        <v>1.266475014139289E+71</v>
      </c>
      <c r="C118" s="2">
        <f t="shared" si="28"/>
        <v>-2.6894996667540859E+71</v>
      </c>
      <c r="D118">
        <f t="shared" si="26"/>
        <v>-5.4795783680734098E+71</v>
      </c>
      <c r="E118" s="2">
        <f t="shared" si="29"/>
        <v>9.0148357842829184E+71</v>
      </c>
      <c r="F118" s="2">
        <f t="shared" si="30"/>
        <v>-2.4079477886631006E+72</v>
      </c>
      <c r="G118" s="2">
        <f t="shared" si="31"/>
        <v>-3.0918158050150359E+71</v>
      </c>
      <c r="H118" s="2">
        <f t="shared" si="32"/>
        <v>4.9238350624606056E+72</v>
      </c>
      <c r="I118" s="2">
        <f t="shared" si="33"/>
        <v>-12</v>
      </c>
      <c r="J118" s="2">
        <f t="shared" si="34"/>
        <v>0.76425878883098419</v>
      </c>
      <c r="K118" s="2">
        <f t="shared" si="35"/>
        <v>-0.75982241052124633</v>
      </c>
      <c r="L118" s="2">
        <f t="shared" si="36"/>
        <v>-0.76428482521462227</v>
      </c>
      <c r="M118" s="2">
        <f t="shared" si="37"/>
        <v>0.7576410099434101</v>
      </c>
      <c r="N118" s="2" t="str">
        <f t="shared" si="38"/>
        <v>LANJUT</v>
      </c>
      <c r="O118" s="2"/>
    </row>
    <row r="119" spans="1:15" x14ac:dyDescent="0.25">
      <c r="A119" s="2">
        <v>118</v>
      </c>
      <c r="B119" s="2">
        <f t="shared" si="27"/>
        <v>5.2797213285777906E+71</v>
      </c>
      <c r="C119" s="2">
        <f t="shared" si="28"/>
        <v>-1.1023135798772244E+72</v>
      </c>
      <c r="D119">
        <f t="shared" si="26"/>
        <v>-2.2845699755526965E+72</v>
      </c>
      <c r="E119" s="2">
        <f t="shared" si="29"/>
        <v>3.6636654343838949E+72</v>
      </c>
      <c r="F119" s="2">
        <f t="shared" si="30"/>
        <v>-9.8309516026037327E+72</v>
      </c>
      <c r="G119" s="2">
        <f t="shared" si="31"/>
        <v>-1.4220848430702167E+72</v>
      </c>
      <c r="H119" s="2">
        <f t="shared" si="32"/>
        <v>2.0187007326033196E+73</v>
      </c>
      <c r="I119" s="2">
        <f t="shared" si="33"/>
        <v>-12</v>
      </c>
      <c r="J119" s="2">
        <f t="shared" si="34"/>
        <v>0.76012464762407417</v>
      </c>
      <c r="K119" s="2">
        <f t="shared" si="35"/>
        <v>-0.75601319662108835</v>
      </c>
      <c r="L119" s="2">
        <f t="shared" si="36"/>
        <v>-0.76014836810819253</v>
      </c>
      <c r="M119" s="2">
        <f t="shared" si="37"/>
        <v>0.75393943727290946</v>
      </c>
      <c r="N119" s="2" t="str">
        <f t="shared" si="38"/>
        <v>LANJUT</v>
      </c>
      <c r="O119" s="2"/>
    </row>
    <row r="120" spans="1:15" x14ac:dyDescent="0.25">
      <c r="A120" s="2">
        <v>119</v>
      </c>
      <c r="B120" s="2">
        <f t="shared" si="27"/>
        <v>2.1664640666250678E+72</v>
      </c>
      <c r="C120" s="2">
        <f t="shared" si="28"/>
        <v>-4.451433144310826E+72</v>
      </c>
      <c r="D120">
        <f t="shared" si="26"/>
        <v>-9.3752899243321665E+72</v>
      </c>
      <c r="E120" s="2">
        <f t="shared" si="29"/>
        <v>1.4674541488366394E+73</v>
      </c>
      <c r="F120" s="2">
        <f t="shared" si="30"/>
        <v>-3.9552311569957539E+73</v>
      </c>
      <c r="G120" s="2">
        <f t="shared" si="31"/>
        <v>-6.3411276871528809E+72</v>
      </c>
      <c r="H120" s="2">
        <f t="shared" si="32"/>
        <v>8.1544663913258664E+73</v>
      </c>
      <c r="I120" s="2">
        <f t="shared" si="33"/>
        <v>-12</v>
      </c>
      <c r="J120" s="2">
        <f t="shared" si="34"/>
        <v>0.75629776602745247</v>
      </c>
      <c r="K120" s="2">
        <f t="shared" si="35"/>
        <v>-0.75236883400438326</v>
      </c>
      <c r="L120" s="2">
        <f t="shared" si="36"/>
        <v>-0.75632007180669303</v>
      </c>
      <c r="M120" s="2">
        <f t="shared" si="37"/>
        <v>0.75033867754652805</v>
      </c>
      <c r="N120" s="2" t="str">
        <f t="shared" si="38"/>
        <v>LANJUT</v>
      </c>
      <c r="O120" s="2"/>
    </row>
    <row r="121" spans="1:15" x14ac:dyDescent="0.25">
      <c r="A121" s="2">
        <v>120</v>
      </c>
      <c r="B121" s="2">
        <f t="shared" si="27"/>
        <v>8.7585159949513246E+72</v>
      </c>
      <c r="C121" s="2">
        <f t="shared" si="28"/>
        <v>-1.7719178414687798E+73</v>
      </c>
      <c r="D121">
        <f t="shared" si="26"/>
        <v>-3.7905452546898963E+73</v>
      </c>
      <c r="E121" s="2">
        <f t="shared" si="29"/>
        <v>5.794108609110936E+73</v>
      </c>
      <c r="F121" s="2">
        <f t="shared" si="30"/>
        <v>-1.568611597209965E+74</v>
      </c>
      <c r="G121" s="2">
        <f t="shared" si="31"/>
        <v>-2.7587561284781268E+73</v>
      </c>
      <c r="H121" s="2">
        <f t="shared" si="32"/>
        <v>3.2468798859856774E+74</v>
      </c>
      <c r="I121" s="2">
        <f t="shared" si="33"/>
        <v>-12</v>
      </c>
      <c r="J121" s="2">
        <f t="shared" si="34"/>
        <v>0.7526448466984722</v>
      </c>
      <c r="K121" s="2">
        <f t="shared" si="35"/>
        <v>-0.74877880677464481</v>
      </c>
      <c r="L121" s="2">
        <f t="shared" si="36"/>
        <v>-0.75266645576299407</v>
      </c>
      <c r="M121" s="2">
        <f t="shared" si="37"/>
        <v>0.74673340666601529</v>
      </c>
      <c r="N121" s="2" t="str">
        <f t="shared" si="38"/>
        <v>LANJUT</v>
      </c>
      <c r="O121" s="2"/>
    </row>
    <row r="122" spans="1:15" x14ac:dyDescent="0.25">
      <c r="A122" s="2">
        <v>121</v>
      </c>
      <c r="B122" s="2">
        <f t="shared" si="27"/>
        <v>3.4902042615117405E+73</v>
      </c>
      <c r="C122" s="2">
        <f t="shared" si="28"/>
        <v>-6.9524886766814906E+73</v>
      </c>
      <c r="D122">
        <f t="shared" si="26"/>
        <v>-1.5106341326075604E+74</v>
      </c>
      <c r="E122" s="2">
        <f t="shared" si="29"/>
        <v>2.254672846811636E+74</v>
      </c>
      <c r="F122" s="2">
        <f t="shared" si="30"/>
        <v>-6.1317402695994975E+74</v>
      </c>
      <c r="G122" s="2">
        <f t="shared" si="31"/>
        <v>-1.1757944567531982E+74</v>
      </c>
      <c r="H122" s="2">
        <f t="shared" si="32"/>
        <v>1.2743584474032411E+75</v>
      </c>
      <c r="I122" s="2">
        <f t="shared" si="33"/>
        <v>-12</v>
      </c>
      <c r="J122" s="2">
        <f t="shared" si="34"/>
        <v>0.74905434356562051</v>
      </c>
      <c r="K122" s="2">
        <f t="shared" si="35"/>
        <v>-0.74513905396038149</v>
      </c>
      <c r="L122" s="2">
        <f t="shared" si="36"/>
        <v>-0.74907588986176954</v>
      </c>
      <c r="M122" s="2">
        <f t="shared" si="37"/>
        <v>0.74301776786355211</v>
      </c>
      <c r="N122" s="2" t="str">
        <f t="shared" si="38"/>
        <v>LANJUT</v>
      </c>
      <c r="O122" s="2"/>
    </row>
    <row r="123" spans="1:15" x14ac:dyDescent="0.25">
      <c r="A123" s="2">
        <v>122</v>
      </c>
      <c r="B123" s="2">
        <f t="shared" si="27"/>
        <v>1.3709771377510902E+74</v>
      </c>
      <c r="C123" s="2">
        <f t="shared" si="28"/>
        <v>-2.6878830424835538E+74</v>
      </c>
      <c r="D123">
        <f t="shared" si="26"/>
        <v>-5.9343940643929886E+74</v>
      </c>
      <c r="E123" s="2">
        <f t="shared" si="29"/>
        <v>8.6409952302889546E+74</v>
      </c>
      <c r="F123" s="2">
        <f t="shared" si="30"/>
        <v>-2.3612798805340898E+75</v>
      </c>
      <c r="G123" s="2">
        <f t="shared" si="31"/>
        <v>-4.9223949601870763E+74</v>
      </c>
      <c r="H123" s="2">
        <f t="shared" si="32"/>
        <v>4.9282865791481226E+75</v>
      </c>
      <c r="I123" s="2">
        <f t="shared" si="33"/>
        <v>-12</v>
      </c>
      <c r="J123" s="2">
        <f t="shared" si="34"/>
        <v>0.74542213977127536</v>
      </c>
      <c r="K123" s="2">
        <f t="shared" si="35"/>
        <v>-0.74133961311584751</v>
      </c>
      <c r="L123" s="2">
        <f t="shared" si="36"/>
        <v>-0.74544424987354141</v>
      </c>
      <c r="M123" s="2">
        <f t="shared" si="37"/>
        <v>0.73907255047330478</v>
      </c>
      <c r="N123" s="2" t="str">
        <f t="shared" si="38"/>
        <v>LANJUT</v>
      </c>
      <c r="O123" s="2"/>
    </row>
    <row r="124" spans="1:15" x14ac:dyDescent="0.25">
      <c r="A124" s="2">
        <v>123</v>
      </c>
      <c r="B124" s="2">
        <f t="shared" si="27"/>
        <v>5.3064436053079058E+74</v>
      </c>
      <c r="C124" s="2">
        <f t="shared" si="28"/>
        <v>-1.0229839813387099E+75</v>
      </c>
      <c r="D124">
        <f t="shared" si="26"/>
        <v>-2.2971481463114529E+75</v>
      </c>
      <c r="E124" s="2">
        <f t="shared" si="29"/>
        <v>3.2576646448357826E+75</v>
      </c>
      <c r="F124" s="2">
        <f t="shared" si="30"/>
        <v>-8.9487434004484373E+75</v>
      </c>
      <c r="G124" s="2">
        <f t="shared" si="31"/>
        <v>-2.0277047158748424E+75</v>
      </c>
      <c r="H124" s="2">
        <f t="shared" si="32"/>
        <v>1.876285307247336E+76</v>
      </c>
      <c r="I124" s="2">
        <f t="shared" si="33"/>
        <v>-12</v>
      </c>
      <c r="J124" s="2">
        <f t="shared" si="34"/>
        <v>0.74163917687173087</v>
      </c>
      <c r="K124" s="2">
        <f t="shared" si="35"/>
        <v>-0.7372507202931855</v>
      </c>
      <c r="L124" s="2">
        <f t="shared" si="36"/>
        <v>-0.74166254475481308</v>
      </c>
      <c r="M124" s="2">
        <f t="shared" si="37"/>
        <v>0.7347487794980031</v>
      </c>
      <c r="N124" s="2" t="str">
        <f t="shared" si="38"/>
        <v>LANJUT</v>
      </c>
      <c r="O124" s="2"/>
    </row>
    <row r="125" spans="1:15" x14ac:dyDescent="0.25">
      <c r="A125" s="2">
        <v>124</v>
      </c>
      <c r="B125" s="2">
        <f t="shared" si="27"/>
        <v>2.0221015939388632E+75</v>
      </c>
      <c r="C125" s="2">
        <f t="shared" si="28"/>
        <v>-3.8271492873325992E+75</v>
      </c>
      <c r="D125">
        <f t="shared" si="26"/>
        <v>-8.7544847841555553E+75</v>
      </c>
      <c r="E125" s="2">
        <f t="shared" si="29"/>
        <v>1.2058390857876973E+76</v>
      </c>
      <c r="F125" s="2">
        <f t="shared" si="30"/>
        <v>-3.3320291007764471E+76</v>
      </c>
      <c r="G125" s="2">
        <f t="shared" si="31"/>
        <v>-8.2278941252940294E+75</v>
      </c>
      <c r="H125" s="2">
        <f t="shared" si="32"/>
        <v>7.0220843988786985E+76</v>
      </c>
      <c r="I125" s="2">
        <f t="shared" si="33"/>
        <v>-12</v>
      </c>
      <c r="J125" s="2">
        <f t="shared" si="34"/>
        <v>0.73757779425061165</v>
      </c>
      <c r="K125" s="2">
        <f t="shared" si="35"/>
        <v>-0.73270340283702462</v>
      </c>
      <c r="L125" s="2">
        <f t="shared" si="36"/>
        <v>-0.73760327387066993</v>
      </c>
      <c r="M125" s="2">
        <f t="shared" si="37"/>
        <v>0.7298425069122918</v>
      </c>
      <c r="N125" s="2" t="str">
        <f t="shared" si="38"/>
        <v>LANJUT</v>
      </c>
      <c r="O125" s="2"/>
    </row>
    <row r="126" spans="1:15" x14ac:dyDescent="0.25">
      <c r="A126" s="2">
        <v>125</v>
      </c>
      <c r="B126" s="2">
        <f t="shared" si="27"/>
        <v>7.5754834285662762E+75</v>
      </c>
      <c r="C126" s="2">
        <f t="shared" si="28"/>
        <v>-1.4042408859698553E+76</v>
      </c>
      <c r="D126">
        <f t="shared" si="26"/>
        <v>-3.2800823141754219E+76</v>
      </c>
      <c r="E126" s="2">
        <f t="shared" si="29"/>
        <v>4.3697852298510801E+76</v>
      </c>
      <c r="F126" s="2">
        <f t="shared" si="30"/>
        <v>-1.2158685916883093E+77</v>
      </c>
      <c r="G126" s="2">
        <f t="shared" si="31"/>
        <v>-3.2906430549127E+76</v>
      </c>
      <c r="H126" s="2">
        <f t="shared" si="32"/>
        <v>2.5776113832955221E+77</v>
      </c>
      <c r="I126" s="2">
        <f t="shared" si="33"/>
        <v>-12</v>
      </c>
      <c r="J126" s="2">
        <f t="shared" si="34"/>
        <v>0.73307293019561626</v>
      </c>
      <c r="K126" s="2">
        <f t="shared" si="35"/>
        <v>-0.7274577798175037</v>
      </c>
      <c r="L126" s="2">
        <f t="shared" si="36"/>
        <v>-0.73310167411587224</v>
      </c>
      <c r="M126" s="2">
        <f t="shared" si="37"/>
        <v>0.72405072049072039</v>
      </c>
      <c r="N126" s="2" t="str">
        <f t="shared" si="38"/>
        <v>LANJUT</v>
      </c>
      <c r="O126" s="2"/>
    </row>
    <row r="127" spans="1:15" x14ac:dyDescent="0.25">
      <c r="A127" s="2">
        <v>126</v>
      </c>
      <c r="B127" s="2">
        <f t="shared" si="27"/>
        <v>2.7839959956704765E+76</v>
      </c>
      <c r="C127" s="2">
        <f t="shared" si="28"/>
        <v>-5.035737724231269E+76</v>
      </c>
      <c r="D127">
        <f t="shared" si="26"/>
        <v>-1.2055820722482321E+77</v>
      </c>
      <c r="E127" s="2">
        <f t="shared" si="29"/>
        <v>1.5434702636309676E+77</v>
      </c>
      <c r="F127" s="2">
        <f t="shared" si="30"/>
        <v>-4.33128084677924E+77</v>
      </c>
      <c r="G127" s="2">
        <f t="shared" si="31"/>
        <v>-1.2973118820310409E+77</v>
      </c>
      <c r="H127" s="2">
        <f t="shared" si="32"/>
        <v>9.2482952515763667E+77</v>
      </c>
      <c r="I127" s="2">
        <f t="shared" si="33"/>
        <v>-12</v>
      </c>
      <c r="J127" s="2">
        <f t="shared" si="34"/>
        <v>0.72789172684345571</v>
      </c>
      <c r="K127" s="2">
        <f t="shared" si="35"/>
        <v>-0.72114495176886517</v>
      </c>
      <c r="L127" s="2">
        <f t="shared" si="36"/>
        <v>-0.72792542376990121</v>
      </c>
      <c r="M127" s="2">
        <f t="shared" si="37"/>
        <v>0.71688568721944201</v>
      </c>
      <c r="N127" s="2" t="str">
        <f t="shared" si="38"/>
        <v>LANJUT</v>
      </c>
      <c r="O127" s="2"/>
    </row>
    <row r="128" spans="1:15" x14ac:dyDescent="0.25">
      <c r="A128" s="2">
        <v>127</v>
      </c>
      <c r="B128" s="2">
        <f t="shared" si="27"/>
        <v>1.000279740696921E+77</v>
      </c>
      <c r="C128" s="2">
        <f t="shared" si="28"/>
        <v>-1.7555234743824845E+77</v>
      </c>
      <c r="D128">
        <f t="shared" si="26"/>
        <v>-4.3322562749702138E+77</v>
      </c>
      <c r="E128" s="2">
        <f t="shared" si="29"/>
        <v>5.276638279473199E+77</v>
      </c>
      <c r="F128" s="2">
        <f t="shared" si="30"/>
        <v>-1.4971634139087785E+78</v>
      </c>
      <c r="G128" s="2">
        <f t="shared" si="31"/>
        <v>-5.040360779203465E+77</v>
      </c>
      <c r="H128" s="2">
        <f t="shared" si="32"/>
        <v>3.2261697163249779E+78</v>
      </c>
      <c r="I128" s="2">
        <f t="shared" si="33"/>
        <v>-12</v>
      </c>
      <c r="J128" s="2">
        <f t="shared" si="34"/>
        <v>0.72167825835092958</v>
      </c>
      <c r="K128" s="2">
        <f t="shared" si="35"/>
        <v>-0.71314893832435833</v>
      </c>
      <c r="L128" s="2">
        <f t="shared" si="36"/>
        <v>-0.72171958542398995</v>
      </c>
      <c r="M128" s="2">
        <f t="shared" si="37"/>
        <v>0.70748984829313288</v>
      </c>
      <c r="N128" s="2" t="str">
        <f t="shared" si="38"/>
        <v>LANJUT</v>
      </c>
      <c r="O128" s="2"/>
    </row>
    <row r="129" spans="1:15" x14ac:dyDescent="0.25">
      <c r="A129" s="2">
        <v>128</v>
      </c>
      <c r="B129" s="2">
        <f t="shared" si="27"/>
        <v>3.495552097211552E+77</v>
      </c>
      <c r="C129" s="2">
        <f t="shared" si="28"/>
        <v>-5.8977053798488022E+77</v>
      </c>
      <c r="D129">
        <f t="shared" si="26"/>
        <v>-1.5142227470732252E+78</v>
      </c>
      <c r="E129" s="2">
        <f t="shared" si="29"/>
        <v>1.7254094559003579E+78</v>
      </c>
      <c r="F129" s="2">
        <f t="shared" si="30"/>
        <v>-4.9717036856051152E+78</v>
      </c>
      <c r="G129" s="2">
        <f t="shared" si="31"/>
        <v>-1.9284972223987391E+78</v>
      </c>
      <c r="H129" s="2">
        <f t="shared" si="32"/>
        <v>1.0847873500105053E+79</v>
      </c>
      <c r="I129" s="2">
        <f t="shared" si="33"/>
        <v>-12</v>
      </c>
      <c r="J129" s="2">
        <f t="shared" si="34"/>
        <v>0.71384213054788759</v>
      </c>
      <c r="K129" s="2">
        <f t="shared" si="35"/>
        <v>-0.70233788205481873</v>
      </c>
      <c r="L129" s="2">
        <f t="shared" si="36"/>
        <v>-0.71389570765966615</v>
      </c>
      <c r="M129" s="2">
        <f t="shared" si="37"/>
        <v>0.69418051689535176</v>
      </c>
      <c r="N129" s="2" t="str">
        <f t="shared" si="38"/>
        <v>LANJUT</v>
      </c>
      <c r="O129" s="2"/>
    </row>
    <row r="130" spans="1:15" x14ac:dyDescent="0.25">
      <c r="A130" s="2">
        <v>129</v>
      </c>
      <c r="B130" s="2">
        <f t="shared" si="27"/>
        <v>1.178172490655341E+78</v>
      </c>
      <c r="C130" s="2">
        <f t="shared" si="28"/>
        <v>-1.8803784526984008E+78</v>
      </c>
      <c r="D130">
        <f t="shared" si="26"/>
        <v>-5.1049579310683383E+78</v>
      </c>
      <c r="E130" s="2">
        <f t="shared" si="29"/>
        <v>5.2782885461983111E+78</v>
      </c>
      <c r="F130" s="2">
        <f t="shared" si="30"/>
        <v>-1.5577836463299654E+79</v>
      </c>
      <c r="G130" s="2">
        <f t="shared" si="31"/>
        <v>-7.2571825553845479E+78</v>
      </c>
      <c r="H130" s="2">
        <f t="shared" si="32"/>
        <v>3.4631348085465165E+79</v>
      </c>
      <c r="I130" s="2">
        <f t="shared" si="33"/>
        <v>-12</v>
      </c>
      <c r="J130" s="2">
        <f t="shared" si="34"/>
        <v>0.70330727249732305</v>
      </c>
      <c r="K130" s="2">
        <f t="shared" si="35"/>
        <v>-0.68635540513743853</v>
      </c>
      <c r="L130" s="2">
        <f t="shared" si="36"/>
        <v>-0.70338193428435625</v>
      </c>
      <c r="M130" s="2">
        <f t="shared" si="37"/>
        <v>0.67311194892081361</v>
      </c>
      <c r="N130" s="2" t="str">
        <f t="shared" si="38"/>
        <v>LANJUT</v>
      </c>
      <c r="O130" s="2"/>
    </row>
    <row r="131" spans="1:15" x14ac:dyDescent="0.25">
      <c r="A131" s="2">
        <v>130</v>
      </c>
      <c r="B131" s="2">
        <f t="shared" si="27"/>
        <v>3.7744785678719498E+78</v>
      </c>
      <c r="C131" s="2">
        <f t="shared" si="28"/>
        <v>-5.5193651144089724E+78</v>
      </c>
      <c r="D131">
        <f t="shared" si="26"/>
        <v>-1.6360647681603497E+79</v>
      </c>
      <c r="E131" s="2">
        <f t="shared" si="29"/>
        <v>1.4386150584493039E+79</v>
      </c>
      <c r="F131" s="2">
        <f t="shared" si="30"/>
        <v>-4.4366090239370353E+79</v>
      </c>
      <c r="G131" s="2">
        <f t="shared" si="31"/>
        <v>-2.6807034925551181E+79</v>
      </c>
      <c r="H131" s="2">
        <f t="shared" si="32"/>
        <v>1.018740388795929E+80</v>
      </c>
      <c r="I131" s="2">
        <f t="shared" si="33"/>
        <v>-12</v>
      </c>
      <c r="J131" s="2">
        <f t="shared" si="34"/>
        <v>0.68785821154639792</v>
      </c>
      <c r="K131" s="2">
        <f t="shared" si="35"/>
        <v>-0.65931254524375549</v>
      </c>
      <c r="L131" s="2">
        <f t="shared" si="36"/>
        <v>-0.68797335958719186</v>
      </c>
      <c r="M131" s="2">
        <f t="shared" si="37"/>
        <v>0.63309931206421366</v>
      </c>
      <c r="N131" s="2" t="str">
        <f t="shared" si="38"/>
        <v>LANJUT</v>
      </c>
      <c r="O131" s="2"/>
    </row>
    <row r="132" spans="1:15" x14ac:dyDescent="0.25">
      <c r="A132" s="2">
        <v>131</v>
      </c>
      <c r="B132" s="2">
        <f t="shared" si="27"/>
        <v>1.1168826941100342E+79</v>
      </c>
      <c r="C132" s="2">
        <f t="shared" si="28"/>
        <v>-1.3837166343424826E+79</v>
      </c>
      <c r="D132">
        <f t="shared" ref="D132:D195" si="39">(25-6*B132-2*C132-4*E131)/2</f>
        <v>-4.8441615648862276E+79</v>
      </c>
      <c r="E132" s="2">
        <f t="shared" si="29"/>
        <v>3.009493742327293E+79</v>
      </c>
      <c r="F132" s="2">
        <f t="shared" si="30"/>
        <v>-1.0389731084109318E+80</v>
      </c>
      <c r="G132" s="2">
        <f t="shared" si="31"/>
        <v>-9.6906298191475316E+79</v>
      </c>
      <c r="H132" s="2">
        <f t="shared" si="32"/>
        <v>2.5660160995056867E+80</v>
      </c>
      <c r="I132" s="2">
        <f t="shared" si="33"/>
        <v>-12</v>
      </c>
      <c r="J132" s="2">
        <f t="shared" si="34"/>
        <v>0.6620523723953331</v>
      </c>
      <c r="K132" s="2">
        <f t="shared" si="35"/>
        <v>-0.60112027438105664</v>
      </c>
      <c r="L132" s="2">
        <f t="shared" si="36"/>
        <v>-0.66226048692932582</v>
      </c>
      <c r="M132" s="2">
        <f t="shared" si="37"/>
        <v>0.52197439781456456</v>
      </c>
      <c r="N132" s="2" t="str">
        <f t="shared" si="38"/>
        <v>LANJUT</v>
      </c>
      <c r="O132" s="2"/>
    </row>
    <row r="133" spans="1:15" x14ac:dyDescent="0.25">
      <c r="A133" s="2">
        <v>132</v>
      </c>
      <c r="B133" s="2">
        <f t="shared" si="27"/>
        <v>2.8485045414615872E+79</v>
      </c>
      <c r="C133" s="2">
        <f t="shared" si="28"/>
        <v>-2.1939576717802623E+79</v>
      </c>
      <c r="D133">
        <f t="shared" si="39"/>
        <v>-1.2370543437259085E+80</v>
      </c>
      <c r="E133" s="2">
        <f t="shared" si="29"/>
        <v>1.0000224637857564E+79</v>
      </c>
      <c r="F133" s="2">
        <f t="shared" si="30"/>
        <v>-1.1844062225100422E+80</v>
      </c>
      <c r="G133" s="2">
        <f t="shared" si="31"/>
        <v>-3.4124470046574505E+80</v>
      </c>
      <c r="H133" s="2">
        <f t="shared" si="32"/>
        <v>4.1444288634870192E+80</v>
      </c>
      <c r="I133" s="2">
        <f t="shared" si="33"/>
        <v>-12</v>
      </c>
      <c r="J133" s="2">
        <f t="shared" si="34"/>
        <v>0.60790559472411654</v>
      </c>
      <c r="K133" s="2">
        <f t="shared" si="35"/>
        <v>-0.36930568345027309</v>
      </c>
      <c r="L133" s="2">
        <f t="shared" si="36"/>
        <v>-0.60841157953530145</v>
      </c>
      <c r="M133" s="2">
        <f t="shared" si="37"/>
        <v>2.0094261392232515</v>
      </c>
      <c r="N133" s="2" t="str">
        <f t="shared" si="38"/>
        <v>LANJUT</v>
      </c>
      <c r="O133" s="2"/>
    </row>
    <row r="134" spans="1:15" x14ac:dyDescent="0.25">
      <c r="A134" s="2">
        <v>133</v>
      </c>
      <c r="B134" s="2">
        <f t="shared" si="27"/>
        <v>4.8225149123116575E+79</v>
      </c>
      <c r="C134" s="2">
        <f t="shared" si="28"/>
        <v>4.5748414784277412E+79</v>
      </c>
      <c r="D134">
        <f t="shared" si="39"/>
        <v>-2.1042431142934225E+80</v>
      </c>
      <c r="E134" s="2">
        <f t="shared" si="29"/>
        <v>-3.9753009585229505E+80</v>
      </c>
      <c r="F134" s="2">
        <f t="shared" si="30"/>
        <v>7.0931087836888246E+80</v>
      </c>
      <c r="G134" s="2">
        <f t="shared" si="31"/>
        <v>-1.1619361492073107E+81</v>
      </c>
      <c r="H134" s="2">
        <f t="shared" si="32"/>
        <v>-7.8842403624324144E+80</v>
      </c>
      <c r="I134" s="2">
        <f t="shared" si="33"/>
        <v>-12</v>
      </c>
      <c r="J134" s="2">
        <f t="shared" si="34"/>
        <v>0.40933214448140182</v>
      </c>
      <c r="K134" s="2">
        <f t="shared" si="35"/>
        <v>1.4795702063395364</v>
      </c>
      <c r="L134" s="2">
        <f t="shared" si="36"/>
        <v>-0.41211434395436036</v>
      </c>
      <c r="M134" s="2">
        <f t="shared" si="37"/>
        <v>-1.0251558932070723</v>
      </c>
      <c r="N134" s="2" t="str">
        <f t="shared" si="38"/>
        <v>LANJUT</v>
      </c>
      <c r="O134" s="2"/>
    </row>
    <row r="135" spans="1:15" x14ac:dyDescent="0.25">
      <c r="A135" s="2">
        <v>134</v>
      </c>
      <c r="B135" s="2">
        <f t="shared" si="27"/>
        <v>-6.9993330605030508E+79</v>
      </c>
      <c r="C135" s="2">
        <f t="shared" si="28"/>
        <v>7.0890358388572414E+80</v>
      </c>
      <c r="D135">
        <f t="shared" si="39"/>
        <v>2.9613659963395751E+80</v>
      </c>
      <c r="E135" s="2">
        <f t="shared" si="29"/>
        <v>-3.299541262311014E+81</v>
      </c>
      <c r="F135" s="2">
        <f t="shared" si="30"/>
        <v>7.480299324145484E+81</v>
      </c>
      <c r="G135" s="2">
        <f t="shared" si="31"/>
        <v>-3.7777786886642389E+81</v>
      </c>
      <c r="H135" s="2">
        <f t="shared" si="32"/>
        <v>-1.2792591064370706E+82</v>
      </c>
      <c r="I135" s="2">
        <f t="shared" si="33"/>
        <v>-12</v>
      </c>
      <c r="J135" s="2">
        <f t="shared" si="34"/>
        <v>-1.6889963473127048</v>
      </c>
      <c r="K135" s="2">
        <f t="shared" si="35"/>
        <v>0.9354659564090283</v>
      </c>
      <c r="L135" s="2">
        <f t="shared" si="36"/>
        <v>1.7105650287382215</v>
      </c>
      <c r="M135" s="2">
        <f t="shared" si="37"/>
        <v>-0.879519586436733</v>
      </c>
      <c r="N135" s="2" t="str">
        <f t="shared" si="38"/>
        <v>LANJUT</v>
      </c>
      <c r="O135" s="2"/>
    </row>
    <row r="136" spans="1:15" x14ac:dyDescent="0.25">
      <c r="A136" s="2">
        <v>135</v>
      </c>
      <c r="B136" s="2">
        <f t="shared" si="27"/>
        <v>-1.316709884629278E+81</v>
      </c>
      <c r="C136" s="2">
        <f t="shared" si="28"/>
        <v>4.8771684394970476E+81</v>
      </c>
      <c r="D136">
        <f t="shared" si="39"/>
        <v>5.6720437390128142E+81</v>
      </c>
      <c r="E136" s="2">
        <f t="shared" si="29"/>
        <v>-1.9777357601282766E+82</v>
      </c>
      <c r="F136" s="2">
        <f t="shared" si="30"/>
        <v>4.7875711812312538E+82</v>
      </c>
      <c r="G136" s="2">
        <f t="shared" si="31"/>
        <v>-1.1452004120428079E+82</v>
      </c>
      <c r="H136" s="2">
        <f t="shared" si="32"/>
        <v>-8.859944031193827E+82</v>
      </c>
      <c r="I136" s="2">
        <f t="shared" si="33"/>
        <v>-12</v>
      </c>
      <c r="J136" s="2">
        <f t="shared" si="34"/>
        <v>-0.94684225323884674</v>
      </c>
      <c r="K136" s="2">
        <f t="shared" si="35"/>
        <v>0.85464853373839411</v>
      </c>
      <c r="L136" s="2">
        <f t="shared" si="36"/>
        <v>0.94779014174430565</v>
      </c>
      <c r="M136" s="2">
        <f t="shared" si="37"/>
        <v>-0.83316571764384717</v>
      </c>
      <c r="N136" s="2" t="str">
        <f t="shared" si="38"/>
        <v>LANJUT</v>
      </c>
      <c r="O136" s="2"/>
    </row>
    <row r="137" spans="1:15" x14ac:dyDescent="0.25">
      <c r="A137" s="2">
        <v>136</v>
      </c>
      <c r="B137" s="2">
        <f t="shared" si="27"/>
        <v>-9.2959951866813679E+81</v>
      </c>
      <c r="C137" s="2">
        <f t="shared" si="28"/>
        <v>2.731283551776128E+82</v>
      </c>
      <c r="D137">
        <f t="shared" si="39"/>
        <v>4.0129865244848355E+82</v>
      </c>
      <c r="E137" s="2">
        <f t="shared" si="29"/>
        <v>-1.040281944354216E+83</v>
      </c>
      <c r="F137" s="2">
        <f t="shared" si="30"/>
        <v>2.5985298375821298E+83</v>
      </c>
      <c r="G137" s="2">
        <f t="shared" si="31"/>
        <v>-3.067038764493554E+82</v>
      </c>
      <c r="H137" s="2">
        <f t="shared" si="32"/>
        <v>-4.9752280831594873E+83</v>
      </c>
      <c r="I137" s="2">
        <f t="shared" si="33"/>
        <v>-12</v>
      </c>
      <c r="J137" s="2">
        <f t="shared" si="34"/>
        <v>-0.85835729707393082</v>
      </c>
      <c r="K137" s="2">
        <f t="shared" si="35"/>
        <v>0.82143309740486403</v>
      </c>
      <c r="L137" s="2">
        <f t="shared" si="36"/>
        <v>0.85865779253417862</v>
      </c>
      <c r="M137" s="2">
        <f t="shared" si="37"/>
        <v>-0.80988464032642504</v>
      </c>
      <c r="N137" s="2" t="str">
        <f t="shared" si="38"/>
        <v>LANJUT</v>
      </c>
      <c r="O137" s="2"/>
    </row>
    <row r="138" spans="1:15" x14ac:dyDescent="0.25">
      <c r="A138" s="2">
        <v>137</v>
      </c>
      <c r="B138" s="2">
        <f t="shared" si="27"/>
        <v>-5.2604825813050197E+82</v>
      </c>
      <c r="C138" s="2">
        <f t="shared" si="28"/>
        <v>1.3859023619426707E+83</v>
      </c>
      <c r="D138">
        <f t="shared" si="39"/>
        <v>2.2728063011572674E+83</v>
      </c>
      <c r="E138" s="2">
        <f t="shared" si="29"/>
        <v>-5.0883429062565973E+83</v>
      </c>
      <c r="F138" s="2">
        <f t="shared" si="30"/>
        <v>1.2951911227987387E+84</v>
      </c>
      <c r="G138" s="2">
        <f t="shared" si="31"/>
        <v>-6.1009132896962715E+82</v>
      </c>
      <c r="H138" s="2">
        <f t="shared" si="32"/>
        <v>-2.5283469052238595E+84</v>
      </c>
      <c r="I138" s="2">
        <f t="shared" si="33"/>
        <v>-12</v>
      </c>
      <c r="J138" s="2">
        <f t="shared" si="34"/>
        <v>-0.82328626617417255</v>
      </c>
      <c r="K138" s="2">
        <f t="shared" si="35"/>
        <v>0.80292381146189928</v>
      </c>
      <c r="L138" s="2">
        <f t="shared" si="36"/>
        <v>0.82343473254005395</v>
      </c>
      <c r="M138" s="2">
        <f t="shared" si="37"/>
        <v>-0.79555584921859501</v>
      </c>
      <c r="N138" s="2" t="str">
        <f t="shared" si="38"/>
        <v>LANJUT</v>
      </c>
      <c r="O138" s="2"/>
    </row>
    <row r="139" spans="1:15" x14ac:dyDescent="0.25">
      <c r="A139" s="2">
        <v>138</v>
      </c>
      <c r="B139" s="2">
        <f t="shared" si="27"/>
        <v>-2.6847001294617334E+83</v>
      </c>
      <c r="C139" s="2">
        <f t="shared" si="28"/>
        <v>6.6261205047054209E+83</v>
      </c>
      <c r="D139">
        <f t="shared" si="39"/>
        <v>1.1604665696192973E+84</v>
      </c>
      <c r="E139" s="2">
        <f t="shared" si="29"/>
        <v>-2.3734152070411037E+84</v>
      </c>
      <c r="F139" s="2">
        <f t="shared" si="30"/>
        <v>6.1195555261143046E+84</v>
      </c>
      <c r="G139" s="2">
        <f t="shared" si="31"/>
        <v>3.5819251833944328E+81</v>
      </c>
      <c r="H139" s="2">
        <f t="shared" si="32"/>
        <v>-1.2100189944138965E+85</v>
      </c>
      <c r="I139" s="2">
        <f t="shared" si="33"/>
        <v>-12</v>
      </c>
      <c r="J139" s="2">
        <f t="shared" si="34"/>
        <v>-0.80405697740403825</v>
      </c>
      <c r="K139" s="2">
        <f t="shared" si="35"/>
        <v>0.7908425660296251</v>
      </c>
      <c r="L139" s="2">
        <f t="shared" si="36"/>
        <v>0.80414719728609807</v>
      </c>
      <c r="M139" s="2">
        <f t="shared" si="37"/>
        <v>-0.78561092508545327</v>
      </c>
      <c r="N139" s="2" t="str">
        <f t="shared" si="38"/>
        <v>LANJUT</v>
      </c>
      <c r="O139" s="2"/>
    </row>
    <row r="140" spans="1:15" x14ac:dyDescent="0.25">
      <c r="A140" s="2">
        <v>139</v>
      </c>
      <c r="B140" s="2">
        <f t="shared" si="27"/>
        <v>-1.288395933965224E+84</v>
      </c>
      <c r="C140" s="2">
        <f t="shared" si="28"/>
        <v>3.0412452244538621E+84</v>
      </c>
      <c r="D140">
        <f t="shared" si="39"/>
        <v>5.5707729915240168E+84</v>
      </c>
      <c r="E140" s="2">
        <f t="shared" si="29"/>
        <v>-1.0696840353391026E+85</v>
      </c>
      <c r="F140" s="2">
        <f t="shared" si="30"/>
        <v>2.7846096310492602E+85</v>
      </c>
      <c r="G140" s="2">
        <f t="shared" si="31"/>
        <v>9.9437539491903374E+83</v>
      </c>
      <c r="H140" s="2">
        <f t="shared" si="32"/>
        <v>-5.5576792551495756E+85</v>
      </c>
      <c r="I140" s="2">
        <f t="shared" si="33"/>
        <v>-12</v>
      </c>
      <c r="J140" s="2">
        <f t="shared" si="34"/>
        <v>-0.79162460399892898</v>
      </c>
      <c r="K140" s="2">
        <f t="shared" si="35"/>
        <v>0.7821247543135782</v>
      </c>
      <c r="L140" s="2">
        <f t="shared" si="36"/>
        <v>0.79168661667151796</v>
      </c>
      <c r="M140" s="2">
        <f t="shared" si="37"/>
        <v>-0.77811997481212258</v>
      </c>
      <c r="N140" s="2" t="str">
        <f t="shared" si="38"/>
        <v>LANJUT</v>
      </c>
      <c r="O140" s="2"/>
    </row>
    <row r="141" spans="1:15" x14ac:dyDescent="0.25">
      <c r="A141" s="2">
        <v>140</v>
      </c>
      <c r="B141" s="2">
        <f t="shared" si="27"/>
        <v>-5.9294119857139907E+84</v>
      </c>
      <c r="C141" s="2">
        <f t="shared" si="28"/>
        <v>1.3538824213561305E+85</v>
      </c>
      <c r="D141">
        <f t="shared" si="39"/>
        <v>2.5643092450362721E+85</v>
      </c>
      <c r="E141" s="2">
        <f t="shared" si="29"/>
        <v>-4.6941179117807558E+85</v>
      </c>
      <c r="F141" s="2">
        <f t="shared" si="30"/>
        <v>1.2313089543561792E+86</v>
      </c>
      <c r="G141" s="2">
        <f t="shared" si="31"/>
        <v>7.8006003065217499E+84</v>
      </c>
      <c r="H141" s="2">
        <f t="shared" si="32"/>
        <v>-2.47549724859117E+86</v>
      </c>
      <c r="I141" s="2">
        <f t="shared" si="33"/>
        <v>-12</v>
      </c>
      <c r="J141" s="2">
        <f t="shared" si="34"/>
        <v>-0.78271101129936382</v>
      </c>
      <c r="K141" s="2">
        <f t="shared" si="35"/>
        <v>0.7753685861873022</v>
      </c>
      <c r="L141" s="2">
        <f t="shared" si="36"/>
        <v>0.78275736429577092</v>
      </c>
      <c r="M141" s="2">
        <f t="shared" si="37"/>
        <v>-0.77212246146298691</v>
      </c>
      <c r="N141" s="2" t="str">
        <f t="shared" si="38"/>
        <v>LANJUT</v>
      </c>
      <c r="O141" s="2"/>
    </row>
    <row r="142" spans="1:15" x14ac:dyDescent="0.25">
      <c r="A142" s="2">
        <v>141</v>
      </c>
      <c r="B142" s="2">
        <f t="shared" si="27"/>
        <v>-2.6451227891650313E+85</v>
      </c>
      <c r="C142" s="2">
        <f t="shared" si="28"/>
        <v>5.8822861225238817E+85</v>
      </c>
      <c r="D142">
        <f t="shared" si="39"/>
        <v>1.1441318068532723E+86</v>
      </c>
      <c r="E142" s="2">
        <f t="shared" si="29"/>
        <v>-2.0153500850541799E+86</v>
      </c>
      <c r="F142" s="2">
        <f t="shared" si="30"/>
        <v>5.3201187225682736E+86</v>
      </c>
      <c r="G142" s="2">
        <f t="shared" si="31"/>
        <v>4.5892694164637163E+85</v>
      </c>
      <c r="H142" s="2">
        <f t="shared" si="32"/>
        <v>-1.0760280402917505E+87</v>
      </c>
      <c r="I142" s="2">
        <f t="shared" si="33"/>
        <v>-12</v>
      </c>
      <c r="J142" s="2">
        <f t="shared" si="34"/>
        <v>-0.77583604020191099</v>
      </c>
      <c r="K142" s="2">
        <f t="shared" si="35"/>
        <v>0.76983737391284413</v>
      </c>
      <c r="L142" s="2">
        <f t="shared" si="36"/>
        <v>0.77587291694224103</v>
      </c>
      <c r="M142" s="2">
        <f t="shared" si="37"/>
        <v>-0.76708176179452414</v>
      </c>
      <c r="N142" s="2" t="str">
        <f t="shared" si="38"/>
        <v>LANJUT</v>
      </c>
      <c r="O142" s="2"/>
    </row>
    <row r="143" spans="1:15" x14ac:dyDescent="0.25">
      <c r="A143" s="2">
        <v>142</v>
      </c>
      <c r="B143" s="2">
        <f t="shared" si="27"/>
        <v>-1.151198732677882E+86</v>
      </c>
      <c r="C143" s="2">
        <f t="shared" si="28"/>
        <v>2.5041880238134817E+86</v>
      </c>
      <c r="D143">
        <f t="shared" si="39"/>
        <v>4.9801083443285249E+86</v>
      </c>
      <c r="E143" s="2">
        <f t="shared" si="29"/>
        <v>-8.4917445546948224E+86</v>
      </c>
      <c r="F143" s="2">
        <f t="shared" si="30"/>
        <v>2.2540701425792886E+87</v>
      </c>
      <c r="G143" s="2">
        <f t="shared" si="31"/>
        <v>2.391117210619724E+86</v>
      </c>
      <c r="H143" s="2">
        <f t="shared" si="32"/>
        <v>-4.5826011255876666E+87</v>
      </c>
      <c r="I143" s="2">
        <f t="shared" si="33"/>
        <v>-12</v>
      </c>
      <c r="J143" s="2">
        <f t="shared" si="34"/>
        <v>-0.77022883068920422</v>
      </c>
      <c r="K143" s="2">
        <f t="shared" si="35"/>
        <v>0.7651020583683612</v>
      </c>
      <c r="L143" s="2">
        <f t="shared" si="36"/>
        <v>0.77025965546387387</v>
      </c>
      <c r="M143" s="2">
        <f t="shared" si="37"/>
        <v>-0.76266948775090571</v>
      </c>
      <c r="N143" s="2" t="str">
        <f t="shared" si="38"/>
        <v>LANJUT</v>
      </c>
      <c r="O143" s="2"/>
    </row>
    <row r="144" spans="1:15" x14ac:dyDescent="0.25">
      <c r="A144" s="2">
        <v>143</v>
      </c>
      <c r="B144" s="2">
        <f t="shared" si="27"/>
        <v>-4.907982303643363E+86</v>
      </c>
      <c r="C144" s="2">
        <f t="shared" si="28"/>
        <v>1.0472977285859697E+87</v>
      </c>
      <c r="D144">
        <f t="shared" si="39"/>
        <v>2.1234458734460034E+87</v>
      </c>
      <c r="E144" s="2">
        <f t="shared" si="29"/>
        <v>-3.5186948366546714E+87</v>
      </c>
      <c r="F144" s="2">
        <f t="shared" si="30"/>
        <v>9.3867897666013028E+87</v>
      </c>
      <c r="G144" s="2">
        <f t="shared" si="31"/>
        <v>1.1626993936822254E+87</v>
      </c>
      <c r="H144" s="2">
        <f t="shared" si="32"/>
        <v>-1.9171865018524769E+88</v>
      </c>
      <c r="I144" s="2">
        <f t="shared" si="33"/>
        <v>-12</v>
      </c>
      <c r="J144" s="2">
        <f t="shared" si="34"/>
        <v>-0.76544358527468448</v>
      </c>
      <c r="K144" s="2">
        <f t="shared" si="35"/>
        <v>0.76089053232316639</v>
      </c>
      <c r="L144" s="2">
        <f t="shared" si="36"/>
        <v>0.76547043620911193</v>
      </c>
      <c r="M144" s="2">
        <f t="shared" si="37"/>
        <v>-0.75866777458973456</v>
      </c>
      <c r="N144" s="2" t="str">
        <f t="shared" si="38"/>
        <v>LANJUT</v>
      </c>
      <c r="O144" s="2"/>
    </row>
    <row r="145" spans="1:15" x14ac:dyDescent="0.25">
      <c r="A145" s="2">
        <v>144</v>
      </c>
      <c r="B145" s="2">
        <f t="shared" si="27"/>
        <v>-2.0552631914645534E+87</v>
      </c>
      <c r="C145" s="2">
        <f t="shared" si="28"/>
        <v>4.3101495065924016E+87</v>
      </c>
      <c r="D145">
        <f t="shared" si="39"/>
        <v>8.8930297411106015E+87</v>
      </c>
      <c r="E145" s="2">
        <f t="shared" si="29"/>
        <v>-1.4357326362836071E+88</v>
      </c>
      <c r="F145" s="2">
        <f t="shared" si="30"/>
        <v>3.8479282565698427E+88</v>
      </c>
      <c r="G145" s="2">
        <f t="shared" si="31"/>
        <v>5.4010724182955922E+87</v>
      </c>
      <c r="H145" s="2">
        <f t="shared" si="32"/>
        <v>-7.8926645069168006E+88</v>
      </c>
      <c r="I145" s="2">
        <f t="shared" si="33"/>
        <v>-12</v>
      </c>
      <c r="J145" s="2">
        <f t="shared" si="34"/>
        <v>-0.76119932843510907</v>
      </c>
      <c r="K145" s="2">
        <f t="shared" si="35"/>
        <v>0.75701591627294573</v>
      </c>
      <c r="L145" s="2">
        <f t="shared" si="36"/>
        <v>0.76122357225122494</v>
      </c>
      <c r="M145" s="2">
        <f t="shared" si="37"/>
        <v>-0.75491991003542203</v>
      </c>
      <c r="N145" s="2" t="str">
        <f t="shared" si="38"/>
        <v>LANJUT</v>
      </c>
      <c r="O145" s="2"/>
    </row>
    <row r="146" spans="1:15" x14ac:dyDescent="0.25">
      <c r="A146" s="2">
        <v>145</v>
      </c>
      <c r="B146" s="2">
        <f t="shared" si="27"/>
        <v>-8.4684769524142924E+87</v>
      </c>
      <c r="C146" s="2">
        <f t="shared" si="28"/>
        <v>1.747395747604326E+88</v>
      </c>
      <c r="D146">
        <f t="shared" si="39"/>
        <v>3.6646126106871757E+88</v>
      </c>
      <c r="E146" s="2">
        <f t="shared" si="29"/>
        <v>-5.7730118046766283E+88</v>
      </c>
      <c r="F146" s="2">
        <f t="shared" si="30"/>
        <v>1.5541558406883358E+89</v>
      </c>
      <c r="G146" s="2">
        <f t="shared" si="31"/>
        <v>2.4266802095184213E+88</v>
      </c>
      <c r="H146" s="2">
        <f t="shared" si="32"/>
        <v>-3.2007567116320785E+89</v>
      </c>
      <c r="I146" s="2">
        <f t="shared" si="33"/>
        <v>-12</v>
      </c>
      <c r="J146" s="2">
        <f t="shared" si="34"/>
        <v>-0.75730427053017901</v>
      </c>
      <c r="K146" s="2">
        <f t="shared" si="35"/>
        <v>0.7533386748536155</v>
      </c>
      <c r="L146" s="2">
        <f t="shared" si="36"/>
        <v>0.75732688046819197</v>
      </c>
      <c r="M146" s="2">
        <f t="shared" si="37"/>
        <v>-0.75130266750527996</v>
      </c>
      <c r="N146" s="2" t="str">
        <f t="shared" si="38"/>
        <v>LANJUT</v>
      </c>
      <c r="O146" s="2"/>
    </row>
    <row r="147" spans="1:15" x14ac:dyDescent="0.25">
      <c r="A147" s="2">
        <v>146</v>
      </c>
      <c r="B147" s="2">
        <f t="shared" si="27"/>
        <v>-3.4371074297219887E+88</v>
      </c>
      <c r="C147" s="2">
        <f t="shared" si="28"/>
        <v>6.9824417248861574E+88</v>
      </c>
      <c r="D147">
        <f t="shared" si="39"/>
        <v>1.4874904173633066E+89</v>
      </c>
      <c r="E147" s="2">
        <f t="shared" si="29"/>
        <v>-2.2882332620403828E+89</v>
      </c>
      <c r="F147" s="2">
        <f t="shared" si="30"/>
        <v>6.1874270734628017E+89</v>
      </c>
      <c r="G147" s="2">
        <f t="shared" si="31"/>
        <v>1.0622524620329157E+89</v>
      </c>
      <c r="H147" s="2">
        <f t="shared" si="32"/>
        <v>-1.2793689995744108E+90</v>
      </c>
      <c r="I147" s="2">
        <f t="shared" si="33"/>
        <v>-12</v>
      </c>
      <c r="J147" s="2">
        <f t="shared" si="34"/>
        <v>-0.75361616924789376</v>
      </c>
      <c r="K147" s="2">
        <f t="shared" si="35"/>
        <v>0.74974431345750814</v>
      </c>
      <c r="L147" s="2">
        <f t="shared" si="36"/>
        <v>0.7536379012657447</v>
      </c>
      <c r="M147" s="2">
        <f t="shared" si="37"/>
        <v>-0.74770877163419425</v>
      </c>
      <c r="N147" s="2" t="str">
        <f t="shared" si="38"/>
        <v>LANJUT</v>
      </c>
      <c r="O147" s="2"/>
    </row>
    <row r="148" spans="1:15" x14ac:dyDescent="0.25">
      <c r="A148" s="2">
        <v>147</v>
      </c>
      <c r="B148" s="2">
        <f t="shared" si="27"/>
        <v>-1.3749485885493323E+89</v>
      </c>
      <c r="C148" s="2">
        <f t="shared" si="28"/>
        <v>2.7503816581576217E+89</v>
      </c>
      <c r="D148">
        <f t="shared" si="39"/>
        <v>5.9509306315711406E+89</v>
      </c>
      <c r="E148" s="2">
        <f t="shared" si="29"/>
        <v>-8.9395882308654457E+89</v>
      </c>
      <c r="F148" s="2">
        <f t="shared" si="30"/>
        <v>2.4281727851734798E+90</v>
      </c>
      <c r="G148" s="2">
        <f t="shared" si="31"/>
        <v>4.5510509191812067E+89</v>
      </c>
      <c r="H148" s="2">
        <f t="shared" si="32"/>
        <v>-5.0409142401584816E+90</v>
      </c>
      <c r="I148" s="2">
        <f t="shared" si="33"/>
        <v>-12</v>
      </c>
      <c r="J148" s="2">
        <f t="shared" si="34"/>
        <v>-0.75001920374721942</v>
      </c>
      <c r="K148" s="2">
        <f t="shared" si="35"/>
        <v>0.74612826172046842</v>
      </c>
      <c r="L148" s="2">
        <f t="shared" si="36"/>
        <v>0.75004070632720765</v>
      </c>
      <c r="M148" s="2">
        <f t="shared" si="37"/>
        <v>-0.74403370681662173</v>
      </c>
      <c r="N148" s="2" t="str">
        <f t="shared" si="38"/>
        <v>LANJUT</v>
      </c>
      <c r="O148" s="2"/>
    </row>
    <row r="149" spans="1:15" x14ac:dyDescent="0.25">
      <c r="A149" s="2">
        <v>148</v>
      </c>
      <c r="B149" s="2">
        <f t="shared" ref="B149:B212" si="40">(-0.5-C148-2*D148+2*E148)/6</f>
        <v>-5.4219032305051321E+89</v>
      </c>
      <c r="C149" s="2">
        <f t="shared" ref="C149:C212" si="41">(11-7*B149-4*D148-2*E148)/3</f>
        <v>1.0676258849660751E+90</v>
      </c>
      <c r="D149">
        <f t="shared" si="39"/>
        <v>2.3468627303585536E+90</v>
      </c>
      <c r="E149" s="2">
        <f t="shared" ref="E149:E212" si="42">(17-7*B149-10*C149)/2</f>
        <v>-3.4404632941535792E+90</v>
      </c>
      <c r="F149" s="2">
        <f t="shared" ref="F149:F212" si="43">(6*B149+C149+2*D149-2*E149+0.5)</f>
        <v>9.3891359956872604E+90</v>
      </c>
      <c r="G149" s="2">
        <f t="shared" ref="G149:G212" si="44">(7*B149+3*C149+4*D149+2*E149-11)</f>
        <v>1.914069726671688E+90</v>
      </c>
      <c r="H149" s="2">
        <f t="shared" ref="H149:H212" si="45">(6*B149+2*C149-2*D149+4*E149-25)</f>
        <v>-1.9573468805702354E+91</v>
      </c>
      <c r="I149" s="2">
        <f t="shared" ref="I149:I212" si="46">(7*B149+10*C149+2*E149-12)</f>
        <v>-12</v>
      </c>
      <c r="J149" s="2">
        <f t="shared" ref="J149:J212" si="47">ABS(B149-B148)/B149</f>
        <v>-0.74640849714663116</v>
      </c>
      <c r="K149" s="2">
        <f t="shared" ref="K149:K212" si="48">ABS(C149-C148)/C149</f>
        <v>0.74238338570771745</v>
      </c>
      <c r="L149" s="2">
        <f t="shared" ref="L149:L212" si="49">ABS(D149-D148)/D149</f>
        <v>0.74643039174847869</v>
      </c>
      <c r="M149" s="2">
        <f t="shared" ref="M149:M212" si="50">ABS(E149-E148)/E149</f>
        <v>-0.74016324353593321</v>
      </c>
      <c r="N149" s="2" t="str">
        <f t="shared" ref="N149:N212" si="51">IF(OR(AND(F149=0,G149=0,H149=0,I149=0),AND(J149&lt;0.00001,K149&lt;0.00001,L149&lt;0.00001,M149&lt;0.00001)),"STOP","LANJUT")</f>
        <v>LANJUT</v>
      </c>
      <c r="O149" s="2"/>
    </row>
    <row r="150" spans="1:15" x14ac:dyDescent="0.25">
      <c r="A150" s="2">
        <v>149</v>
      </c>
      <c r="B150" s="2">
        <f t="shared" si="40"/>
        <v>-2.1070463223317236E+90</v>
      </c>
      <c r="C150" s="2">
        <f t="shared" si="41"/>
        <v>4.0809333077316695E+90</v>
      </c>
      <c r="D150">
        <f t="shared" si="39"/>
        <v>9.1211322475706606E+90</v>
      </c>
      <c r="E150" s="2">
        <f t="shared" si="42"/>
        <v>-1.3030004410497316E+91</v>
      </c>
      <c r="F150" s="2">
        <f t="shared" si="43"/>
        <v>3.5740928689877281E+91</v>
      </c>
      <c r="G150" s="2">
        <f t="shared" si="44"/>
        <v>7.9179958361609497E+90</v>
      </c>
      <c r="H150" s="2">
        <f t="shared" si="45"/>
        <v>-7.4842693455657578E+91</v>
      </c>
      <c r="I150" s="2">
        <f t="shared" si="46"/>
        <v>-12</v>
      </c>
      <c r="J150" s="2">
        <f t="shared" si="47"/>
        <v>-0.74267754946625553</v>
      </c>
      <c r="K150" s="2">
        <f t="shared" si="48"/>
        <v>0.73838683348650447</v>
      </c>
      <c r="L150" s="2">
        <f t="shared" si="49"/>
        <v>0.74270050398801957</v>
      </c>
      <c r="M150" s="2">
        <f t="shared" si="50"/>
        <v>-0.73595839373762217</v>
      </c>
      <c r="N150" s="2" t="str">
        <f t="shared" si="51"/>
        <v>LANJUT</v>
      </c>
      <c r="O150" s="2"/>
    </row>
    <row r="151" spans="1:15" x14ac:dyDescent="0.25">
      <c r="A151" s="2">
        <v>150</v>
      </c>
      <c r="B151" s="2">
        <f t="shared" si="40"/>
        <v>-8.0638677706446038E+90</v>
      </c>
      <c r="C151" s="2">
        <f t="shared" si="41"/>
        <v>1.5340851408408071E+91</v>
      </c>
      <c r="D151">
        <f t="shared" si="39"/>
        <v>3.4910760724520373E+91</v>
      </c>
      <c r="E151" s="2">
        <f t="shared" si="42"/>
        <v>-4.848071984478424E+91</v>
      </c>
      <c r="F151" s="2">
        <f t="shared" si="43"/>
        <v>1.3374060592314967E+92</v>
      </c>
      <c r="G151" s="2">
        <f t="shared" si="44"/>
        <v>3.2257083039224996E+91</v>
      </c>
      <c r="H151" s="2">
        <f t="shared" si="45"/>
        <v>-2.8144590463522918E+92</v>
      </c>
      <c r="I151" s="2">
        <f t="shared" si="46"/>
        <v>-12</v>
      </c>
      <c r="J151" s="2">
        <f t="shared" si="47"/>
        <v>-0.7387052488630661</v>
      </c>
      <c r="K151" s="2">
        <f t="shared" si="48"/>
        <v>0.73398260636988011</v>
      </c>
      <c r="L151" s="2">
        <f t="shared" si="49"/>
        <v>0.73873006321617551</v>
      </c>
      <c r="M151" s="2">
        <f t="shared" si="50"/>
        <v>-0.73123327268625238</v>
      </c>
      <c r="N151" s="2" t="str">
        <f t="shared" si="51"/>
        <v>LANJUT</v>
      </c>
      <c r="O151" s="2"/>
    </row>
    <row r="152" spans="1:15" x14ac:dyDescent="0.25">
      <c r="A152" s="2">
        <v>151</v>
      </c>
      <c r="B152" s="2">
        <f t="shared" si="40"/>
        <v>-3.035396875783622E+91</v>
      </c>
      <c r="C152" s="2">
        <f t="shared" si="41"/>
        <v>5.659872603211351E+91</v>
      </c>
      <c r="D152">
        <f t="shared" si="39"/>
        <v>1.3142461993096363E+92</v>
      </c>
      <c r="E152" s="2">
        <f t="shared" si="42"/>
        <v>-1.767547395081408E+92</v>
      </c>
      <c r="F152" s="2">
        <f t="shared" si="43"/>
        <v>4.9083363236330505E+92</v>
      </c>
      <c r="G152" s="2">
        <f t="shared" si="44"/>
        <v>1.2950739749905995E+92</v>
      </c>
      <c r="H152" s="2">
        <f t="shared" si="45"/>
        <v>-1.0387945583772807E+93</v>
      </c>
      <c r="I152" s="2">
        <f t="shared" si="46"/>
        <v>-12</v>
      </c>
      <c r="J152" s="2">
        <f t="shared" si="47"/>
        <v>-0.73433893159151309</v>
      </c>
      <c r="K152" s="2">
        <f t="shared" si="48"/>
        <v>0.72895412169341345</v>
      </c>
      <c r="L152" s="2">
        <f t="shared" si="49"/>
        <v>0.73436666019761954</v>
      </c>
      <c r="M152" s="2">
        <f t="shared" si="50"/>
        <v>-0.72571756785875963</v>
      </c>
      <c r="N152" s="2" t="str">
        <f t="shared" si="51"/>
        <v>LANJUT</v>
      </c>
      <c r="O152" s="2"/>
    </row>
    <row r="153" spans="1:15" x14ac:dyDescent="0.25">
      <c r="A153" s="2">
        <v>152</v>
      </c>
      <c r="B153" s="2">
        <f t="shared" si="40"/>
        <v>-1.121595741517204E+92</v>
      </c>
      <c r="C153" s="2">
        <f t="shared" si="41"/>
        <v>2.0430933945148999E+92</v>
      </c>
      <c r="D153">
        <f t="shared" si="39"/>
        <v>4.8567886201995281E+92</v>
      </c>
      <c r="E153" s="2">
        <f t="shared" si="42"/>
        <v>-6.2898818772642858E+92</v>
      </c>
      <c r="F153" s="2">
        <f t="shared" si="43"/>
        <v>1.7606859940339306E+93</v>
      </c>
      <c r="G153" s="2">
        <f t="shared" si="44"/>
        <v>5.125500719193812E+92</v>
      </c>
      <c r="H153" s="2">
        <f t="shared" si="45"/>
        <v>-3.751649240952962E+93</v>
      </c>
      <c r="I153" s="2">
        <f t="shared" si="46"/>
        <v>-12</v>
      </c>
      <c r="J153" s="2">
        <f t="shared" si="47"/>
        <v>-0.72936800993220752</v>
      </c>
      <c r="K153" s="2">
        <f t="shared" si="48"/>
        <v>0.72297533639889244</v>
      </c>
      <c r="L153" s="2">
        <f t="shared" si="49"/>
        <v>0.72940016498892957</v>
      </c>
      <c r="M153" s="2">
        <f t="shared" si="50"/>
        <v>-0.71898559789008587</v>
      </c>
      <c r="N153" s="2" t="str">
        <f t="shared" si="51"/>
        <v>LANJUT</v>
      </c>
      <c r="O153" s="2"/>
    </row>
    <row r="154" spans="1:15" x14ac:dyDescent="0.25">
      <c r="A154" s="2">
        <v>153</v>
      </c>
      <c r="B154" s="2">
        <f t="shared" si="40"/>
        <v>-4.0560723982404215E+92</v>
      </c>
      <c r="C154" s="2">
        <f t="shared" si="41"/>
        <v>7.1817053538044704E+92</v>
      </c>
      <c r="D154">
        <f t="shared" si="39"/>
        <v>1.7566275595445365E+93</v>
      </c>
      <c r="E154" s="2">
        <f t="shared" si="42"/>
        <v>-2.171227337518088E+93</v>
      </c>
      <c r="F154" s="2">
        <f t="shared" si="43"/>
        <v>6.1402368905614431E+93</v>
      </c>
      <c r="G154" s="2">
        <f t="shared" si="44"/>
        <v>1.9993164905150158E+93</v>
      </c>
      <c r="H154" s="2">
        <f t="shared" si="45"/>
        <v>-1.3195466837344784E+94</v>
      </c>
      <c r="I154" s="2">
        <f t="shared" si="46"/>
        <v>-12</v>
      </c>
      <c r="J154" s="2">
        <f t="shared" si="47"/>
        <v>-0.72347738615223744</v>
      </c>
      <c r="K154" s="2">
        <f t="shared" si="48"/>
        <v>0.71551417193235556</v>
      </c>
      <c r="L154" s="2">
        <f t="shared" si="49"/>
        <v>0.72351631432568375</v>
      </c>
      <c r="M154" s="2">
        <f t="shared" si="50"/>
        <v>-0.71030754041379207</v>
      </c>
      <c r="N154" s="2" t="str">
        <f t="shared" si="51"/>
        <v>LANJUT</v>
      </c>
      <c r="O154" s="2"/>
    </row>
    <row r="155" spans="1:15" x14ac:dyDescent="0.25">
      <c r="A155" s="2">
        <v>154</v>
      </c>
      <c r="B155" s="2">
        <f t="shared" si="40"/>
        <v>-1.428980054917616E+93</v>
      </c>
      <c r="C155" s="2">
        <f t="shared" si="41"/>
        <v>2.439601607093781E+93</v>
      </c>
      <c r="D155">
        <f t="shared" si="39"/>
        <v>6.189793232695243E+93</v>
      </c>
      <c r="E155" s="2">
        <f t="shared" si="42"/>
        <v>-7.1965778432572487E+93</v>
      </c>
      <c r="F155" s="2">
        <f t="shared" si="43"/>
        <v>2.0638463429493068E+94</v>
      </c>
      <c r="G155" s="2">
        <f t="shared" si="44"/>
        <v>7.6819616811245046E+93</v>
      </c>
      <c r="H155" s="2">
        <f t="shared" si="45"/>
        <v>-4.4860574953737615E+94</v>
      </c>
      <c r="I155" s="2">
        <f t="shared" si="46"/>
        <v>-12</v>
      </c>
      <c r="J155" s="2">
        <f t="shared" si="47"/>
        <v>-0.71615612238378912</v>
      </c>
      <c r="K155" s="2">
        <f t="shared" si="48"/>
        <v>0.70561974820307627</v>
      </c>
      <c r="L155" s="2">
        <f t="shared" si="49"/>
        <v>0.71620577723568923</v>
      </c>
      <c r="M155" s="2">
        <f t="shared" si="50"/>
        <v>-0.69829724838557894</v>
      </c>
      <c r="N155" s="2" t="str">
        <f t="shared" si="51"/>
        <v>LANJUT</v>
      </c>
      <c r="O155" s="2"/>
    </row>
    <row r="156" spans="1:15" x14ac:dyDescent="0.25">
      <c r="A156" s="2">
        <v>155</v>
      </c>
      <c r="B156" s="2">
        <f t="shared" si="40"/>
        <v>-4.8687239598331271E+93</v>
      </c>
      <c r="C156" s="2">
        <f t="shared" si="41"/>
        <v>7.9050168248551371E+93</v>
      </c>
      <c r="D156">
        <f t="shared" si="39"/>
        <v>2.1094310741158742E+94</v>
      </c>
      <c r="E156" s="2">
        <f t="shared" si="42"/>
        <v>-2.2484550264859739E+94</v>
      </c>
      <c r="F156" s="2">
        <f t="shared" si="43"/>
        <v>6.5850395077893339E+94</v>
      </c>
      <c r="G156" s="2">
        <f t="shared" si="44"/>
        <v>2.9042125190649017E+94</v>
      </c>
      <c r="H156" s="2">
        <f t="shared" si="45"/>
        <v>-1.4552913265104493E+95</v>
      </c>
      <c r="I156" s="2">
        <f t="shared" si="46"/>
        <v>-12</v>
      </c>
      <c r="J156" s="2">
        <f t="shared" si="47"/>
        <v>-0.70649803383665366</v>
      </c>
      <c r="K156" s="2">
        <f t="shared" si="48"/>
        <v>0.69138565278910868</v>
      </c>
      <c r="L156" s="2">
        <f t="shared" si="49"/>
        <v>0.7065657508961477</v>
      </c>
      <c r="M156" s="2">
        <f t="shared" si="50"/>
        <v>-0.67993231981586444</v>
      </c>
      <c r="N156" s="2" t="str">
        <f t="shared" si="51"/>
        <v>LANJUT</v>
      </c>
      <c r="O156" s="2"/>
    </row>
    <row r="157" spans="1:15" x14ac:dyDescent="0.25">
      <c r="A157" s="2">
        <v>156</v>
      </c>
      <c r="B157" s="2">
        <f t="shared" si="40"/>
        <v>-1.5843789806148682E+94</v>
      </c>
      <c r="C157" s="2">
        <f t="shared" si="41"/>
        <v>2.383279540270843E+94</v>
      </c>
      <c r="D157">
        <f t="shared" si="39"/>
        <v>6.8667674545457099E+94</v>
      </c>
      <c r="E157" s="2">
        <f t="shared" si="42"/>
        <v>-6.3710712692021766E+94</v>
      </c>
      <c r="F157" s="2">
        <f t="shared" si="43"/>
        <v>1.9352683104077407E+95</v>
      </c>
      <c r="G157" s="2">
        <f t="shared" si="44"/>
        <v>1.0784113036286937E+95</v>
      </c>
      <c r="H157" s="2">
        <f t="shared" si="45"/>
        <v>-4.395753478904765E+95</v>
      </c>
      <c r="I157" s="2">
        <f t="shared" si="46"/>
        <v>-12</v>
      </c>
      <c r="J157" s="2">
        <f t="shared" si="47"/>
        <v>-0.69270458524111034</v>
      </c>
      <c r="K157" s="2">
        <f t="shared" si="48"/>
        <v>0.66831348604801988</v>
      </c>
      <c r="L157" s="2">
        <f t="shared" si="49"/>
        <v>0.69280580883520981</v>
      </c>
      <c r="M157" s="2">
        <f t="shared" si="50"/>
        <v>-0.64708368004686612</v>
      </c>
      <c r="N157" s="2" t="str">
        <f t="shared" si="51"/>
        <v>LANJUT</v>
      </c>
      <c r="O157" s="2"/>
    </row>
    <row r="158" spans="1:15" x14ac:dyDescent="0.25">
      <c r="A158" s="2">
        <v>157</v>
      </c>
      <c r="B158" s="2">
        <f t="shared" si="40"/>
        <v>-4.8098261646277694E+94</v>
      </c>
      <c r="C158" s="2">
        <f t="shared" si="41"/>
        <v>6.3146186242052989E+94</v>
      </c>
      <c r="D158">
        <f t="shared" si="39"/>
        <v>2.0857002408082364E+95</v>
      </c>
      <c r="E158" s="2">
        <f t="shared" si="42"/>
        <v>-1.4738701544829305E+95</v>
      </c>
      <c r="F158" s="2">
        <f t="shared" si="43"/>
        <v>4.8647069542262018E+95</v>
      </c>
      <c r="G158" s="2">
        <f t="shared" si="44"/>
        <v>3.9225679262892364E+95</v>
      </c>
      <c r="H158" s="2">
        <f t="shared" si="45"/>
        <v>-1.1689853073483797E+96</v>
      </c>
      <c r="I158" s="2">
        <f t="shared" si="46"/>
        <v>-12</v>
      </c>
      <c r="J158" s="2">
        <f t="shared" si="47"/>
        <v>-0.67059537571926309</v>
      </c>
      <c r="K158" s="2">
        <f t="shared" si="48"/>
        <v>0.62257743783049435</v>
      </c>
      <c r="L158" s="2">
        <f t="shared" si="49"/>
        <v>0.67076920641842819</v>
      </c>
      <c r="M158" s="2">
        <f t="shared" si="50"/>
        <v>-0.5677318487097458</v>
      </c>
      <c r="N158" s="2" t="str">
        <f t="shared" si="51"/>
        <v>LANJUT</v>
      </c>
      <c r="O158" s="2"/>
    </row>
    <row r="159" spans="1:15" x14ac:dyDescent="0.25">
      <c r="A159" s="2">
        <v>158</v>
      </c>
      <c r="B159" s="2">
        <f t="shared" si="40"/>
        <v>-1.2917671088338106E+95</v>
      </c>
      <c r="C159" s="2">
        <f t="shared" si="41"/>
        <v>1.2157697025231964E+95</v>
      </c>
      <c r="D159">
        <f t="shared" si="39"/>
        <v>5.607271932944097E+95</v>
      </c>
      <c r="E159" s="2">
        <f t="shared" si="42"/>
        <v>-1.5576636316976456E+95</v>
      </c>
      <c r="F159" s="2">
        <f t="shared" si="43"/>
        <v>7.7950381788038179E+95</v>
      </c>
      <c r="G159" s="2">
        <f t="shared" si="44"/>
        <v>1.3918699814114012E+96</v>
      </c>
      <c r="H159" s="2">
        <f t="shared" si="45"/>
        <v>-2.2764261640635247E+96</v>
      </c>
      <c r="I159" s="2">
        <f t="shared" si="46"/>
        <v>-12</v>
      </c>
      <c r="J159" s="2">
        <f t="shared" si="47"/>
        <v>-0.62765531559554777</v>
      </c>
      <c r="K159" s="2">
        <f t="shared" si="48"/>
        <v>0.48060733779596565</v>
      </c>
      <c r="L159" s="2">
        <f t="shared" si="49"/>
        <v>0.62803654508813167</v>
      </c>
      <c r="M159" s="2">
        <f t="shared" si="50"/>
        <v>-5.3794333712080943E-2</v>
      </c>
      <c r="N159" s="2" t="str">
        <f t="shared" si="51"/>
        <v>LANJUT</v>
      </c>
      <c r="O159" s="2"/>
    </row>
    <row r="160" spans="1:15" x14ac:dyDescent="0.25">
      <c r="A160" s="2">
        <v>159</v>
      </c>
      <c r="B160" s="2">
        <f t="shared" si="40"/>
        <v>-2.5909401386344471E+95</v>
      </c>
      <c r="C160" s="2">
        <f t="shared" si="41"/>
        <v>-3.9239316597998905E+94</v>
      </c>
      <c r="D160">
        <f t="shared" si="39"/>
        <v>1.1280540845278622E+96</v>
      </c>
      <c r="E160" s="2">
        <f t="shared" si="42"/>
        <v>1.1030256315120509E+96</v>
      </c>
      <c r="F160" s="2">
        <f t="shared" si="43"/>
        <v>-1.5437464937470446E+96</v>
      </c>
      <c r="G160" s="2">
        <f t="shared" si="44"/>
        <v>4.7868915542974405E+96</v>
      </c>
      <c r="H160" s="2">
        <f t="shared" si="45"/>
        <v>5.2295164061581333E+95</v>
      </c>
      <c r="I160" s="2">
        <f t="shared" si="46"/>
        <v>-12</v>
      </c>
      <c r="J160" s="2">
        <f t="shared" si="47"/>
        <v>-0.50142919569163202</v>
      </c>
      <c r="K160" s="2">
        <f t="shared" si="48"/>
        <v>-4.0983457611624088</v>
      </c>
      <c r="L160" s="2">
        <f t="shared" si="49"/>
        <v>0.5029252577644826</v>
      </c>
      <c r="M160" s="2">
        <f t="shared" si="50"/>
        <v>1.1412173558979193</v>
      </c>
      <c r="N160" s="2" t="str">
        <f t="shared" si="51"/>
        <v>LANJUT</v>
      </c>
      <c r="O160" s="2"/>
    </row>
    <row r="161" spans="1:15" x14ac:dyDescent="0.25">
      <c r="A161" s="2">
        <v>160</v>
      </c>
      <c r="B161" s="2">
        <f t="shared" si="40"/>
        <v>-1.8029315722706166E+93</v>
      </c>
      <c r="C161" s="2">
        <f t="shared" si="41"/>
        <v>-2.2352156933765521E+96</v>
      </c>
      <c r="D161">
        <f t="shared" si="39"/>
        <v>3.4573225069262017E+94</v>
      </c>
      <c r="E161" s="2">
        <f t="shared" si="42"/>
        <v>1.1182388727385708E+97</v>
      </c>
      <c r="F161" s="2">
        <f t="shared" si="43"/>
        <v>-2.4541664287443067E+97</v>
      </c>
      <c r="G161" s="2">
        <f t="shared" si="44"/>
        <v>1.5784802753912914E+97</v>
      </c>
      <c r="H161" s="2">
        <f t="shared" si="45"/>
        <v>4.0179159483217578E+97</v>
      </c>
      <c r="I161" s="2">
        <f t="shared" si="46"/>
        <v>-12</v>
      </c>
      <c r="J161" s="2">
        <f t="shared" si="47"/>
        <v>-142.7070701120071</v>
      </c>
      <c r="K161" s="2">
        <f t="shared" si="48"/>
        <v>-0.98244495297958323</v>
      </c>
      <c r="L161" s="2">
        <f t="shared" si="49"/>
        <v>31.627968095773053</v>
      </c>
      <c r="M161" s="2">
        <f t="shared" si="50"/>
        <v>0.90136046435134753</v>
      </c>
      <c r="N161" s="2" t="str">
        <f t="shared" si="51"/>
        <v>LANJUT</v>
      </c>
      <c r="O161" s="2"/>
    </row>
    <row r="162" spans="1:15" x14ac:dyDescent="0.25">
      <c r="A162" s="2">
        <v>161</v>
      </c>
      <c r="B162" s="2">
        <f t="shared" si="40"/>
        <v>4.0884744496682409E+96</v>
      </c>
      <c r="C162" s="2">
        <f t="shared" si="41"/>
        <v>-1.7040797167575384E+97</v>
      </c>
      <c r="D162">
        <f t="shared" si="39"/>
        <v>-1.7589403636200754E+97</v>
      </c>
      <c r="E162" s="2">
        <f t="shared" si="42"/>
        <v>7.0894325264038076E+97</v>
      </c>
      <c r="F162" s="2">
        <f t="shared" si="43"/>
        <v>-1.6947740827004361E+98</v>
      </c>
      <c r="G162" s="2">
        <f t="shared" si="44"/>
        <v>4.8927965628224669E+97</v>
      </c>
      <c r="H162" s="2">
        <f t="shared" si="45"/>
        <v>3.0920536069141249E+98</v>
      </c>
      <c r="I162" s="2">
        <f t="shared" si="46"/>
        <v>-12</v>
      </c>
      <c r="J162" s="2">
        <f t="shared" si="47"/>
        <v>1.0004409790484117</v>
      </c>
      <c r="K162" s="2">
        <f t="shared" si="48"/>
        <v>-0.86883150644914431</v>
      </c>
      <c r="L162" s="2">
        <f t="shared" si="49"/>
        <v>-1.0019655711918571</v>
      </c>
      <c r="M162" s="2">
        <f t="shared" si="50"/>
        <v>0.84226680082308236</v>
      </c>
      <c r="N162" s="2" t="str">
        <f t="shared" si="51"/>
        <v>LANJUT</v>
      </c>
      <c r="O162" s="2"/>
    </row>
    <row r="163" spans="1:15" x14ac:dyDescent="0.25">
      <c r="A163" s="2">
        <v>162</v>
      </c>
      <c r="B163" s="2">
        <f t="shared" si="40"/>
        <v>3.2334709161342172E+97</v>
      </c>
      <c r="C163" s="2">
        <f t="shared" si="41"/>
        <v>-9.9258000037556123E+97</v>
      </c>
      <c r="D163">
        <f t="shared" si="39"/>
        <v>-1.3953477797454655E+98</v>
      </c>
      <c r="E163" s="2">
        <f t="shared" si="42"/>
        <v>3.8311851812308303E+98</v>
      </c>
      <c r="F163" s="2">
        <f t="shared" si="43"/>
        <v>-9.5055633726476222E+98</v>
      </c>
      <c r="G163" s="2">
        <f t="shared" si="44"/>
        <v>1.3666688836470678E+98</v>
      </c>
      <c r="H163" s="2">
        <f t="shared" si="45"/>
        <v>1.8070358833343661E+99</v>
      </c>
      <c r="I163" s="2">
        <f t="shared" si="46"/>
        <v>-12</v>
      </c>
      <c r="J163" s="2">
        <f t="shared" si="47"/>
        <v>0.87355771690205197</v>
      </c>
      <c r="K163" s="2">
        <f t="shared" si="48"/>
        <v>-0.82831814905470913</v>
      </c>
      <c r="L163" s="2">
        <f t="shared" si="49"/>
        <v>-0.87394251174134274</v>
      </c>
      <c r="M163" s="2">
        <f t="shared" si="50"/>
        <v>0.81495458478135441</v>
      </c>
      <c r="N163" s="2" t="str">
        <f t="shared" si="51"/>
        <v>LANJUT</v>
      </c>
      <c r="O163" s="2"/>
    </row>
    <row r="164" spans="1:15" x14ac:dyDescent="0.25">
      <c r="A164" s="2">
        <v>163</v>
      </c>
      <c r="B164" s="2">
        <f t="shared" si="40"/>
        <v>1.9076076537213587E+98</v>
      </c>
      <c r="C164" s="2">
        <f t="shared" si="41"/>
        <v>-5.1447442731764371E+98</v>
      </c>
      <c r="D164">
        <f t="shared" si="39"/>
        <v>-8.2404490504492987E+98</v>
      </c>
      <c r="E164" s="2">
        <f t="shared" si="42"/>
        <v>1.9047094577857429E+99</v>
      </c>
      <c r="F164" s="2">
        <f t="shared" si="43"/>
        <v>-4.8274185607461746E+99</v>
      </c>
      <c r="G164" s="2">
        <f t="shared" si="44"/>
        <v>3.051413710437864E+98</v>
      </c>
      <c r="H164" s="2">
        <f t="shared" si="45"/>
        <v>9.3825433788303594E+99</v>
      </c>
      <c r="I164" s="2">
        <f t="shared" si="46"/>
        <v>-12</v>
      </c>
      <c r="J164" s="2">
        <f t="shared" si="47"/>
        <v>0.83049601893626468</v>
      </c>
      <c r="K164" s="2">
        <f t="shared" si="48"/>
        <v>-0.80706912770171013</v>
      </c>
      <c r="L164" s="2">
        <f t="shared" si="49"/>
        <v>-0.83067090504377472</v>
      </c>
      <c r="M164" s="2">
        <f t="shared" si="50"/>
        <v>0.79885723958736221</v>
      </c>
      <c r="N164" s="2" t="str">
        <f t="shared" si="51"/>
        <v>LANJUT</v>
      </c>
      <c r="O164" s="2"/>
    </row>
    <row r="165" spans="1:15" x14ac:dyDescent="0.25">
      <c r="A165" s="2">
        <v>164</v>
      </c>
      <c r="B165" s="2">
        <f t="shared" si="40"/>
        <v>9.9533052549649817E+98</v>
      </c>
      <c r="C165" s="2">
        <f t="shared" si="41"/>
        <v>-2.4935176579557514E+99</v>
      </c>
      <c r="D165">
        <f t="shared" si="39"/>
        <v>-4.301892834105229E+99</v>
      </c>
      <c r="E165" s="2">
        <f t="shared" si="42"/>
        <v>8.9839314505410131E+99</v>
      </c>
      <c r="F165" s="2">
        <f t="shared" si="43"/>
        <v>-2.3093183074269245E+100</v>
      </c>
      <c r="G165" s="2">
        <f t="shared" si="44"/>
        <v>2.470522692693419E+98</v>
      </c>
      <c r="H165" s="2">
        <f t="shared" si="45"/>
        <v>4.5524459307442001E+100</v>
      </c>
      <c r="I165" s="2">
        <f t="shared" si="46"/>
        <v>-12</v>
      </c>
      <c r="J165" s="2">
        <f t="shared" si="47"/>
        <v>0.80834430323838491</v>
      </c>
      <c r="K165" s="2">
        <f t="shared" si="48"/>
        <v>-0.79367524201155126</v>
      </c>
      <c r="L165" s="2">
        <f t="shared" si="49"/>
        <v>-0.80844597091960635</v>
      </c>
      <c r="M165" s="2">
        <f t="shared" si="50"/>
        <v>0.7879870891411308</v>
      </c>
      <c r="N165" s="2" t="str">
        <f t="shared" si="51"/>
        <v>LANJUT</v>
      </c>
      <c r="O165" s="2"/>
    </row>
    <row r="166" spans="1:15" x14ac:dyDescent="0.25">
      <c r="A166" s="2">
        <v>165</v>
      </c>
      <c r="B166" s="2">
        <f t="shared" si="40"/>
        <v>4.8441943712080386E+99</v>
      </c>
      <c r="C166" s="2">
        <f t="shared" si="41"/>
        <v>-1.1556550721039127E+100</v>
      </c>
      <c r="D166">
        <f t="shared" si="39"/>
        <v>-2.0943895293667016E+100</v>
      </c>
      <c r="E166" s="2">
        <f t="shared" si="42"/>
        <v>4.0828073305967507E+100</v>
      </c>
      <c r="F166" s="2">
        <f t="shared" si="43"/>
        <v>-1.0603532169305994E+101</v>
      </c>
      <c r="G166" s="2">
        <f t="shared" si="44"/>
        <v>-2.8797261273941631E+99</v>
      </c>
      <c r="H166" s="2">
        <f t="shared" si="45"/>
        <v>2.1115214859637405E+101</v>
      </c>
      <c r="I166" s="2">
        <f t="shared" si="46"/>
        <v>-12</v>
      </c>
      <c r="J166" s="2">
        <f t="shared" si="47"/>
        <v>0.79453125757869125</v>
      </c>
      <c r="K166" s="2">
        <f t="shared" si="48"/>
        <v>-0.78423339990052476</v>
      </c>
      <c r="L166" s="2">
        <f t="shared" si="49"/>
        <v>-0.79459920068421896</v>
      </c>
      <c r="M166" s="2">
        <f t="shared" si="50"/>
        <v>0.7799570069541365</v>
      </c>
      <c r="N166" s="2" t="str">
        <f t="shared" si="51"/>
        <v>LANJUT</v>
      </c>
      <c r="O166" s="2"/>
    </row>
    <row r="167" spans="1:15" x14ac:dyDescent="0.25">
      <c r="A167" s="2">
        <v>166</v>
      </c>
      <c r="B167" s="2">
        <f t="shared" si="40"/>
        <v>2.2516747986718027E+100</v>
      </c>
      <c r="C167" s="2">
        <f t="shared" si="41"/>
        <v>-5.1832600448097709E+100</v>
      </c>
      <c r="D167">
        <f t="shared" si="39"/>
        <v>-9.737379012399139E+100</v>
      </c>
      <c r="E167" s="2">
        <f t="shared" si="42"/>
        <v>1.8035438428697542E+101</v>
      </c>
      <c r="F167" s="2">
        <f t="shared" si="43"/>
        <v>-4.721884613497232E+101</v>
      </c>
      <c r="G167" s="2">
        <f t="shared" si="44"/>
        <v>-2.6666957359281618E+100</v>
      </c>
      <c r="H167" s="2">
        <f t="shared" si="45"/>
        <v>9.4760040441999722E+101</v>
      </c>
      <c r="I167" s="2">
        <f t="shared" si="46"/>
        <v>-12</v>
      </c>
      <c r="J167" s="2">
        <f t="shared" si="47"/>
        <v>0.78486261097448506</v>
      </c>
      <c r="K167" s="2">
        <f t="shared" si="48"/>
        <v>-0.77704088505821323</v>
      </c>
      <c r="L167" s="2">
        <f t="shared" si="49"/>
        <v>-0.78491239514249167</v>
      </c>
      <c r="M167" s="2">
        <f t="shared" si="50"/>
        <v>0.77362306179924689</v>
      </c>
      <c r="N167" s="2" t="str">
        <f t="shared" si="51"/>
        <v>LANJUT</v>
      </c>
      <c r="O167" s="2"/>
    </row>
    <row r="168" spans="1:15" x14ac:dyDescent="0.25">
      <c r="A168" s="2">
        <v>167</v>
      </c>
      <c r="B168" s="2">
        <f t="shared" si="40"/>
        <v>1.0121482487833854E+101</v>
      </c>
      <c r="C168" s="2">
        <f t="shared" si="41"/>
        <v>-2.2657246074211836E+101</v>
      </c>
      <c r="D168">
        <f t="shared" si="39"/>
        <v>-4.377807824668481E+101</v>
      </c>
      <c r="E168" s="2">
        <f t="shared" si="42"/>
        <v>7.7861041663640683E+101</v>
      </c>
      <c r="F168" s="2">
        <f t="shared" si="43"/>
        <v>-2.052065909678597E+102</v>
      </c>
      <c r="G168" s="2">
        <f t="shared" si="44"/>
        <v>-1.6511590467256392E+101</v>
      </c>
      <c r="H168" s="2">
        <f t="shared" si="45"/>
        <v>4.1441472592651178E+102</v>
      </c>
      <c r="I168" s="2">
        <f t="shared" si="46"/>
        <v>-12</v>
      </c>
      <c r="J168" s="2">
        <f t="shared" si="47"/>
        <v>0.77753507933463861</v>
      </c>
      <c r="K168" s="2">
        <f t="shared" si="48"/>
        <v>-0.77123168332848335</v>
      </c>
      <c r="L168" s="2">
        <f t="shared" si="49"/>
        <v>-0.77757408725138544</v>
      </c>
      <c r="M168" s="2">
        <f t="shared" si="50"/>
        <v>0.76836376648272264</v>
      </c>
      <c r="N168" s="2" t="str">
        <f t="shared" si="51"/>
        <v>LANJUT</v>
      </c>
      <c r="O168" s="2"/>
    </row>
    <row r="169" spans="1:15" x14ac:dyDescent="0.25">
      <c r="A169" s="2">
        <v>168</v>
      </c>
      <c r="B169" s="2">
        <f t="shared" si="40"/>
        <v>4.4322580982477135E+101</v>
      </c>
      <c r="C169" s="2">
        <f t="shared" si="41"/>
        <v>-9.6955945739294034E+101</v>
      </c>
      <c r="D169">
        <f t="shared" si="39"/>
        <v>-1.9173388053541874E+102</v>
      </c>
      <c r="E169" s="2">
        <f t="shared" si="42"/>
        <v>3.2965069525780019E+102</v>
      </c>
      <c r="F169" s="2">
        <f t="shared" si="43"/>
        <v>-8.7378961143086913E+102</v>
      </c>
      <c r="G169" s="2">
        <f t="shared" si="44"/>
        <v>-8.8243901966616733E+101</v>
      </c>
      <c r="H169" s="2">
        <f t="shared" si="45"/>
        <v>1.7740941365183131E+103</v>
      </c>
      <c r="I169" s="2">
        <f t="shared" si="46"/>
        <v>-12</v>
      </c>
      <c r="J169" s="2">
        <f t="shared" si="47"/>
        <v>0.77164049873730578</v>
      </c>
      <c r="K169" s="2">
        <f t="shared" si="48"/>
        <v>-0.76631401095158036</v>
      </c>
      <c r="L169" s="2">
        <f t="shared" si="49"/>
        <v>-0.7716727052911353</v>
      </c>
      <c r="M169" s="2">
        <f t="shared" si="50"/>
        <v>0.76380743986373156</v>
      </c>
      <c r="N169" s="2" t="str">
        <f t="shared" si="51"/>
        <v>LANJUT</v>
      </c>
      <c r="O169" s="2"/>
    </row>
    <row r="170" spans="1:15" x14ac:dyDescent="0.25">
      <c r="A170" s="2">
        <v>169</v>
      </c>
      <c r="B170" s="2">
        <f t="shared" si="40"/>
        <v>1.8995418288762199E+102</v>
      </c>
      <c r="C170" s="2">
        <f t="shared" si="41"/>
        <v>-4.0734838286242641E+102</v>
      </c>
      <c r="D170">
        <f t="shared" si="39"/>
        <v>-8.2181555631604003E+102</v>
      </c>
      <c r="E170" s="2">
        <f t="shared" si="42"/>
        <v>1.3719022742054552E+103</v>
      </c>
      <c r="F170" s="2">
        <f t="shared" si="43"/>
        <v>-3.6550589465796851E+103</v>
      </c>
      <c r="G170" s="2">
        <f t="shared" si="44"/>
        <v>-4.3582354522717506E+102</v>
      </c>
      <c r="H170" s="2">
        <f t="shared" si="45"/>
        <v>7.4562685410547795E+103</v>
      </c>
      <c r="I170" s="2">
        <f t="shared" si="46"/>
        <v>-12</v>
      </c>
      <c r="J170" s="2">
        <f t="shared" si="47"/>
        <v>0.76666699143604211</v>
      </c>
      <c r="K170" s="2">
        <f t="shared" si="48"/>
        <v>-0.76198274052793058</v>
      </c>
      <c r="L170" s="2">
        <f t="shared" si="49"/>
        <v>-0.7666947539969845</v>
      </c>
      <c r="M170" s="2">
        <f t="shared" si="50"/>
        <v>0.75971269859675739</v>
      </c>
      <c r="N170" s="2" t="str">
        <f t="shared" si="51"/>
        <v>LANJUT</v>
      </c>
      <c r="O170" s="2"/>
    </row>
    <row r="171" spans="1:15" x14ac:dyDescent="0.25">
      <c r="A171" s="2">
        <v>170</v>
      </c>
      <c r="B171" s="2">
        <f t="shared" si="40"/>
        <v>7.9913067398423621E+102</v>
      </c>
      <c r="C171" s="2">
        <f t="shared" si="41"/>
        <v>-1.683485680345468E+103</v>
      </c>
      <c r="D171">
        <f t="shared" si="39"/>
        <v>-3.4577108900181509E+103</v>
      </c>
      <c r="E171" s="2">
        <f t="shared" si="42"/>
        <v>5.6204710427825132E+103</v>
      </c>
      <c r="F171" s="2">
        <f t="shared" si="43"/>
        <v>-1.5045065502041379E+104</v>
      </c>
      <c r="G171" s="2">
        <f t="shared" si="44"/>
        <v>-2.0464437976543275E+103</v>
      </c>
      <c r="H171" s="2">
        <f t="shared" si="45"/>
        <v>3.0825118634380832E+104</v>
      </c>
      <c r="I171" s="2">
        <f t="shared" si="46"/>
        <v>-12</v>
      </c>
      <c r="J171" s="2">
        <f t="shared" si="47"/>
        <v>0.76229897178071648</v>
      </c>
      <c r="K171" s="2">
        <f t="shared" si="48"/>
        <v>-0.75803276046943591</v>
      </c>
      <c r="L171" s="2">
        <f t="shared" si="49"/>
        <v>-0.76232380830667834</v>
      </c>
      <c r="M171" s="2">
        <f t="shared" si="50"/>
        <v>0.75590973358591118</v>
      </c>
      <c r="N171" s="2" t="str">
        <f t="shared" si="51"/>
        <v>LANJUT</v>
      </c>
      <c r="O171" s="2"/>
    </row>
    <row r="172" spans="1:15" x14ac:dyDescent="0.25">
      <c r="A172" s="2">
        <v>171</v>
      </c>
      <c r="B172" s="2">
        <f t="shared" si="40"/>
        <v>3.3066415909911328E+103</v>
      </c>
      <c r="C172" s="2">
        <f t="shared" si="41"/>
        <v>-6.852196554143451E+103</v>
      </c>
      <c r="D172">
        <f t="shared" si="39"/>
        <v>-1.4308670304394974E+104</v>
      </c>
      <c r="E172" s="2">
        <f t="shared" si="42"/>
        <v>2.2687737202248286E+104</v>
      </c>
      <c r="F172" s="2">
        <f t="shared" si="43"/>
        <v>-6.100516202148318E+104</v>
      </c>
      <c r="G172" s="2">
        <f t="shared" si="44"/>
        <v>-9.2693053385757472E+103</v>
      </c>
      <c r="H172" s="2">
        <f t="shared" si="45"/>
        <v>1.2550374585544298E+105</v>
      </c>
      <c r="I172" s="2">
        <f t="shared" si="46"/>
        <v>-12</v>
      </c>
      <c r="J172" s="2">
        <f t="shared" si="47"/>
        <v>0.75832558443544384</v>
      </c>
      <c r="K172" s="2">
        <f t="shared" si="48"/>
        <v>-0.75431444982011175</v>
      </c>
      <c r="L172" s="2">
        <f t="shared" si="49"/>
        <v>-0.75834855255864697</v>
      </c>
      <c r="M172" s="2">
        <f t="shared" si="50"/>
        <v>0.75226832924415477</v>
      </c>
      <c r="N172" s="2" t="str">
        <f t="shared" si="51"/>
        <v>LANJUT</v>
      </c>
      <c r="O172" s="2"/>
    </row>
    <row r="173" spans="1:15" x14ac:dyDescent="0.25">
      <c r="A173" s="2">
        <v>172</v>
      </c>
      <c r="B173" s="2">
        <f t="shared" si="40"/>
        <v>1.3474168594571663E+104</v>
      </c>
      <c r="C173" s="2">
        <f t="shared" si="41"/>
        <v>-2.7486657782972769E+104</v>
      </c>
      <c r="D173">
        <f t="shared" si="39"/>
        <v>-5.8311322405238797E+104</v>
      </c>
      <c r="E173" s="2">
        <f t="shared" si="42"/>
        <v>9.027369883386303E+104</v>
      </c>
      <c r="F173" s="2">
        <f t="shared" si="43"/>
        <v>-2.4381168869374644E+105</v>
      </c>
      <c r="G173" s="2">
        <f t="shared" si="44"/>
        <v>-4.0838685140145802E+104</v>
      </c>
      <c r="H173" s="2">
        <f t="shared" si="45"/>
        <v>5.0358913614741416E+105</v>
      </c>
      <c r="I173" s="2">
        <f t="shared" si="46"/>
        <v>-12</v>
      </c>
      <c r="J173" s="2">
        <f t="shared" si="47"/>
        <v>0.75459401685657401</v>
      </c>
      <c r="K173" s="2">
        <f t="shared" si="48"/>
        <v>-0.75070826696186399</v>
      </c>
      <c r="L173" s="2">
        <f t="shared" si="49"/>
        <v>-0.75461591824387342</v>
      </c>
      <c r="M173" s="2">
        <f t="shared" si="50"/>
        <v>0.74867832496813824</v>
      </c>
      <c r="N173" s="2" t="str">
        <f t="shared" si="51"/>
        <v>LANJUT</v>
      </c>
      <c r="O173" s="2"/>
    </row>
    <row r="174" spans="1:15" x14ac:dyDescent="0.25">
      <c r="A174" s="2">
        <v>173</v>
      </c>
      <c r="B174" s="2">
        <f t="shared" si="40"/>
        <v>5.4109450043529408E+104</v>
      </c>
      <c r="C174" s="2">
        <f t="shared" si="41"/>
        <v>-1.0868941945049224E+105</v>
      </c>
      <c r="D174">
        <f t="shared" si="39"/>
        <v>-2.3418632834782206E+105</v>
      </c>
      <c r="E174" s="2">
        <f t="shared" si="42"/>
        <v>3.540640221001083E+105</v>
      </c>
      <c r="F174" s="2">
        <f t="shared" si="43"/>
        <v>-9.605334200851765E+105</v>
      </c>
      <c r="G174" s="2">
        <f t="shared" si="44"/>
        <v>-1.7591937723784245E+105</v>
      </c>
      <c r="H174" s="2">
        <f t="shared" si="45"/>
        <v>1.9919066064562693E+106</v>
      </c>
      <c r="I174" s="2">
        <f t="shared" si="46"/>
        <v>-12</v>
      </c>
      <c r="J174" s="2">
        <f t="shared" si="47"/>
        <v>0.75098307996602998</v>
      </c>
      <c r="K174" s="2">
        <f t="shared" si="48"/>
        <v>-0.74710824731663172</v>
      </c>
      <c r="L174" s="2">
        <f t="shared" si="49"/>
        <v>-0.75100458333061737</v>
      </c>
      <c r="M174" s="2">
        <f t="shared" si="50"/>
        <v>0.74503566248157516</v>
      </c>
      <c r="N174" s="2" t="str">
        <f t="shared" si="51"/>
        <v>LANJUT</v>
      </c>
      <c r="O174" s="2"/>
    </row>
    <row r="175" spans="1:15" x14ac:dyDescent="0.25">
      <c r="A175" s="2">
        <v>174</v>
      </c>
      <c r="B175" s="2">
        <f t="shared" si="40"/>
        <v>2.1419835339105882E+105</v>
      </c>
      <c r="C175" s="2">
        <f t="shared" si="41"/>
        <v>-4.2359040151544673E+105</v>
      </c>
      <c r="D175">
        <f t="shared" si="39"/>
        <v>-9.2713270285794629E+105</v>
      </c>
      <c r="E175" s="2">
        <f t="shared" si="42"/>
        <v>1.3682577707085276E+106</v>
      </c>
      <c r="F175" s="2">
        <f t="shared" si="43"/>
        <v>-3.7291812283020421E+106</v>
      </c>
      <c r="G175" s="2">
        <f t="shared" si="44"/>
        <v>-7.4339800082365852E+105</v>
      </c>
      <c r="H175" s="2">
        <f t="shared" si="45"/>
        <v>7.7653058058654628E+106</v>
      </c>
      <c r="I175" s="2">
        <f t="shared" si="46"/>
        <v>-12</v>
      </c>
      <c r="J175" s="2">
        <f t="shared" si="47"/>
        <v>0.74738624650049212</v>
      </c>
      <c r="K175" s="2">
        <f t="shared" si="48"/>
        <v>-0.7434091540751574</v>
      </c>
      <c r="L175" s="2">
        <f t="shared" si="49"/>
        <v>-0.74740797339374654</v>
      </c>
      <c r="M175" s="2">
        <f t="shared" si="50"/>
        <v>0.7412300301303878</v>
      </c>
      <c r="N175" s="2" t="str">
        <f t="shared" si="51"/>
        <v>LANJUT</v>
      </c>
      <c r="O175" s="2"/>
    </row>
    <row r="176" spans="1:15" x14ac:dyDescent="0.25">
      <c r="A176" s="2">
        <v>175</v>
      </c>
      <c r="B176" s="2">
        <f t="shared" si="40"/>
        <v>8.3572855810806587E+105</v>
      </c>
      <c r="C176" s="2">
        <f t="shared" si="41"/>
        <v>-1.6260282122472437E+106</v>
      </c>
      <c r="D176">
        <f t="shared" si="39"/>
        <v>-3.6176730034940092E+106</v>
      </c>
      <c r="E176" s="2">
        <f t="shared" si="42"/>
        <v>5.2050911078579886E+106</v>
      </c>
      <c r="F176" s="2">
        <f t="shared" si="43"/>
        <v>-1.4257185086302844E+107</v>
      </c>
      <c r="G176" s="2">
        <f t="shared" si="44"/>
        <v>-3.0884945282453304E+106</v>
      </c>
      <c r="H176" s="2">
        <f t="shared" si="45"/>
        <v>2.9818025362573881E+107</v>
      </c>
      <c r="I176" s="2">
        <f t="shared" si="46"/>
        <v>-12</v>
      </c>
      <c r="J176" s="2">
        <f t="shared" si="47"/>
        <v>0.74369865512797106</v>
      </c>
      <c r="K176" s="2">
        <f t="shared" si="48"/>
        <v>-0.73949381792704205</v>
      </c>
      <c r="L176" s="2">
        <f t="shared" si="49"/>
        <v>-0.74372125342381523</v>
      </c>
      <c r="M176" s="2">
        <f t="shared" si="50"/>
        <v>0.73713087007393496</v>
      </c>
      <c r="N176" s="2" t="str">
        <f t="shared" si="51"/>
        <v>LANJUT</v>
      </c>
      <c r="O176" s="2"/>
    </row>
    <row r="177" spans="1:15" x14ac:dyDescent="0.25">
      <c r="A177" s="2">
        <v>176</v>
      </c>
      <c r="B177" s="2">
        <f t="shared" si="40"/>
        <v>3.2119260724918735E+106</v>
      </c>
      <c r="C177" s="2">
        <f t="shared" si="41"/>
        <v>-6.1409909030610188E+106</v>
      </c>
      <c r="D177">
        <f t="shared" si="39"/>
        <v>-1.3904969530130579E+107</v>
      </c>
      <c r="E177" s="2">
        <f t="shared" si="42"/>
        <v>1.9463213261583537E+107</v>
      </c>
      <c r="F177" s="2">
        <f t="shared" si="43"/>
        <v>-5.3605800051538006E+107</v>
      </c>
      <c r="G177" s="2">
        <f t="shared" si="44"/>
        <v>-1.2632941799095184E+107</v>
      </c>
      <c r="H177" s="2">
        <f t="shared" si="45"/>
        <v>1.1265236673542451E+108</v>
      </c>
      <c r="I177" s="2">
        <f t="shared" si="46"/>
        <v>-12</v>
      </c>
      <c r="J177" s="2">
        <f t="shared" si="47"/>
        <v>0.73980454741298207</v>
      </c>
      <c r="K177" s="2">
        <f t="shared" si="48"/>
        <v>-0.73521729018736393</v>
      </c>
      <c r="L177" s="2">
        <f t="shared" si="49"/>
        <v>-0.73982877160177163</v>
      </c>
      <c r="M177" s="2">
        <f t="shared" si="50"/>
        <v>0.73256774007959979</v>
      </c>
      <c r="N177" s="2" t="str">
        <f t="shared" si="51"/>
        <v>LANJUT</v>
      </c>
      <c r="O177" s="2"/>
    </row>
    <row r="178" spans="1:15" x14ac:dyDescent="0.25">
      <c r="A178" s="2">
        <v>177</v>
      </c>
      <c r="B178" s="2">
        <f t="shared" si="40"/>
        <v>1.2146226081081543E+107</v>
      </c>
      <c r="C178" s="2">
        <f t="shared" si="41"/>
        <v>-2.2776710323405185E+107</v>
      </c>
      <c r="D178">
        <f t="shared" si="39"/>
        <v>-5.2588394443006522E+107</v>
      </c>
      <c r="E178" s="2">
        <f t="shared" si="42"/>
        <v>7.1371760333240527E+107</v>
      </c>
      <c r="F178" s="2">
        <f t="shared" si="43"/>
        <v>-1.9781966338941003E+108</v>
      </c>
      <c r="G178" s="2">
        <f t="shared" si="44"/>
        <v>-5.0916605508189792E+107</v>
      </c>
      <c r="H178" s="2">
        <f t="shared" si="45"/>
        <v>4.1798776605865403E+108</v>
      </c>
      <c r="I178" s="2">
        <f t="shared" si="46"/>
        <v>-12</v>
      </c>
      <c r="J178" s="2">
        <f t="shared" si="47"/>
        <v>0.73556180734239451</v>
      </c>
      <c r="K178" s="2">
        <f t="shared" si="48"/>
        <v>-0.73038288603290613</v>
      </c>
      <c r="L178" s="2">
        <f t="shared" si="49"/>
        <v>-0.73558862792055191</v>
      </c>
      <c r="M178" s="2">
        <f t="shared" si="50"/>
        <v>0.72729811944236455</v>
      </c>
      <c r="N178" s="2" t="str">
        <f t="shared" si="51"/>
        <v>LANJUT</v>
      </c>
      <c r="O178" s="2"/>
    </row>
    <row r="179" spans="1:15" x14ac:dyDescent="0.25">
      <c r="A179" s="2">
        <v>178</v>
      </c>
      <c r="B179" s="2">
        <f t="shared" si="40"/>
        <v>4.5116169979316545E+107</v>
      </c>
      <c r="C179" s="2">
        <f t="shared" si="41"/>
        <v>-8.2734377583223601E+107</v>
      </c>
      <c r="D179">
        <f t="shared" si="39"/>
        <v>-1.9535765302120708E+108</v>
      </c>
      <c r="E179" s="2">
        <f t="shared" si="42"/>
        <v>2.5576529298851009E+108</v>
      </c>
      <c r="F179" s="2">
        <f t="shared" si="43"/>
        <v>-7.1428324972675868E+108</v>
      </c>
      <c r="G179" s="2">
        <f t="shared" si="44"/>
        <v>-2.0228996900226312E+108</v>
      </c>
      <c r="H179" s="2">
        <f t="shared" si="45"/>
        <v>1.5190047427059065E+109</v>
      </c>
      <c r="I179" s="2">
        <f t="shared" si="46"/>
        <v>-12</v>
      </c>
      <c r="J179" s="2">
        <f t="shared" si="47"/>
        <v>0.73077887403452102</v>
      </c>
      <c r="K179" s="2">
        <f t="shared" si="48"/>
        <v>-0.72470077144783263</v>
      </c>
      <c r="L179" s="2">
        <f t="shared" si="49"/>
        <v>-0.73080965280997823</v>
      </c>
      <c r="M179" s="2">
        <f t="shared" si="50"/>
        <v>0.72094821975534107</v>
      </c>
      <c r="N179" s="2" t="str">
        <f t="shared" si="51"/>
        <v>LANJUT</v>
      </c>
      <c r="O179" s="2"/>
    </row>
    <row r="180" spans="1:15" x14ac:dyDescent="0.25">
      <c r="A180" s="2">
        <v>179</v>
      </c>
      <c r="B180" s="2">
        <f t="shared" si="40"/>
        <v>1.6416337826710967E+108</v>
      </c>
      <c r="C180" s="2">
        <f t="shared" si="41"/>
        <v>-2.9308120725398648E+108</v>
      </c>
      <c r="D180">
        <f t="shared" si="39"/>
        <v>-7.1093951352436262E+108</v>
      </c>
      <c r="E180" s="2">
        <f t="shared" si="42"/>
        <v>8.9083421233504851E+108</v>
      </c>
      <c r="F180" s="2">
        <f t="shared" si="43"/>
        <v>-2.5116483893701507E+109</v>
      </c>
      <c r="G180" s="2">
        <f t="shared" si="44"/>
        <v>-7.9218960331954529E+108</v>
      </c>
      <c r="H180" s="2">
        <f t="shared" si="45"/>
        <v>5.3840337314836038E+109</v>
      </c>
      <c r="I180" s="2">
        <f t="shared" si="46"/>
        <v>-12</v>
      </c>
      <c r="J180" s="2">
        <f t="shared" si="47"/>
        <v>0.72517518550386928</v>
      </c>
      <c r="K180" s="2">
        <f t="shared" si="48"/>
        <v>-0.717708349988045</v>
      </c>
      <c r="L180" s="2">
        <f t="shared" si="49"/>
        <v>-0.72521199159017835</v>
      </c>
      <c r="M180" s="2">
        <f t="shared" si="50"/>
        <v>0.71289237722684684</v>
      </c>
      <c r="N180" s="2" t="str">
        <f t="shared" si="51"/>
        <v>LANJUT</v>
      </c>
      <c r="O180" s="2"/>
    </row>
    <row r="181" spans="1:15" x14ac:dyDescent="0.25">
      <c r="A181" s="2">
        <v>180</v>
      </c>
      <c r="B181" s="2">
        <f t="shared" si="40"/>
        <v>5.8277144316213485E+108</v>
      </c>
      <c r="C181" s="2">
        <f t="shared" si="41"/>
        <v>-1.0057701575691967E+109</v>
      </c>
      <c r="D181">
        <f t="shared" si="39"/>
        <v>-2.5242125965873045E+109</v>
      </c>
      <c r="E181" s="2">
        <f t="shared" si="42"/>
        <v>2.9891507367785115E+109</v>
      </c>
      <c r="F181" s="2">
        <f t="shared" si="43"/>
        <v>-8.5358681653280189E+109</v>
      </c>
      <c r="G181" s="2">
        <f t="shared" si="44"/>
        <v>-3.0564592833648408E+109</v>
      </c>
      <c r="H181" s="2">
        <f t="shared" si="45"/>
        <v>1.849011648412307E+110</v>
      </c>
      <c r="I181" s="2">
        <f t="shared" si="46"/>
        <v>-12</v>
      </c>
      <c r="J181" s="2">
        <f t="shared" si="47"/>
        <v>0.71830572655318459</v>
      </c>
      <c r="K181" s="2">
        <f t="shared" si="48"/>
        <v>-0.70860021541867779</v>
      </c>
      <c r="L181" s="2">
        <f t="shared" si="49"/>
        <v>-0.71835196667446255</v>
      </c>
      <c r="M181" s="2">
        <f t="shared" si="50"/>
        <v>0.70197748766088508</v>
      </c>
      <c r="N181" s="2" t="str">
        <f t="shared" si="51"/>
        <v>LANJUT</v>
      </c>
      <c r="O181" s="2"/>
    </row>
    <row r="182" spans="1:15" x14ac:dyDescent="0.25">
      <c r="A182" s="2">
        <v>181</v>
      </c>
      <c r="B182" s="2">
        <f t="shared" si="40"/>
        <v>2.0054161373834714E+109</v>
      </c>
      <c r="C182" s="2">
        <f t="shared" si="41"/>
        <v>-3.3064546829640346E+109</v>
      </c>
      <c r="D182">
        <f t="shared" si="39"/>
        <v>-8.6880952027434024E+109</v>
      </c>
      <c r="E182" s="2">
        <f t="shared" si="42"/>
        <v>9.5133169339780225E+109</v>
      </c>
      <c r="F182" s="2">
        <f t="shared" si="43"/>
        <v>-2.7676782132106054E+110</v>
      </c>
      <c r="G182" s="2">
        <f t="shared" si="44"/>
        <v>-1.1607198030225372E+110</v>
      </c>
      <c r="H182" s="2">
        <f t="shared" si="45"/>
        <v>6.0849045599771655E+110</v>
      </c>
      <c r="I182" s="2">
        <f t="shared" si="46"/>
        <v>-12</v>
      </c>
      <c r="J182" s="2">
        <f t="shared" si="47"/>
        <v>0.70940123982322445</v>
      </c>
      <c r="K182" s="2">
        <f t="shared" si="48"/>
        <v>-0.69581613722055147</v>
      </c>
      <c r="L182" s="2">
        <f t="shared" si="49"/>
        <v>-0.70946305977514557</v>
      </c>
      <c r="M182" s="2">
        <f t="shared" si="50"/>
        <v>0.68579300389936781</v>
      </c>
      <c r="N182" s="2" t="str">
        <f t="shared" si="51"/>
        <v>LANJUT</v>
      </c>
      <c r="O182" s="2"/>
    </row>
    <row r="183" spans="1:15" x14ac:dyDescent="0.25">
      <c r="A183" s="2">
        <v>182</v>
      </c>
      <c r="B183" s="2">
        <f t="shared" si="40"/>
        <v>6.6182131594011484E+109</v>
      </c>
      <c r="C183" s="2">
        <f t="shared" si="41"/>
        <v>-1.0200581724263494E+110</v>
      </c>
      <c r="D183">
        <f t="shared" si="39"/>
        <v>-2.8680691621895997E+110</v>
      </c>
      <c r="E183" s="2">
        <f t="shared" si="42"/>
        <v>2.7839162563413451E+110</v>
      </c>
      <c r="F183" s="2">
        <f t="shared" si="43"/>
        <v>-8.3531011138475496E+110</v>
      </c>
      <c r="G183" s="2">
        <f t="shared" si="44"/>
        <v>-4.3318694417739526E+110</v>
      </c>
      <c r="H183" s="2">
        <f t="shared" si="45"/>
        <v>1.8802614900532568E+111</v>
      </c>
      <c r="I183" s="2">
        <f t="shared" si="46"/>
        <v>-12</v>
      </c>
      <c r="J183" s="2">
        <f t="shared" si="47"/>
        <v>0.6969852603591673</v>
      </c>
      <c r="K183" s="2">
        <f t="shared" si="48"/>
        <v>-0.67585626267772803</v>
      </c>
      <c r="L183" s="2">
        <f t="shared" si="49"/>
        <v>-0.69707511529775812</v>
      </c>
      <c r="M183" s="2">
        <f t="shared" si="50"/>
        <v>0.65827575048968856</v>
      </c>
      <c r="N183" s="2" t="str">
        <f t="shared" si="51"/>
        <v>LANJUT</v>
      </c>
      <c r="O183" s="2"/>
    </row>
    <row r="184" spans="1:15" x14ac:dyDescent="0.25">
      <c r="A184" s="2">
        <v>183</v>
      </c>
      <c r="B184" s="2">
        <f t="shared" si="40"/>
        <v>2.0540048349147063E+110</v>
      </c>
      <c r="C184" s="2">
        <f t="shared" si="41"/>
        <v>-2.8245299027757447E+110</v>
      </c>
      <c r="D184">
        <f t="shared" si="39"/>
        <v>-8.905317114651065E+110</v>
      </c>
      <c r="E184" s="2">
        <f t="shared" si="42"/>
        <v>6.9336325916772516E+110</v>
      </c>
      <c r="F184" s="2">
        <f t="shared" si="43"/>
        <v>-2.2178400305944141E+111</v>
      </c>
      <c r="G184" s="2">
        <f t="shared" si="44"/>
        <v>-1.5849559139174048E+111</v>
      </c>
      <c r="H184" s="2">
        <f t="shared" si="45"/>
        <v>5.2220133799947892E+111</v>
      </c>
      <c r="I184" s="2">
        <f t="shared" si="46"/>
        <v>-12</v>
      </c>
      <c r="J184" s="2">
        <f t="shared" si="47"/>
        <v>0.67778979645508119</v>
      </c>
      <c r="K184" s="2">
        <f t="shared" si="48"/>
        <v>-0.6388573647515966</v>
      </c>
      <c r="L184" s="2">
        <f t="shared" si="49"/>
        <v>-0.67793744734019179</v>
      </c>
      <c r="M184" s="2">
        <f t="shared" si="50"/>
        <v>0.59849094691244475</v>
      </c>
      <c r="N184" s="2" t="str">
        <f t="shared" si="51"/>
        <v>LANJUT</v>
      </c>
      <c r="O184" s="2"/>
    </row>
    <row r="185" spans="1:15" x14ac:dyDescent="0.25">
      <c r="A185" s="2">
        <v>184</v>
      </c>
      <c r="B185" s="2">
        <f t="shared" si="40"/>
        <v>5.7504048859053967E+110</v>
      </c>
      <c r="C185" s="2">
        <f t="shared" si="41"/>
        <v>-6.1662769753626736E+110</v>
      </c>
      <c r="D185">
        <f t="shared" si="39"/>
        <v>-2.495220286570802E+111</v>
      </c>
      <c r="E185" s="2">
        <f t="shared" si="42"/>
        <v>1.0704967776144477E+111</v>
      </c>
      <c r="F185" s="2">
        <f t="shared" si="43"/>
        <v>-4.2978188943635289E+111</v>
      </c>
      <c r="G185" s="2">
        <f t="shared" si="44"/>
        <v>-5.6644872635293376E+111</v>
      </c>
      <c r="H185" s="2">
        <f t="shared" si="45"/>
        <v>1.1489415220070098E+112</v>
      </c>
      <c r="I185" s="2">
        <f t="shared" si="46"/>
        <v>-12</v>
      </c>
      <c r="J185" s="2">
        <f t="shared" si="47"/>
        <v>0.64280691957027214</v>
      </c>
      <c r="K185" s="2">
        <f t="shared" si="48"/>
        <v>-0.54193917755216992</v>
      </c>
      <c r="L185" s="2">
        <f t="shared" si="49"/>
        <v>-0.64310497303267344</v>
      </c>
      <c r="M185" s="2">
        <f t="shared" si="50"/>
        <v>0.35229766808560325</v>
      </c>
      <c r="N185" s="2" t="str">
        <f t="shared" si="51"/>
        <v>LANJUT</v>
      </c>
      <c r="O185" s="2"/>
    </row>
    <row r="186" spans="1:15" x14ac:dyDescent="0.25">
      <c r="A186" s="2">
        <v>185</v>
      </c>
      <c r="B186" s="2">
        <f t="shared" si="40"/>
        <v>1.2913436376511278E+111</v>
      </c>
      <c r="C186" s="2">
        <f t="shared" si="41"/>
        <v>-3.9983929083452729E+110</v>
      </c>
      <c r="D186">
        <f t="shared" si="39"/>
        <v>-5.6151851773477523E+111</v>
      </c>
      <c r="E186" s="2">
        <f t="shared" si="42"/>
        <v>-2.5205062776063108E+111</v>
      </c>
      <c r="F186" s="2">
        <f t="shared" si="43"/>
        <v>1.1588647355893561E+111</v>
      </c>
      <c r="G186" s="2">
        <f t="shared" si="44"/>
        <v>-1.9661865673549319E+112</v>
      </c>
      <c r="H186" s="2">
        <f t="shared" si="45"/>
        <v>8.096728488507973E+111</v>
      </c>
      <c r="I186" s="2">
        <f t="shared" si="46"/>
        <v>-12</v>
      </c>
      <c r="J186" s="2">
        <f t="shared" si="47"/>
        <v>0.55469599893913446</v>
      </c>
      <c r="K186" s="2">
        <f t="shared" si="48"/>
        <v>-0.54218885354980662</v>
      </c>
      <c r="L186" s="2">
        <f t="shared" si="49"/>
        <v>-0.55562991998255318</v>
      </c>
      <c r="M186" s="2">
        <f t="shared" si="50"/>
        <v>-1.4247149817183091</v>
      </c>
      <c r="N186" s="2" t="str">
        <f t="shared" si="51"/>
        <v>LANJUT</v>
      </c>
      <c r="O186" s="2"/>
    </row>
    <row r="187" spans="1:15" x14ac:dyDescent="0.25">
      <c r="A187" s="2">
        <v>186</v>
      </c>
      <c r="B187" s="2">
        <f t="shared" si="40"/>
        <v>1.0981995150529016E+111</v>
      </c>
      <c r="C187" s="2">
        <f t="shared" si="41"/>
        <v>6.6047855530777723E+111</v>
      </c>
      <c r="D187">
        <f t="shared" si="39"/>
        <v>-4.8583715430238545E+111</v>
      </c>
      <c r="E187" s="2">
        <f t="shared" si="42"/>
        <v>-3.6867626068074015E+112</v>
      </c>
      <c r="F187" s="2">
        <f t="shared" si="43"/>
        <v>7.7212491693495505E+112</v>
      </c>
      <c r="G187" s="2">
        <f t="shared" si="44"/>
        <v>-6.5666985043639824E+112</v>
      </c>
      <c r="H187" s="2">
        <f t="shared" si="45"/>
        <v>-1.179549929897754E+113</v>
      </c>
      <c r="I187" s="2">
        <f t="shared" si="46"/>
        <v>-12</v>
      </c>
      <c r="J187" s="2">
        <f t="shared" si="47"/>
        <v>0.17587343643010284</v>
      </c>
      <c r="K187" s="2">
        <f t="shared" si="48"/>
        <v>1.0605378157430418</v>
      </c>
      <c r="L187" s="2">
        <f t="shared" si="49"/>
        <v>-0.15577516614813208</v>
      </c>
      <c r="M187" s="2">
        <f t="shared" si="50"/>
        <v>-0.93163361609037865</v>
      </c>
      <c r="N187" s="2" t="str">
        <f t="shared" si="51"/>
        <v>LANJUT</v>
      </c>
      <c r="O187" s="2"/>
    </row>
    <row r="188" spans="1:15" x14ac:dyDescent="0.25">
      <c r="A188" s="2">
        <v>187</v>
      </c>
      <c r="B188" s="2">
        <f t="shared" si="40"/>
        <v>-1.1770549100529681E+112</v>
      </c>
      <c r="C188" s="2">
        <f t="shared" si="41"/>
        <v>5.8520860670650408E+112</v>
      </c>
      <c r="D188">
        <f t="shared" si="39"/>
        <v>5.0526038767086667E+112</v>
      </c>
      <c r="E188" s="2">
        <f t="shared" si="42"/>
        <v>-2.5140738150139818E+113</v>
      </c>
      <c r="F188" s="2">
        <f t="shared" si="43"/>
        <v>5.9176440660444199E+113</v>
      </c>
      <c r="G188" s="2">
        <f t="shared" si="44"/>
        <v>-2.0754186962620623E+113</v>
      </c>
      <c r="H188" s="2">
        <f t="shared" si="45"/>
        <v>-1.0602631768016433E+114</v>
      </c>
      <c r="I188" s="2">
        <f t="shared" si="46"/>
        <v>-12</v>
      </c>
      <c r="J188" s="2">
        <f t="shared" si="47"/>
        <v>-1.0933006188303893</v>
      </c>
      <c r="K188" s="2">
        <f t="shared" si="48"/>
        <v>0.88713792863968888</v>
      </c>
      <c r="L188" s="2">
        <f t="shared" si="49"/>
        <v>1.0961557973190779</v>
      </c>
      <c r="M188" s="2">
        <f t="shared" si="50"/>
        <v>-0.8533550373584835</v>
      </c>
      <c r="N188" s="2" t="str">
        <f t="shared" si="51"/>
        <v>LANJUT</v>
      </c>
      <c r="O188" s="2"/>
    </row>
    <row r="189" spans="1:15" x14ac:dyDescent="0.25">
      <c r="A189" s="2">
        <v>188</v>
      </c>
      <c r="B189" s="2">
        <f t="shared" si="40"/>
        <v>-1.1039795020127E+113</v>
      </c>
      <c r="C189" s="2">
        <f t="shared" si="41"/>
        <v>3.5783208644777986E+113</v>
      </c>
      <c r="D189">
        <f t="shared" si="39"/>
        <v>4.761765271588265E+113</v>
      </c>
      <c r="E189" s="2">
        <f t="shared" si="42"/>
        <v>-1.4027676065344542E+114</v>
      </c>
      <c r="F189" s="2">
        <f t="shared" si="43"/>
        <v>3.4533326526267214E+114</v>
      </c>
      <c r="G189" s="2">
        <f t="shared" si="44"/>
        <v>-6.001184964991526E+113</v>
      </c>
      <c r="H189" s="2">
        <f t="shared" si="45"/>
        <v>-6.5101470087675301E+114</v>
      </c>
      <c r="I189" s="2">
        <f t="shared" si="46"/>
        <v>-12</v>
      </c>
      <c r="J189" s="2">
        <f t="shared" si="47"/>
        <v>-0.89338072782084788</v>
      </c>
      <c r="K189" s="2">
        <f t="shared" si="48"/>
        <v>0.83645720189156192</v>
      </c>
      <c r="L189" s="2">
        <f t="shared" si="49"/>
        <v>0.89389221037719502</v>
      </c>
      <c r="M189" s="2">
        <f t="shared" si="50"/>
        <v>-0.82077759685191076</v>
      </c>
      <c r="N189" s="2" t="str">
        <f t="shared" si="51"/>
        <v>LANJUT</v>
      </c>
      <c r="O189" s="2"/>
    </row>
    <row r="190" spans="1:15" x14ac:dyDescent="0.25">
      <c r="A190" s="2">
        <v>189</v>
      </c>
      <c r="B190" s="2">
        <f t="shared" si="40"/>
        <v>-6.8595339230572357E+113</v>
      </c>
      <c r="C190" s="2">
        <f t="shared" si="41"/>
        <v>1.9008342835245556E+114</v>
      </c>
      <c r="D190">
        <f t="shared" si="39"/>
        <v>2.9625611064615235E+114</v>
      </c>
      <c r="E190" s="2">
        <f t="shared" si="42"/>
        <v>-7.103334544552746E+114</v>
      </c>
      <c r="F190" s="2">
        <f t="shared" si="43"/>
        <v>1.7916905231718753E+115</v>
      </c>
      <c r="G190" s="2">
        <f t="shared" si="44"/>
        <v>-1.4555955588257944E+114</v>
      </c>
      <c r="H190" s="2">
        <f t="shared" si="45"/>
        <v>-3.465251217791926E+115</v>
      </c>
      <c r="I190" s="2">
        <f t="shared" si="46"/>
        <v>-12</v>
      </c>
      <c r="J190" s="2">
        <f t="shared" si="47"/>
        <v>-0.83905910891382174</v>
      </c>
      <c r="K190" s="2">
        <f t="shared" si="48"/>
        <v>0.81174998286316558</v>
      </c>
      <c r="L190" s="2">
        <f t="shared" si="49"/>
        <v>0.8392686226386159</v>
      </c>
      <c r="M190" s="2">
        <f t="shared" si="50"/>
        <v>-0.80251984504796015</v>
      </c>
      <c r="N190" s="2" t="str">
        <f t="shared" si="51"/>
        <v>LANJUT</v>
      </c>
      <c r="O190" s="2"/>
    </row>
    <row r="191" spans="1:15" x14ac:dyDescent="0.25">
      <c r="A191" s="2">
        <v>190</v>
      </c>
      <c r="B191" s="2">
        <f t="shared" si="40"/>
        <v>-3.6721042642588494E+114</v>
      </c>
      <c r="C191" s="2">
        <f t="shared" si="41"/>
        <v>9.3537181710237809E+114</v>
      </c>
      <c r="D191">
        <f t="shared" si="39"/>
        <v>1.5869263710858258E+115</v>
      </c>
      <c r="E191" s="2">
        <f t="shared" si="42"/>
        <v>-3.3916225930212933E+115</v>
      </c>
      <c r="F191" s="2">
        <f t="shared" si="43"/>
        <v>8.6892071867613071E+115</v>
      </c>
      <c r="G191" s="2">
        <f t="shared" si="44"/>
        <v>-1.9989723537334369E+114</v>
      </c>
      <c r="H191" s="2">
        <f t="shared" si="45"/>
        <v>-1.707286203860738E+116</v>
      </c>
      <c r="I191" s="2">
        <f t="shared" si="46"/>
        <v>-12</v>
      </c>
      <c r="J191" s="2">
        <f t="shared" si="47"/>
        <v>-0.81319882472232263</v>
      </c>
      <c r="K191" s="2">
        <f t="shared" si="48"/>
        <v>0.79678302801414147</v>
      </c>
      <c r="L191" s="2">
        <f t="shared" si="49"/>
        <v>0.81331452041883678</v>
      </c>
      <c r="M191" s="2">
        <f t="shared" si="50"/>
        <v>-0.79056235327690105</v>
      </c>
      <c r="N191" s="2" t="str">
        <f t="shared" si="51"/>
        <v>LANJUT</v>
      </c>
      <c r="O191" s="2"/>
    </row>
    <row r="192" spans="1:15" x14ac:dyDescent="0.25">
      <c r="A192" s="2">
        <v>191</v>
      </c>
      <c r="B192" s="2">
        <f t="shared" si="40"/>
        <v>-1.8154116242194359E+115</v>
      </c>
      <c r="C192" s="2">
        <f t="shared" si="41"/>
        <v>4.3811403570784454E+115</v>
      </c>
      <c r="D192">
        <f t="shared" si="39"/>
        <v>7.8483397016224487E+115</v>
      </c>
      <c r="E192" s="2">
        <f t="shared" si="42"/>
        <v>-1.5551761100624202E+116</v>
      </c>
      <c r="F192" s="2">
        <f t="shared" si="43"/>
        <v>4.0288872216255134E+116</v>
      </c>
      <c r="G192" s="2">
        <f t="shared" si="44"/>
        <v>7.2537630694067422E+114</v>
      </c>
      <c r="H192" s="2">
        <f t="shared" si="45"/>
        <v>-8.0033912836901429E+116</v>
      </c>
      <c r="I192" s="2">
        <f t="shared" si="46"/>
        <v>-12</v>
      </c>
      <c r="J192" s="2">
        <f t="shared" si="47"/>
        <v>-0.79772607956954522</v>
      </c>
      <c r="K192" s="2">
        <f t="shared" si="48"/>
        <v>0.78650037641657999</v>
      </c>
      <c r="L192" s="2">
        <f t="shared" si="49"/>
        <v>0.79780100869515524</v>
      </c>
      <c r="M192" s="2">
        <f t="shared" si="50"/>
        <v>-0.78191392144744531</v>
      </c>
      <c r="N192" s="2" t="str">
        <f t="shared" si="51"/>
        <v>LANJUT</v>
      </c>
      <c r="O192" s="2"/>
    </row>
    <row r="193" spans="1:15" x14ac:dyDescent="0.25">
      <c r="A193" s="2">
        <v>192</v>
      </c>
      <c r="B193" s="2">
        <f t="shared" si="40"/>
        <v>-8.5302236602619576E+115</v>
      </c>
      <c r="C193" s="2">
        <f t="shared" si="41"/>
        <v>1.9807243005530771E+116</v>
      </c>
      <c r="D193">
        <f t="shared" si="39"/>
        <v>3.6886950176503503E+116</v>
      </c>
      <c r="E193" s="2">
        <f t="shared" si="42"/>
        <v>-6.9180432216737004E+116</v>
      </c>
      <c r="F193" s="2">
        <f t="shared" si="43"/>
        <v>1.8076066583044004E+117</v>
      </c>
      <c r="G193" s="2">
        <f t="shared" si="44"/>
        <v>8.8970996672986075E+115</v>
      </c>
      <c r="H193" s="2">
        <f t="shared" si="45"/>
        <v>-3.6206248517046523E+117</v>
      </c>
      <c r="I193" s="2">
        <f t="shared" si="46"/>
        <v>-12</v>
      </c>
      <c r="J193" s="2">
        <f t="shared" si="47"/>
        <v>-0.78717889512363781</v>
      </c>
      <c r="K193" s="2">
        <f t="shared" si="48"/>
        <v>0.77881119770908547</v>
      </c>
      <c r="L193" s="2">
        <f t="shared" si="49"/>
        <v>0.78723262118260628</v>
      </c>
      <c r="M193" s="2">
        <f t="shared" si="50"/>
        <v>-0.77520000089184582</v>
      </c>
      <c r="N193" s="2" t="str">
        <f t="shared" si="51"/>
        <v>LANJUT</v>
      </c>
      <c r="O193" s="2"/>
    </row>
    <row r="194" spans="1:15" x14ac:dyDescent="0.25">
      <c r="A194" s="2">
        <v>193</v>
      </c>
      <c r="B194" s="2">
        <f t="shared" si="40"/>
        <v>-3.8657001298668632E+116</v>
      </c>
      <c r="C194" s="2">
        <f t="shared" si="41"/>
        <v>8.7137357606046809E+116</v>
      </c>
      <c r="D194">
        <f t="shared" si="39"/>
        <v>1.671945107234331E+117</v>
      </c>
      <c r="E194" s="2">
        <f t="shared" si="42"/>
        <v>-3.0038728348489383E+117</v>
      </c>
      <c r="F194" s="2">
        <f t="shared" si="43"/>
        <v>7.9035893823068886E+117</v>
      </c>
      <c r="G194" s="2">
        <f t="shared" si="44"/>
        <v>5.8816539651404748E+116</v>
      </c>
      <c r="H194" s="2">
        <f t="shared" si="45"/>
        <v>-1.5936054479663598E+118</v>
      </c>
      <c r="I194" s="2">
        <f t="shared" si="46"/>
        <v>-12</v>
      </c>
      <c r="J194" s="2">
        <f t="shared" si="47"/>
        <v>-0.77933560872048957</v>
      </c>
      <c r="K194" s="2">
        <f t="shared" si="48"/>
        <v>0.77268942334606372</v>
      </c>
      <c r="L194" s="2">
        <f t="shared" si="49"/>
        <v>0.77937702609435233</v>
      </c>
      <c r="M194" s="2">
        <f t="shared" si="50"/>
        <v>-0.76969586923204081</v>
      </c>
      <c r="N194" s="2" t="str">
        <f t="shared" si="51"/>
        <v>LANJUT</v>
      </c>
      <c r="O194" s="2"/>
    </row>
    <row r="195" spans="1:15" x14ac:dyDescent="0.25">
      <c r="A195" s="2">
        <v>194</v>
      </c>
      <c r="B195" s="2">
        <f t="shared" si="40"/>
        <v>-1.7038349100378345E+117</v>
      </c>
      <c r="C195" s="2">
        <f t="shared" si="41"/>
        <v>3.748936537008465E+117</v>
      </c>
      <c r="D195">
        <f t="shared" si="39"/>
        <v>7.3703138628029152E+117</v>
      </c>
      <c r="E195" s="2">
        <f t="shared" si="42"/>
        <v>-1.2781260499909905E+118</v>
      </c>
      <c r="F195" s="2">
        <f t="shared" si="43"/>
        <v>3.3829075802207096E+118</v>
      </c>
      <c r="G195" s="2">
        <f t="shared" si="44"/>
        <v>3.2386996921524029E+117</v>
      </c>
      <c r="H195" s="2">
        <f t="shared" si="45"/>
        <v>-6.8590806111455526E+118</v>
      </c>
      <c r="I195" s="2">
        <f t="shared" si="46"/>
        <v>-12</v>
      </c>
      <c r="J195" s="2">
        <f t="shared" si="47"/>
        <v>-0.77311768252353608</v>
      </c>
      <c r="K195" s="2">
        <f t="shared" si="48"/>
        <v>0.76756779757178895</v>
      </c>
      <c r="L195" s="2">
        <f t="shared" si="49"/>
        <v>0.77315143719015322</v>
      </c>
      <c r="M195" s="2">
        <f t="shared" si="50"/>
        <v>-0.76497835758295418</v>
      </c>
      <c r="N195" s="2" t="str">
        <f t="shared" si="51"/>
        <v>LANJUT</v>
      </c>
      <c r="O195" s="2"/>
    </row>
    <row r="196" spans="1:15" x14ac:dyDescent="0.25">
      <c r="A196" s="2">
        <v>195</v>
      </c>
      <c r="B196" s="2">
        <f t="shared" si="40"/>
        <v>-7.3420142104056848E+117</v>
      </c>
      <c r="C196" s="2">
        <f t="shared" si="41"/>
        <v>1.5825121673815982E+118</v>
      </c>
      <c r="D196">
        <f t="shared" ref="D196:D259" si="52">(25-6*B196-2*C196-4*E195)/2</f>
        <v>3.1763441957220878E+118</v>
      </c>
      <c r="E196" s="2">
        <f t="shared" si="42"/>
        <v>-5.3428558632660021E+118</v>
      </c>
      <c r="F196" s="2">
        <f t="shared" si="43"/>
        <v>1.4215703759114367E+119</v>
      </c>
      <c r="G196" s="2">
        <f t="shared" si="44"/>
        <v>1.6277916112171618E+118</v>
      </c>
      <c r="H196" s="2">
        <f t="shared" si="45"/>
        <v>-2.8964296035988397E+119</v>
      </c>
      <c r="I196" s="2">
        <f t="shared" si="46"/>
        <v>-12</v>
      </c>
      <c r="J196" s="2">
        <f t="shared" si="47"/>
        <v>-0.76793358590575533</v>
      </c>
      <c r="K196" s="2">
        <f t="shared" si="48"/>
        <v>0.76310219824651326</v>
      </c>
      <c r="L196" s="2">
        <f t="shared" si="49"/>
        <v>0.76796236778340077</v>
      </c>
      <c r="M196" s="2">
        <f t="shared" si="50"/>
        <v>-0.76077848950061466</v>
      </c>
      <c r="N196" s="2" t="str">
        <f t="shared" si="51"/>
        <v>LANJUT</v>
      </c>
      <c r="O196" s="2"/>
    </row>
    <row r="197" spans="1:15" x14ac:dyDescent="0.25">
      <c r="A197" s="2">
        <v>196</v>
      </c>
      <c r="B197" s="2">
        <f t="shared" si="40"/>
        <v>-3.1034853808929632E+118</v>
      </c>
      <c r="C197" s="2">
        <f t="shared" si="41"/>
        <v>6.5682442032981319E+118</v>
      </c>
      <c r="D197">
        <f t="shared" si="52"/>
        <v>1.3427923665912762E+119</v>
      </c>
      <c r="E197" s="2">
        <f t="shared" si="42"/>
        <v>-2.1979022183365289E+119</v>
      </c>
      <c r="F197" s="2">
        <f t="shared" si="43"/>
        <v>5.8761223616496458E+119</v>
      </c>
      <c r="G197" s="2">
        <f t="shared" si="44"/>
        <v>7.7339852405641228E+118</v>
      </c>
      <c r="H197" s="2">
        <f t="shared" si="45"/>
        <v>-1.2025635994404819E+120</v>
      </c>
      <c r="I197" s="2">
        <f t="shared" si="46"/>
        <v>-12</v>
      </c>
      <c r="J197" s="2">
        <f t="shared" si="47"/>
        <v>-0.76342681503809195</v>
      </c>
      <c r="K197" s="2">
        <f t="shared" si="48"/>
        <v>0.75906617988001013</v>
      </c>
      <c r="L197" s="2">
        <f t="shared" si="49"/>
        <v>0.76345231960281801</v>
      </c>
      <c r="M197" s="2">
        <f t="shared" si="50"/>
        <v>-0.75691112103659852</v>
      </c>
      <c r="N197" s="2" t="str">
        <f t="shared" si="51"/>
        <v>LANJUT</v>
      </c>
      <c r="O197" s="2"/>
    </row>
    <row r="198" spans="1:15" x14ac:dyDescent="0.25">
      <c r="A198" s="2">
        <v>197</v>
      </c>
      <c r="B198" s="2">
        <f t="shared" si="40"/>
        <v>-1.2897022650309038E+119</v>
      </c>
      <c r="C198" s="2">
        <f t="shared" si="41"/>
        <v>2.6841836085080933E+119</v>
      </c>
      <c r="D198">
        <f t="shared" si="52"/>
        <v>5.5807276232576762E+119</v>
      </c>
      <c r="E198" s="2">
        <f t="shared" si="42"/>
        <v>-8.906960114932304E+119</v>
      </c>
      <c r="F198" s="2">
        <f t="shared" si="43"/>
        <v>2.3921345494702631E+120</v>
      </c>
      <c r="G198" s="2">
        <f t="shared" si="44"/>
        <v>3.5336252334740485E+119</v>
      </c>
      <c r="H198" s="2">
        <f t="shared" si="45"/>
        <v>-4.9159142079413805E+120</v>
      </c>
      <c r="I198" s="2">
        <f t="shared" si="46"/>
        <v>-12</v>
      </c>
      <c r="J198" s="2">
        <f t="shared" si="47"/>
        <v>-0.75936419861846194</v>
      </c>
      <c r="K198" s="2">
        <f t="shared" si="48"/>
        <v>0.75529825223286962</v>
      </c>
      <c r="L198" s="2">
        <f t="shared" si="49"/>
        <v>0.75938758218638192</v>
      </c>
      <c r="M198" s="2">
        <f t="shared" si="50"/>
        <v>-0.75323767144170783</v>
      </c>
      <c r="N198" s="2" t="str">
        <f t="shared" si="51"/>
        <v>LANJUT</v>
      </c>
      <c r="O198" s="2"/>
    </row>
    <row r="199" spans="1:15" x14ac:dyDescent="0.25">
      <c r="A199" s="2">
        <v>198</v>
      </c>
      <c r="B199" s="2">
        <f t="shared" si="40"/>
        <v>-5.2765931808146753E+119</v>
      </c>
      <c r="C199" s="2">
        <f t="shared" si="41"/>
        <v>1.0809054000845544E+120</v>
      </c>
      <c r="D199">
        <f t="shared" si="52"/>
        <v>2.2834645771463092E+120</v>
      </c>
      <c r="E199" s="2">
        <f t="shared" si="42"/>
        <v>-3.5577193871376358E+120</v>
      </c>
      <c r="F199" s="2">
        <f t="shared" si="43"/>
        <v>9.5973174201636393E+120</v>
      </c>
      <c r="G199" s="2">
        <f t="shared" si="44"/>
        <v>1.5675205079933554E+120</v>
      </c>
      <c r="H199" s="2">
        <f t="shared" si="45"/>
        <v>-1.9801951811162858E+121</v>
      </c>
      <c r="I199" s="2">
        <f t="shared" si="46"/>
        <v>-12</v>
      </c>
      <c r="J199" s="2">
        <f t="shared" si="47"/>
        <v>-0.75558050036524105</v>
      </c>
      <c r="K199" s="2">
        <f t="shared" si="48"/>
        <v>0.75167266179832937</v>
      </c>
      <c r="L199" s="2">
        <f t="shared" si="49"/>
        <v>0.755602618971562</v>
      </c>
      <c r="M199" s="2">
        <f t="shared" si="50"/>
        <v>-0.7496441077636985</v>
      </c>
      <c r="N199" s="2" t="str">
        <f t="shared" si="51"/>
        <v>LANJUT</v>
      </c>
      <c r="O199" s="2"/>
    </row>
    <row r="200" spans="1:15" x14ac:dyDescent="0.25">
      <c r="A200" s="2">
        <v>199</v>
      </c>
      <c r="B200" s="2">
        <f t="shared" si="40"/>
        <v>-2.1272122214420741E+120</v>
      </c>
      <c r="C200" s="2">
        <f t="shared" si="41"/>
        <v>4.2906886719281846E+120</v>
      </c>
      <c r="D200">
        <f t="shared" si="52"/>
        <v>9.2063867666733096E+120</v>
      </c>
      <c r="E200" s="2">
        <f t="shared" si="42"/>
        <v>-1.4008200584593663E+121</v>
      </c>
      <c r="F200" s="2">
        <f t="shared" si="43"/>
        <v>3.7956590045809687E+121</v>
      </c>
      <c r="G200" s="2">
        <f t="shared" si="44"/>
        <v>6.7907263631959478E+120</v>
      </c>
      <c r="H200" s="2">
        <f t="shared" si="45"/>
        <v>-7.8627471856517342E+121</v>
      </c>
      <c r="I200" s="2">
        <f t="shared" si="46"/>
        <v>-12</v>
      </c>
      <c r="J200" s="2">
        <f t="shared" si="47"/>
        <v>-0.7519479660925612</v>
      </c>
      <c r="K200" s="2">
        <f t="shared" si="48"/>
        <v>0.74808113971158652</v>
      </c>
      <c r="L200" s="2">
        <f t="shared" si="49"/>
        <v>0.7519695147490062</v>
      </c>
      <c r="M200" s="2">
        <f t="shared" si="50"/>
        <v>-0.74602595346539746</v>
      </c>
      <c r="N200" s="2" t="str">
        <f t="shared" si="51"/>
        <v>LANJUT</v>
      </c>
      <c r="O200" s="2"/>
    </row>
    <row r="201" spans="1:15" x14ac:dyDescent="0.25">
      <c r="A201" s="2">
        <v>200</v>
      </c>
      <c r="B201" s="2">
        <f t="shared" si="40"/>
        <v>-8.4533105624103548E+120</v>
      </c>
      <c r="C201" s="2">
        <f t="shared" si="41"/>
        <v>1.6788009346455524E+121</v>
      </c>
      <c r="D201">
        <f t="shared" si="52"/>
        <v>3.6588323509962867E+121</v>
      </c>
      <c r="E201" s="2">
        <f t="shared" si="42"/>
        <v>-5.4353459763841373E+121</v>
      </c>
      <c r="F201" s="2">
        <f t="shared" si="43"/>
        <v>1.4795171251960188E+122</v>
      </c>
      <c r="G201" s="2">
        <f t="shared" si="44"/>
        <v>2.883722861466281E+121</v>
      </c>
      <c r="H201" s="2">
        <f t="shared" si="45"/>
        <v>-3.0773433075684233E+122</v>
      </c>
      <c r="I201" s="2">
        <f t="shared" si="46"/>
        <v>-12</v>
      </c>
      <c r="J201" s="2">
        <f t="shared" si="47"/>
        <v>-0.74835749784217953</v>
      </c>
      <c r="K201" s="2">
        <f t="shared" si="48"/>
        <v>0.7444194494188745</v>
      </c>
      <c r="L201" s="2">
        <f t="shared" si="49"/>
        <v>0.74837910339984715</v>
      </c>
      <c r="M201" s="2">
        <f t="shared" si="50"/>
        <v>-0.74227582484247645</v>
      </c>
      <c r="N201" s="2" t="str">
        <f t="shared" si="51"/>
        <v>LANJUT</v>
      </c>
      <c r="O201" s="2"/>
    </row>
    <row r="202" spans="1:15" x14ac:dyDescent="0.25">
      <c r="A202" s="2">
        <v>201</v>
      </c>
      <c r="B202" s="2">
        <f t="shared" si="40"/>
        <v>-3.3111929315677334E+121</v>
      </c>
      <c r="C202" s="2">
        <f t="shared" si="41"/>
        <v>6.4712376899190878E+121</v>
      </c>
      <c r="D202">
        <f t="shared" si="52"/>
        <v>1.4333033057552387E+122</v>
      </c>
      <c r="E202" s="2">
        <f t="shared" si="42"/>
        <v>-2.076701318910837E+122</v>
      </c>
      <c r="F202" s="2">
        <f t="shared" si="43"/>
        <v>5.6804172593834201E+122</v>
      </c>
      <c r="G202" s="2">
        <f t="shared" si="44"/>
        <v>1.2033468400775941E+122</v>
      </c>
      <c r="H202" s="2">
        <f t="shared" si="45"/>
        <v>-1.1865880108110648E+123</v>
      </c>
      <c r="I202" s="2">
        <f t="shared" si="46"/>
        <v>-12</v>
      </c>
      <c r="J202" s="2">
        <f t="shared" si="47"/>
        <v>-0.74470498285317344</v>
      </c>
      <c r="K202" s="2">
        <f t="shared" si="48"/>
        <v>0.74057498502013097</v>
      </c>
      <c r="L202" s="2">
        <f t="shared" si="49"/>
        <v>0.74472727884567536</v>
      </c>
      <c r="M202" s="2">
        <f t="shared" si="50"/>
        <v>-0.73827021118112446</v>
      </c>
      <c r="N202" s="2" t="str">
        <f t="shared" si="51"/>
        <v>LANJUT</v>
      </c>
      <c r="O202" s="2"/>
    </row>
    <row r="203" spans="1:15" x14ac:dyDescent="0.25">
      <c r="A203" s="2">
        <v>202</v>
      </c>
      <c r="B203" s="2">
        <f t="shared" si="40"/>
        <v>-1.27785550305401E+122</v>
      </c>
      <c r="C203" s="2">
        <f t="shared" si="41"/>
        <v>2.4550593120595965E+122</v>
      </c>
      <c r="D203">
        <f t="shared" si="52"/>
        <v>5.5319098349241076E+122</v>
      </c>
      <c r="E203" s="2">
        <f t="shared" si="42"/>
        <v>-7.8028022996089473E+122</v>
      </c>
      <c r="F203" s="2">
        <f t="shared" si="43"/>
        <v>2.1457350562801646E+123</v>
      </c>
      <c r="G203" s="2">
        <f t="shared" si="44"/>
        <v>4.9422241552792551E+122</v>
      </c>
      <c r="H203" s="2">
        <f t="shared" si="45"/>
        <v>-4.5032043262488875E+123</v>
      </c>
      <c r="I203" s="2">
        <f t="shared" si="46"/>
        <v>-12</v>
      </c>
      <c r="J203" s="2">
        <f t="shared" si="47"/>
        <v>-0.7408789238177439</v>
      </c>
      <c r="K203" s="2">
        <f t="shared" si="48"/>
        <v>0.73641216494723938</v>
      </c>
      <c r="L203" s="2">
        <f t="shared" si="49"/>
        <v>0.74090262702647569</v>
      </c>
      <c r="M203" s="2">
        <f t="shared" si="50"/>
        <v>-0.73385185998946623</v>
      </c>
      <c r="N203" s="2" t="str">
        <f t="shared" si="51"/>
        <v>LANJUT</v>
      </c>
      <c r="O203" s="2"/>
    </row>
    <row r="204" spans="1:15" x14ac:dyDescent="0.25">
      <c r="A204" s="2">
        <v>203</v>
      </c>
      <c r="B204" s="2">
        <f t="shared" si="40"/>
        <v>-4.8540805968542844E+122</v>
      </c>
      <c r="C204" s="2">
        <f t="shared" si="41"/>
        <v>9.1521764791671501E+122</v>
      </c>
      <c r="D204">
        <f t="shared" si="52"/>
        <v>2.1015669910613596E+123</v>
      </c>
      <c r="E204" s="2">
        <f t="shared" si="42"/>
        <v>-2.8771600306845758E+123</v>
      </c>
      <c r="F204" s="2">
        <f t="shared" si="43"/>
        <v>7.9602233332960154E+123</v>
      </c>
      <c r="G204" s="2">
        <f t="shared" si="44"/>
        <v>1.9997444288284329E+123</v>
      </c>
      <c r="H204" s="2">
        <f t="shared" si="45"/>
        <v>-1.6793787167140162E+124</v>
      </c>
      <c r="I204" s="2">
        <f t="shared" si="46"/>
        <v>-12</v>
      </c>
      <c r="J204" s="2">
        <f t="shared" si="47"/>
        <v>-0.73674612986810895</v>
      </c>
      <c r="K204" s="2">
        <f t="shared" si="48"/>
        <v>0.73175131427502726</v>
      </c>
      <c r="L204" s="2">
        <f t="shared" si="49"/>
        <v>0.73677213914887796</v>
      </c>
      <c r="M204" s="2">
        <f t="shared" si="50"/>
        <v>-0.72880193606219423</v>
      </c>
      <c r="N204" s="2" t="str">
        <f t="shared" si="51"/>
        <v>LANJUT</v>
      </c>
      <c r="O204" s="2"/>
    </row>
    <row r="205" spans="1:15" x14ac:dyDescent="0.25">
      <c r="A205" s="2">
        <v>204</v>
      </c>
      <c r="B205" s="2">
        <f t="shared" si="40"/>
        <v>-1.8121119485680976E+123</v>
      </c>
      <c r="C205" s="2">
        <f t="shared" si="41"/>
        <v>3.3442785790334648E+123</v>
      </c>
      <c r="D205">
        <f t="shared" si="52"/>
        <v>7.846377328039979E+123</v>
      </c>
      <c r="E205" s="2">
        <f t="shared" si="42"/>
        <v>-1.0379001075178984E+124</v>
      </c>
      <c r="F205" s="2">
        <f t="shared" si="43"/>
        <v>2.8922363694062803E+124</v>
      </c>
      <c r="G205" s="2">
        <f t="shared" si="44"/>
        <v>7.975559258925658E+123</v>
      </c>
      <c r="H205" s="2">
        <f t="shared" si="45"/>
        <v>-6.139287349013755E+124</v>
      </c>
      <c r="I205" s="2">
        <f t="shared" si="46"/>
        <v>-12</v>
      </c>
      <c r="J205" s="2">
        <f t="shared" si="47"/>
        <v>-0.73213130675012084</v>
      </c>
      <c r="K205" s="2">
        <f t="shared" si="48"/>
        <v>0.72633331037236026</v>
      </c>
      <c r="L205" s="2">
        <f t="shared" si="49"/>
        <v>0.73216085548790066</v>
      </c>
      <c r="M205" s="2">
        <f t="shared" si="50"/>
        <v>-0.72279027530258166</v>
      </c>
      <c r="N205" s="2" t="str">
        <f t="shared" si="51"/>
        <v>LANJUT</v>
      </c>
      <c r="O205" s="2"/>
    </row>
    <row r="206" spans="1:15" x14ac:dyDescent="0.25">
      <c r="A206" s="2">
        <v>205</v>
      </c>
      <c r="B206" s="2">
        <f t="shared" si="40"/>
        <v>-6.6325058975785655E+123</v>
      </c>
      <c r="C206" s="2">
        <f t="shared" si="41"/>
        <v>1.1933344707082668E+124</v>
      </c>
      <c r="D206">
        <f t="shared" si="52"/>
        <v>2.8722175136010999E+124</v>
      </c>
      <c r="E206" s="2">
        <f t="shared" si="42"/>
        <v>-3.6452952893888366E+124</v>
      </c>
      <c r="F206" s="2">
        <f t="shared" si="43"/>
        <v>1.0248856538141001E+125</v>
      </c>
      <c r="G206" s="2">
        <f t="shared" si="44"/>
        <v>3.1355287594465323E+124</v>
      </c>
      <c r="H206" s="2">
        <f t="shared" si="45"/>
        <v>-2.1918450781888153E+125</v>
      </c>
      <c r="I206" s="2">
        <f t="shared" si="46"/>
        <v>-12</v>
      </c>
      <c r="J206" s="2">
        <f t="shared" si="47"/>
        <v>-0.72678321338098262</v>
      </c>
      <c r="K206" s="2">
        <f t="shared" si="48"/>
        <v>0.71975345880618258</v>
      </c>
      <c r="L206" s="2">
        <f t="shared" si="49"/>
        <v>0.72681813647872273</v>
      </c>
      <c r="M206" s="2">
        <f t="shared" si="50"/>
        <v>-0.71527680883928868</v>
      </c>
      <c r="N206" s="2" t="str">
        <f t="shared" si="51"/>
        <v>LANJUT</v>
      </c>
      <c r="O206" s="2"/>
    </row>
    <row r="207" spans="1:15" x14ac:dyDescent="0.25">
      <c r="A207" s="2">
        <v>206</v>
      </c>
      <c r="B207" s="2">
        <f t="shared" si="40"/>
        <v>-2.3713933461146899E+124</v>
      </c>
      <c r="C207" s="2">
        <f t="shared" si="41"/>
        <v>4.1338246490587009E+124</v>
      </c>
      <c r="D207">
        <f t="shared" si="52"/>
        <v>1.0270945968063042E+125</v>
      </c>
      <c r="E207" s="2">
        <f t="shared" si="42"/>
        <v>-1.2369246533892092E+125</v>
      </c>
      <c r="F207" s="2">
        <f t="shared" si="43"/>
        <v>3.5185849576280831E+125</v>
      </c>
      <c r="G207" s="2">
        <f t="shared" si="44"/>
        <v>1.2147011328841257E+125</v>
      </c>
      <c r="H207" s="2">
        <f t="shared" si="45"/>
        <v>-7.5979588850265194E+125</v>
      </c>
      <c r="I207" s="2">
        <f t="shared" si="46"/>
        <v>-12</v>
      </c>
      <c r="J207" s="2">
        <f t="shared" si="47"/>
        <v>-0.72031186186613383</v>
      </c>
      <c r="K207" s="2">
        <f t="shared" si="48"/>
        <v>0.71132436133206633</v>
      </c>
      <c r="L207" s="2">
        <f t="shared" si="49"/>
        <v>0.72035511407302633</v>
      </c>
      <c r="M207" s="2">
        <f t="shared" si="50"/>
        <v>-0.70529366688580231</v>
      </c>
      <c r="N207" s="2" t="str">
        <f t="shared" si="51"/>
        <v>LANJUT</v>
      </c>
      <c r="O207" s="2"/>
    </row>
    <row r="208" spans="1:15" x14ac:dyDescent="0.25">
      <c r="A208" s="2">
        <v>207</v>
      </c>
      <c r="B208" s="2">
        <f t="shared" si="40"/>
        <v>-8.2357016088281615E+124</v>
      </c>
      <c r="C208" s="2">
        <f t="shared" si="41"/>
        <v>1.3768206819109714E+125</v>
      </c>
      <c r="D208">
        <f t="shared" si="52"/>
        <v>3.5677391075158951E+125</v>
      </c>
      <c r="E208" s="2">
        <f t="shared" si="42"/>
        <v>-4.001607846465E+125</v>
      </c>
      <c r="F208" s="2">
        <f t="shared" si="43"/>
        <v>1.1574093624575865E+126</v>
      </c>
      <c r="G208" s="2">
        <f t="shared" si="44"/>
        <v>4.6332116566867827E+125</v>
      </c>
      <c r="H208" s="2">
        <f t="shared" si="45"/>
        <v>-2.5329689202366744E+126</v>
      </c>
      <c r="I208" s="2">
        <f t="shared" si="46"/>
        <v>-12</v>
      </c>
      <c r="J208" s="2">
        <f t="shared" si="47"/>
        <v>-0.71205934129853565</v>
      </c>
      <c r="K208" s="2">
        <f t="shared" si="48"/>
        <v>0.69975577042312298</v>
      </c>
      <c r="L208" s="2">
        <f t="shared" si="49"/>
        <v>0.71211611447636425</v>
      </c>
      <c r="M208" s="2">
        <f t="shared" si="50"/>
        <v>-0.69089308576753661</v>
      </c>
      <c r="N208" s="2" t="str">
        <f t="shared" si="51"/>
        <v>LANJUT</v>
      </c>
      <c r="O208" s="2"/>
    </row>
    <row r="209" spans="1:15" x14ac:dyDescent="0.25">
      <c r="A209" s="2">
        <v>208</v>
      </c>
      <c r="B209" s="2">
        <f t="shared" si="40"/>
        <v>-2.7525857649787937E+125</v>
      </c>
      <c r="C209" s="2">
        <f t="shared" si="41"/>
        <v>4.3334532059059918E+125</v>
      </c>
      <c r="D209">
        <f t="shared" si="52"/>
        <v>1.1927519781960389E+126</v>
      </c>
      <c r="E209" s="2">
        <f t="shared" si="42"/>
        <v>-1.2033215852104181E+126</v>
      </c>
      <c r="F209" s="2">
        <f t="shared" si="43"/>
        <v>3.5739409884162374E+126</v>
      </c>
      <c r="G209" s="2">
        <f t="shared" si="44"/>
        <v>1.7375906686499617E+126</v>
      </c>
      <c r="H209" s="2">
        <f t="shared" si="45"/>
        <v>-7.9836511150398288E+126</v>
      </c>
      <c r="I209" s="2">
        <f t="shared" si="46"/>
        <v>-12</v>
      </c>
      <c r="J209" s="2">
        <f t="shared" si="47"/>
        <v>-0.70080127153125737</v>
      </c>
      <c r="K209" s="2">
        <f t="shared" si="48"/>
        <v>0.68228093935927936</v>
      </c>
      <c r="L209" s="2">
        <f t="shared" si="49"/>
        <v>0.70088172790860748</v>
      </c>
      <c r="M209" s="2">
        <f t="shared" si="50"/>
        <v>-0.66745316500200058</v>
      </c>
      <c r="N209" s="2" t="str">
        <f t="shared" si="51"/>
        <v>LANJUT</v>
      </c>
      <c r="O209" s="2"/>
    </row>
    <row r="210" spans="1:15" x14ac:dyDescent="0.25">
      <c r="A210" s="2">
        <v>209</v>
      </c>
      <c r="B210" s="2">
        <f t="shared" si="40"/>
        <v>-8.7091540790058555E+125</v>
      </c>
      <c r="C210" s="2">
        <f t="shared" si="41"/>
        <v>1.2440143709802596E+126</v>
      </c>
      <c r="D210">
        <f t="shared" si="52"/>
        <v>3.7753750231423334E+126</v>
      </c>
      <c r="E210" s="2">
        <f t="shared" si="42"/>
        <v>-3.171867927249249E+126</v>
      </c>
      <c r="F210" s="2">
        <f t="shared" si="43"/>
        <v>9.9130078243599108E+126</v>
      </c>
      <c r="G210" s="2">
        <f t="shared" si="44"/>
        <v>6.393399495707515E+126</v>
      </c>
      <c r="H210" s="2">
        <f t="shared" si="45"/>
        <v>-2.2975685460724655E+127</v>
      </c>
      <c r="I210" s="2">
        <f t="shared" si="46"/>
        <v>-12</v>
      </c>
      <c r="J210" s="2">
        <f t="shared" si="47"/>
        <v>-0.68394338416699596</v>
      </c>
      <c r="K210" s="2">
        <f t="shared" si="48"/>
        <v>0.65165569570620685</v>
      </c>
      <c r="L210" s="2">
        <f t="shared" si="49"/>
        <v>0.68407059672623372</v>
      </c>
      <c r="M210" s="2">
        <f t="shared" si="50"/>
        <v>-0.62062683163041432</v>
      </c>
      <c r="N210" s="2" t="str">
        <f t="shared" si="51"/>
        <v>LANJUT</v>
      </c>
      <c r="O210" s="2"/>
    </row>
    <row r="211" spans="1:15" x14ac:dyDescent="0.25">
      <c r="A211" s="2">
        <v>210</v>
      </c>
      <c r="B211" s="2">
        <f t="shared" si="40"/>
        <v>-2.5230833786272373E+126</v>
      </c>
      <c r="C211" s="2">
        <f t="shared" si="41"/>
        <v>2.9679398041066088E+126</v>
      </c>
      <c r="D211">
        <f t="shared" si="52"/>
        <v>1.0945046186273601E+127</v>
      </c>
      <c r="E211" s="2">
        <f t="shared" si="42"/>
        <v>-6.0089071953377129E+126</v>
      </c>
      <c r="F211" s="2">
        <f t="shared" si="43"/>
        <v>2.173734629556581E+127</v>
      </c>
      <c r="G211" s="2">
        <f t="shared" si="44"/>
        <v>2.3004606116348146E+127</v>
      </c>
      <c r="H211" s="2">
        <f t="shared" si="45"/>
        <v>-5.5128341817448259E+127</v>
      </c>
      <c r="I211" s="2">
        <f t="shared" si="46"/>
        <v>-12</v>
      </c>
      <c r="J211" s="2">
        <f t="shared" si="47"/>
        <v>-0.65482099589810838</v>
      </c>
      <c r="K211" s="2">
        <f t="shared" si="48"/>
        <v>0.58084919065441587</v>
      </c>
      <c r="L211" s="2">
        <f t="shared" si="49"/>
        <v>0.65506084132590447</v>
      </c>
      <c r="M211" s="2">
        <f t="shared" si="50"/>
        <v>-0.47213897233921526</v>
      </c>
      <c r="N211" s="2" t="str">
        <f t="shared" si="51"/>
        <v>LANJUT</v>
      </c>
      <c r="O211" s="2"/>
    </row>
    <row r="212" spans="1:15" x14ac:dyDescent="0.25">
      <c r="A212" s="2">
        <v>211</v>
      </c>
      <c r="B212" s="2">
        <f t="shared" si="40"/>
        <v>-6.1459744278882068E+126</v>
      </c>
      <c r="C212" s="2">
        <f t="shared" si="41"/>
        <v>3.7531502135994897E+126</v>
      </c>
      <c r="D212">
        <f t="shared" si="52"/>
        <v>2.6702587460740555E+127</v>
      </c>
      <c r="E212" s="2">
        <f t="shared" si="42"/>
        <v>2.7451594296112746E+126</v>
      </c>
      <c r="F212" s="2">
        <f t="shared" si="43"/>
        <v>1.4792159708528815E+127</v>
      </c>
      <c r="G212" s="2">
        <f t="shared" si="44"/>
        <v>8.0538298347765795E+127</v>
      </c>
      <c r="H212" s="2">
        <f t="shared" si="45"/>
        <v>-7.1794083343166276E+127</v>
      </c>
      <c r="I212" s="2">
        <f t="shared" si="46"/>
        <v>-12</v>
      </c>
      <c r="J212" s="2">
        <f t="shared" si="47"/>
        <v>-0.58947382417043603</v>
      </c>
      <c r="K212" s="2">
        <f t="shared" si="48"/>
        <v>0.2092136911141157</v>
      </c>
      <c r="L212" s="2">
        <f t="shared" si="49"/>
        <v>0.59011289814646084</v>
      </c>
      <c r="M212" s="2">
        <f t="shared" si="50"/>
        <v>3.1889100977237588</v>
      </c>
      <c r="N212" s="2" t="str">
        <f t="shared" si="51"/>
        <v>LANJUT</v>
      </c>
      <c r="O212" s="2"/>
    </row>
    <row r="213" spans="1:15" x14ac:dyDescent="0.25">
      <c r="A213" s="2">
        <v>212</v>
      </c>
      <c r="B213" s="2">
        <f t="shared" ref="B213:B276" si="53">(-0.5-C212-2*D212+2*E212)/6</f>
        <v>-8.611334379309676E+126</v>
      </c>
      <c r="C213" s="2">
        <f t="shared" ref="C213:C276" si="54">(11-7*B213-4*D212-2*E212)/3</f>
        <v>-1.7340442682339012E+127</v>
      </c>
      <c r="D213">
        <f t="shared" si="52"/>
        <v>3.7684126961045492E+127</v>
      </c>
      <c r="E213" s="2">
        <f t="shared" ref="E213:E276" si="55">(17-7*B213-10*C213)/2</f>
        <v>1.1684188373927892E+128</v>
      </c>
      <c r="F213" s="2">
        <f t="shared" ref="F213:F276" si="56">(6*B213+C213+2*D213-2*E213+0.5)</f>
        <v>-2.2732396251466393E+128</v>
      </c>
      <c r="G213" s="2">
        <f t="shared" ref="G213:G276" si="57">(7*B213+3*C213+4*D213+2*E213-11)</f>
        <v>2.7211960662055506E+128</v>
      </c>
      <c r="H213" s="2">
        <f t="shared" ref="H213:H276" si="58">(6*B213+2*C213-2*D213+4*E213-25)</f>
        <v>3.0565038939448859E+128</v>
      </c>
      <c r="I213" s="2">
        <f t="shared" ref="I213:I276" si="59">(7*B213+10*C213+2*E213-12)</f>
        <v>-12</v>
      </c>
      <c r="J213" s="2">
        <f t="shared" ref="J213:J276" si="60">ABS(B213-B212)/B213</f>
        <v>-0.2862924423588698</v>
      </c>
      <c r="K213" s="2">
        <f t="shared" ref="K213:K276" si="61">ABS(C213-C212)/C213</f>
        <v>-1.2164391234038112</v>
      </c>
      <c r="L213" s="2">
        <f t="shared" ref="L213:L276" si="62">ABS(D213-D212)/D213</f>
        <v>0.29141021395179667</v>
      </c>
      <c r="M213" s="2">
        <f t="shared" ref="M213:M276" si="63">ABS(E213-E212)/E213</f>
        <v>0.97650534772499198</v>
      </c>
      <c r="N213" s="2" t="str">
        <f t="shared" ref="N213:N276" si="64">IF(OR(AND(F213=0,G213=0,H213=0,I213=0),AND(J213&lt;0.00001,K213&lt;0.00001,L213&lt;0.00001,M213&lt;0.00001)),"STOP","LANJUT")</f>
        <v>LANJUT</v>
      </c>
      <c r="O213" s="2"/>
    </row>
    <row r="214" spans="1:15" x14ac:dyDescent="0.25">
      <c r="A214" s="2">
        <v>213</v>
      </c>
      <c r="B214" s="2">
        <f t="shared" si="53"/>
        <v>2.9275992706467645E+127</v>
      </c>
      <c r="C214" s="2">
        <f t="shared" si="54"/>
        <v>-1.9645074142267113E+128</v>
      </c>
      <c r="D214">
        <f t="shared" si="52"/>
        <v>-1.2506100417528964E+128</v>
      </c>
      <c r="E214" s="2">
        <f t="shared" si="55"/>
        <v>8.7978773264071881E+128</v>
      </c>
      <c r="F214" s="2">
        <f t="shared" si="56"/>
        <v>-2.0304922588158822E+129</v>
      </c>
      <c r="G214" s="2">
        <f t="shared" si="57"/>
        <v>8.7491117325753918E+128</v>
      </c>
      <c r="H214" s="2">
        <f t="shared" si="58"/>
        <v>3.5520274123069179E+129</v>
      </c>
      <c r="I214" s="2">
        <f t="shared" si="59"/>
        <v>-12</v>
      </c>
      <c r="J214" s="2">
        <f t="shared" si="60"/>
        <v>1.2941432068811543</v>
      </c>
      <c r="K214" s="2">
        <f t="shared" si="61"/>
        <v>-0.9117313451872886</v>
      </c>
      <c r="L214" s="2">
        <f t="shared" si="62"/>
        <v>-1.3013259585556036</v>
      </c>
      <c r="M214" s="2">
        <f t="shared" si="63"/>
        <v>0.86719309737523476</v>
      </c>
      <c r="N214" s="2" t="str">
        <f t="shared" si="64"/>
        <v>LANJUT</v>
      </c>
      <c r="O214" s="2"/>
    </row>
    <row r="215" spans="1:15" x14ac:dyDescent="0.25">
      <c r="A215" s="2">
        <v>214</v>
      </c>
      <c r="B215" s="2">
        <f t="shared" si="53"/>
        <v>3.6769136917578138E+128</v>
      </c>
      <c r="C215" s="2">
        <f t="shared" si="54"/>
        <v>-1.277723677603583E+129</v>
      </c>
      <c r="D215">
        <f t="shared" si="52"/>
        <v>-1.584925895205199E+129</v>
      </c>
      <c r="E215" s="2">
        <f t="shared" si="55"/>
        <v>5.10169859590268E+129</v>
      </c>
      <c r="F215" s="2">
        <f t="shared" si="56"/>
        <v>-1.2444824444764652E+130</v>
      </c>
      <c r="G215" s="2">
        <f t="shared" si="57"/>
        <v>2.6043621624042847E+129</v>
      </c>
      <c r="H215" s="2">
        <f t="shared" si="58"/>
        <v>2.3227347033868641E+130</v>
      </c>
      <c r="I215" s="2">
        <f t="shared" si="59"/>
        <v>-12</v>
      </c>
      <c r="J215" s="2">
        <f t="shared" si="60"/>
        <v>0.92037889610492407</v>
      </c>
      <c r="K215" s="2">
        <f t="shared" si="61"/>
        <v>-0.8462494318089796</v>
      </c>
      <c r="L215" s="2">
        <f t="shared" si="62"/>
        <v>-0.92109346906777734</v>
      </c>
      <c r="M215" s="2">
        <f t="shared" si="63"/>
        <v>0.82755003728614984</v>
      </c>
      <c r="N215" s="2" t="str">
        <f t="shared" si="64"/>
        <v>LANJUT</v>
      </c>
      <c r="O215" s="2"/>
    </row>
    <row r="216" spans="1:15" x14ac:dyDescent="0.25">
      <c r="A216" s="2">
        <v>215</v>
      </c>
      <c r="B216" s="2">
        <f t="shared" si="53"/>
        <v>2.4418287766365568E+129</v>
      </c>
      <c r="C216" s="2">
        <f t="shared" si="54"/>
        <v>-6.9854983491468203E+129</v>
      </c>
      <c r="D216">
        <f t="shared" si="52"/>
        <v>-1.054338517256821E+130</v>
      </c>
      <c r="E216" s="2">
        <f t="shared" si="55"/>
        <v>2.6381091027506151E+130</v>
      </c>
      <c r="F216" s="2">
        <f t="shared" si="56"/>
        <v>-6.6183478089476204E+130</v>
      </c>
      <c r="G216" s="2">
        <f t="shared" si="57"/>
        <v>6.7249477537548964E+129</v>
      </c>
      <c r="H216" s="2">
        <f t="shared" si="58"/>
        <v>1.2729111041668673E+131</v>
      </c>
      <c r="I216" s="2">
        <f t="shared" si="59"/>
        <v>-12</v>
      </c>
      <c r="J216" s="2">
        <f t="shared" si="60"/>
        <v>0.84941967565709109</v>
      </c>
      <c r="K216" s="2">
        <f t="shared" si="61"/>
        <v>-0.81708911608866974</v>
      </c>
      <c r="L216" s="2">
        <f t="shared" si="62"/>
        <v>-0.84967580437743462</v>
      </c>
      <c r="M216" s="2">
        <f t="shared" si="63"/>
        <v>0.80661532949553105</v>
      </c>
      <c r="N216" s="2" t="str">
        <f t="shared" si="64"/>
        <v>LANJUT</v>
      </c>
      <c r="O216" s="2"/>
    </row>
    <row r="217" spans="1:15" x14ac:dyDescent="0.25">
      <c r="A217" s="2">
        <v>216</v>
      </c>
      <c r="B217" s="2">
        <f t="shared" si="53"/>
        <v>1.3472408458215925E+130</v>
      </c>
      <c r="C217" s="2">
        <f t="shared" si="54"/>
        <v>-3.4965166857416982E+130</v>
      </c>
      <c r="D217">
        <f t="shared" si="52"/>
        <v>-5.8214240572243094E+130</v>
      </c>
      <c r="E217" s="2">
        <f t="shared" si="55"/>
        <v>1.2767240468332916E+131</v>
      </c>
      <c r="F217" s="2">
        <f t="shared" si="56"/>
        <v>-3.2590400661926594E+131</v>
      </c>
      <c r="G217" s="2">
        <f t="shared" si="57"/>
        <v>1.1899205712946457E+130</v>
      </c>
      <c r="H217" s="2">
        <f t="shared" si="58"/>
        <v>6.380222169122644E+131</v>
      </c>
      <c r="I217" s="2">
        <f t="shared" si="59"/>
        <v>-12</v>
      </c>
      <c r="J217" s="2">
        <f t="shared" si="60"/>
        <v>0.81875335919262104</v>
      </c>
      <c r="K217" s="2">
        <f t="shared" si="61"/>
        <v>-0.80021550082593063</v>
      </c>
      <c r="L217" s="2">
        <f t="shared" si="62"/>
        <v>-0.81888649462868079</v>
      </c>
      <c r="M217" s="2">
        <f t="shared" si="63"/>
        <v>0.79336888740413247</v>
      </c>
      <c r="N217" s="2" t="str">
        <f t="shared" si="64"/>
        <v>LANJUT</v>
      </c>
      <c r="O217" s="2"/>
    </row>
    <row r="218" spans="1:15" x14ac:dyDescent="0.25">
      <c r="A218" s="2">
        <v>217</v>
      </c>
      <c r="B218" s="2">
        <f t="shared" si="53"/>
        <v>6.7789742894760248E+130</v>
      </c>
      <c r="C218" s="2">
        <f t="shared" si="54"/>
        <v>-1.6567201578033591E+131</v>
      </c>
      <c r="D218">
        <f t="shared" si="52"/>
        <v>-2.9304202227060317E+131</v>
      </c>
      <c r="E218" s="2">
        <f t="shared" si="55"/>
        <v>5.9109597877001868E+131</v>
      </c>
      <c r="F218" s="2">
        <f t="shared" si="56"/>
        <v>-1.527209560493018E+132</v>
      </c>
      <c r="G218" s="2">
        <f t="shared" si="57"/>
        <v>-1.2463978620061242E+130</v>
      </c>
      <c r="H218" s="2">
        <f t="shared" si="58"/>
        <v>3.0258623854291706E+132</v>
      </c>
      <c r="I218" s="2">
        <f t="shared" si="59"/>
        <v>-12</v>
      </c>
      <c r="J218" s="2">
        <f t="shared" si="60"/>
        <v>0.80126184459600203</v>
      </c>
      <c r="K218" s="2">
        <f t="shared" si="61"/>
        <v>-0.78894946927079579</v>
      </c>
      <c r="L218" s="2">
        <f t="shared" si="62"/>
        <v>-0.80134507630961394</v>
      </c>
      <c r="M218" s="2">
        <f t="shared" si="63"/>
        <v>0.78400731984508476</v>
      </c>
      <c r="N218" s="2" t="str">
        <f t="shared" si="64"/>
        <v>LANJUT</v>
      </c>
      <c r="O218" s="2"/>
    </row>
    <row r="219" spans="1:15" x14ac:dyDescent="0.25">
      <c r="A219" s="2">
        <v>218</v>
      </c>
      <c r="B219" s="2">
        <f t="shared" si="53"/>
        <v>3.2232466964359659E+131</v>
      </c>
      <c r="C219" s="2">
        <f t="shared" si="54"/>
        <v>-7.5543218532093366E+131</v>
      </c>
      <c r="D219">
        <f t="shared" si="52"/>
        <v>-1.3937337811498935E+132</v>
      </c>
      <c r="E219" s="2">
        <f t="shared" si="55"/>
        <v>2.6490245828520805E+132</v>
      </c>
      <c r="F219" s="2">
        <f t="shared" si="56"/>
        <v>-6.9070008954633017E+132</v>
      </c>
      <c r="G219" s="2">
        <f t="shared" si="57"/>
        <v>-2.869098273530373E+131</v>
      </c>
      <c r="H219" s="2">
        <f t="shared" si="58"/>
        <v>1.3806649540927822E+133</v>
      </c>
      <c r="I219" s="2">
        <f t="shared" si="59"/>
        <v>-12</v>
      </c>
      <c r="J219" s="2">
        <f t="shared" si="60"/>
        <v>0.78968490693027849</v>
      </c>
      <c r="K219" s="2">
        <f t="shared" si="61"/>
        <v>-0.78069240495763004</v>
      </c>
      <c r="L219" s="2">
        <f t="shared" si="62"/>
        <v>-0.78974318751976424</v>
      </c>
      <c r="M219" s="2">
        <f t="shared" si="63"/>
        <v>0.77686278089061245</v>
      </c>
      <c r="N219" s="2" t="str">
        <f t="shared" si="64"/>
        <v>LANJUT</v>
      </c>
      <c r="O219" s="2"/>
    </row>
    <row r="220" spans="1:15" x14ac:dyDescent="0.25">
      <c r="A220" s="2">
        <v>219</v>
      </c>
      <c r="B220" s="2">
        <f t="shared" si="53"/>
        <v>1.4734914855541468E+132</v>
      </c>
      <c r="C220" s="2">
        <f t="shared" si="54"/>
        <v>-3.3458514799945382E+132</v>
      </c>
      <c r="D220">
        <f t="shared" si="52"/>
        <v>-6.3726721423720636E+132</v>
      </c>
      <c r="E220" s="2">
        <f t="shared" si="55"/>
        <v>1.1572037200533177E+133</v>
      </c>
      <c r="F220" s="2">
        <f t="shared" si="56"/>
        <v>-3.0394321252480137E+133</v>
      </c>
      <c r="G220" s="2">
        <f t="shared" si="57"/>
        <v>-2.0697282095264877E+132</v>
      </c>
      <c r="H220" s="2">
        <f t="shared" si="58"/>
        <v>6.1182739040212639E+133</v>
      </c>
      <c r="I220" s="2">
        <f t="shared" si="59"/>
        <v>-12</v>
      </c>
      <c r="J220" s="2">
        <f t="shared" si="60"/>
        <v>0.78125108098444318</v>
      </c>
      <c r="K220" s="2">
        <f t="shared" si="61"/>
        <v>-0.77421825510253461</v>
      </c>
      <c r="L220" s="2">
        <f t="shared" si="62"/>
        <v>-0.78129523220205832</v>
      </c>
      <c r="M220" s="2">
        <f t="shared" si="63"/>
        <v>0.77108399005751316</v>
      </c>
      <c r="N220" s="2" t="str">
        <f t="shared" si="64"/>
        <v>LANJUT</v>
      </c>
      <c r="O220" s="2"/>
    </row>
    <row r="221" spans="1:15" x14ac:dyDescent="0.25">
      <c r="A221" s="2">
        <v>220</v>
      </c>
      <c r="B221" s="2">
        <f t="shared" si="53"/>
        <v>6.5392116943008372E+132</v>
      </c>
      <c r="C221" s="2">
        <f t="shared" si="54"/>
        <v>-1.4475955897227987E+133</v>
      </c>
      <c r="D221">
        <f t="shared" si="52"/>
        <v>-2.8285753586740879E+133</v>
      </c>
      <c r="E221" s="2">
        <f t="shared" si="55"/>
        <v>4.9492538556086999E+133</v>
      </c>
      <c r="F221" s="2">
        <f t="shared" si="56"/>
        <v>-1.3079727001707872E+134</v>
      </c>
      <c r="G221" s="2">
        <f t="shared" si="57"/>
        <v>-1.1811323066367623E+133</v>
      </c>
      <c r="H221" s="2">
        <f t="shared" si="58"/>
        <v>2.6482501976917879E+134</v>
      </c>
      <c r="I221" s="2">
        <f t="shared" si="59"/>
        <v>-12</v>
      </c>
      <c r="J221" s="2">
        <f t="shared" si="60"/>
        <v>0.77466833091848852</v>
      </c>
      <c r="K221" s="2">
        <f t="shared" si="61"/>
        <v>-0.76886835634562556</v>
      </c>
      <c r="L221" s="2">
        <f t="shared" si="62"/>
        <v>-0.7747038231514789</v>
      </c>
      <c r="M221" s="2">
        <f t="shared" si="63"/>
        <v>0.76618622648706403</v>
      </c>
      <c r="N221" s="2" t="str">
        <f t="shared" si="64"/>
        <v>LANJUT</v>
      </c>
      <c r="O221" s="2"/>
    </row>
    <row r="222" spans="1:15" x14ac:dyDescent="0.25">
      <c r="A222" s="2">
        <v>221</v>
      </c>
      <c r="B222" s="2">
        <f t="shared" si="53"/>
        <v>2.8338756697147291E+133</v>
      </c>
      <c r="C222" s="2">
        <f t="shared" si="54"/>
        <v>-6.1404453215080513E+133</v>
      </c>
      <c r="D222">
        <f t="shared" si="52"/>
        <v>-1.2259689398853536E+134</v>
      </c>
      <c r="E222" s="2">
        <f t="shared" si="55"/>
        <v>2.0783661763538703E+134</v>
      </c>
      <c r="F222" s="2">
        <f t="shared" si="56"/>
        <v>-5.5223893628004158E+134</v>
      </c>
      <c r="G222" s="2">
        <f t="shared" si="57"/>
        <v>-6.0556403448577845E+133</v>
      </c>
      <c r="H222" s="2">
        <f t="shared" si="58"/>
        <v>1.1237638922713415E+135</v>
      </c>
      <c r="I222" s="2">
        <f t="shared" si="59"/>
        <v>-12</v>
      </c>
      <c r="J222" s="2">
        <f t="shared" si="60"/>
        <v>0.76924846194966956</v>
      </c>
      <c r="K222" s="2">
        <f t="shared" si="61"/>
        <v>-0.76425234426364375</v>
      </c>
      <c r="L222" s="2">
        <f t="shared" si="62"/>
        <v>-0.76927838327302145</v>
      </c>
      <c r="M222" s="2">
        <f t="shared" si="63"/>
        <v>0.76186805232313304</v>
      </c>
      <c r="N222" s="2" t="str">
        <f t="shared" si="64"/>
        <v>LANJUT</v>
      </c>
      <c r="O222" s="2"/>
    </row>
    <row r="223" spans="1:15" x14ac:dyDescent="0.25">
      <c r="A223" s="2">
        <v>222</v>
      </c>
      <c r="B223" s="2">
        <f t="shared" si="53"/>
        <v>1.2037857941048755E+134</v>
      </c>
      <c r="C223" s="2">
        <f t="shared" si="54"/>
        <v>-2.5597857173001516E+134</v>
      </c>
      <c r="D223">
        <f t="shared" si="52"/>
        <v>-5.2083040177222162E+134</v>
      </c>
      <c r="E223" s="2">
        <f t="shared" si="55"/>
        <v>8.5856783071336939E+134</v>
      </c>
      <c r="F223" s="2">
        <f t="shared" si="56"/>
        <v>-2.2925035602382719E+135</v>
      </c>
      <c r="G223" s="2">
        <f t="shared" si="57"/>
        <v>-2.9147160497878026E+134</v>
      </c>
      <c r="H223" s="2">
        <f t="shared" si="58"/>
        <v>4.6862464594008162E+135</v>
      </c>
      <c r="I223" s="2">
        <f t="shared" si="59"/>
        <v>-12</v>
      </c>
      <c r="J223" s="2">
        <f t="shared" si="60"/>
        <v>0.76458638375758747</v>
      </c>
      <c r="K223" s="2">
        <f t="shared" si="61"/>
        <v>-0.7601187755674923</v>
      </c>
      <c r="L223" s="2">
        <f t="shared" si="62"/>
        <v>-0.76461263864133744</v>
      </c>
      <c r="M223" s="2">
        <f t="shared" si="63"/>
        <v>0.75792638601110973</v>
      </c>
      <c r="N223" s="2" t="str">
        <f t="shared" si="64"/>
        <v>LANJUT</v>
      </c>
      <c r="O223" s="2"/>
    </row>
    <row r="224" spans="1:15" x14ac:dyDescent="0.25">
      <c r="A224" s="2">
        <v>223</v>
      </c>
      <c r="B224" s="2">
        <f t="shared" si="53"/>
        <v>5.024625061168662E+134</v>
      </c>
      <c r="C224" s="2">
        <f t="shared" si="54"/>
        <v>-1.0503505323853052E+135</v>
      </c>
      <c r="D224">
        <f t="shared" si="52"/>
        <v>-2.1741726473920321E+135</v>
      </c>
      <c r="E224" s="2">
        <f t="shared" si="55"/>
        <v>3.4931338905174944E+135</v>
      </c>
      <c r="F224" s="2">
        <f t="shared" si="56"/>
        <v>-9.3701885715031611E+135</v>
      </c>
      <c r="G224" s="2">
        <f t="shared" si="57"/>
        <v>-1.3442368628709919E+135</v>
      </c>
      <c r="H224" s="2">
        <f t="shared" si="58"/>
        <v>1.9234954828784627E+136</v>
      </c>
      <c r="I224" s="2">
        <f t="shared" si="59"/>
        <v>-12</v>
      </c>
      <c r="J224" s="2">
        <f t="shared" si="60"/>
        <v>0.76042276200706393</v>
      </c>
      <c r="K224" s="2">
        <f t="shared" si="61"/>
        <v>-0.75629224355349467</v>
      </c>
      <c r="L224" s="2">
        <f t="shared" si="62"/>
        <v>-0.76044662212222702</v>
      </c>
      <c r="M224" s="2">
        <f t="shared" si="63"/>
        <v>0.75421273342998718</v>
      </c>
      <c r="N224" s="2" t="str">
        <f t="shared" si="64"/>
        <v>LANJUT</v>
      </c>
      <c r="O224" s="2"/>
    </row>
    <row r="225" spans="1:15" x14ac:dyDescent="0.25">
      <c r="A225" s="2">
        <v>224</v>
      </c>
      <c r="B225" s="2">
        <f t="shared" si="53"/>
        <v>2.0641606013673932E+135</v>
      </c>
      <c r="C225" s="2">
        <f t="shared" si="54"/>
        <v>-4.2462338003462049E+135</v>
      </c>
      <c r="D225">
        <f t="shared" si="52"/>
        <v>-8.9325157847909639E+135</v>
      </c>
      <c r="E225" s="2">
        <f t="shared" si="55"/>
        <v>1.4006606896945148E+136</v>
      </c>
      <c r="F225" s="2">
        <f t="shared" si="56"/>
        <v>-3.7739515555614069E+136</v>
      </c>
      <c r="G225" s="2">
        <f t="shared" si="57"/>
        <v>-6.0064265367404194E+135</v>
      </c>
      <c r="H225" s="2">
        <f t="shared" si="58"/>
        <v>7.7783955164874464E+136</v>
      </c>
      <c r="I225" s="2">
        <f t="shared" si="59"/>
        <v>-12</v>
      </c>
      <c r="J225" s="2">
        <f t="shared" si="60"/>
        <v>0.75657780417666509</v>
      </c>
      <c r="K225" s="2">
        <f t="shared" si="61"/>
        <v>-0.75263949613427605</v>
      </c>
      <c r="L225" s="2">
        <f t="shared" si="62"/>
        <v>-0.75660018971431231</v>
      </c>
      <c r="M225" s="2">
        <f t="shared" si="63"/>
        <v>0.7506081297048931</v>
      </c>
      <c r="N225" s="2" t="str">
        <f t="shared" si="64"/>
        <v>LANJUT</v>
      </c>
      <c r="O225" s="2"/>
    </row>
    <row r="226" spans="1:15" x14ac:dyDescent="0.25">
      <c r="A226" s="2">
        <v>225</v>
      </c>
      <c r="B226" s="2">
        <f t="shared" si="53"/>
        <v>8.3540798606364046E+135</v>
      </c>
      <c r="C226" s="2">
        <f t="shared" si="54"/>
        <v>-1.6920569893060424E+136</v>
      </c>
      <c r="D226">
        <f t="shared" si="52"/>
        <v>-3.615488348273909E+136</v>
      </c>
      <c r="E226" s="2">
        <f t="shared" si="55"/>
        <v>5.5363569953074707E+136</v>
      </c>
      <c r="F226" s="2">
        <f t="shared" si="56"/>
        <v>-1.4983299760086959E+137</v>
      </c>
      <c r="G226" s="2">
        <f t="shared" si="57"/>
        <v>-2.6175544679533386E+136</v>
      </c>
      <c r="H226" s="2">
        <f t="shared" si="58"/>
        <v>3.1004738615547459E+137</v>
      </c>
      <c r="I226" s="2">
        <f t="shared" si="59"/>
        <v>-12</v>
      </c>
      <c r="J226" s="2">
        <f t="shared" si="60"/>
        <v>0.75291586436783853</v>
      </c>
      <c r="K226" s="2">
        <f t="shared" si="61"/>
        <v>-0.74904900797178831</v>
      </c>
      <c r="L226" s="2">
        <f t="shared" si="62"/>
        <v>-0.7529375031991048</v>
      </c>
      <c r="M226" s="2">
        <f t="shared" si="63"/>
        <v>0.74700679690964789</v>
      </c>
      <c r="N226" s="2" t="str">
        <f t="shared" si="64"/>
        <v>LANJUT</v>
      </c>
      <c r="O226" s="2"/>
    </row>
    <row r="227" spans="1:15" x14ac:dyDescent="0.25">
      <c r="A227" s="2">
        <v>226</v>
      </c>
      <c r="B227" s="2">
        <f t="shared" si="53"/>
        <v>3.3326246127448003E+136</v>
      </c>
      <c r="C227" s="2">
        <f t="shared" si="54"/>
        <v>-6.6463776289109687E+136</v>
      </c>
      <c r="D227">
        <f t="shared" si="52"/>
        <v>-1.4424210199938374E+137</v>
      </c>
      <c r="E227" s="2">
        <f t="shared" si="55"/>
        <v>2.1567701999948045E+137</v>
      </c>
      <c r="F227" s="2">
        <f t="shared" si="56"/>
        <v>-5.8634454352215005E+137</v>
      </c>
      <c r="G227" s="2">
        <f t="shared" si="57"/>
        <v>-1.1172197397376707E+137</v>
      </c>
      <c r="H227" s="2">
        <f t="shared" si="58"/>
        <v>1.218222208183158E+138</v>
      </c>
      <c r="I227" s="2">
        <f t="shared" si="59"/>
        <v>-12</v>
      </c>
      <c r="J227" s="2">
        <f t="shared" si="60"/>
        <v>0.74932430647339376</v>
      </c>
      <c r="K227" s="2">
        <f t="shared" si="61"/>
        <v>-0.74541666396658057</v>
      </c>
      <c r="L227" s="2">
        <f t="shared" si="62"/>
        <v>-0.74934583605212879</v>
      </c>
      <c r="M227" s="2">
        <f t="shared" si="63"/>
        <v>0.74330334333621606</v>
      </c>
      <c r="N227" s="2" t="str">
        <f t="shared" si="64"/>
        <v>LANJUT</v>
      </c>
      <c r="O227" s="2"/>
    </row>
    <row r="228" spans="1:15" x14ac:dyDescent="0.25">
      <c r="A228" s="2">
        <v>227</v>
      </c>
      <c r="B228" s="2">
        <f t="shared" si="53"/>
        <v>1.3105033671447303E+137</v>
      </c>
      <c r="C228" s="2">
        <f t="shared" si="54"/>
        <v>-2.5724599633424575E+137</v>
      </c>
      <c r="D228">
        <f t="shared" si="52"/>
        <v>-5.6725905380813424E+137</v>
      </c>
      <c r="E228" s="2">
        <f t="shared" si="55"/>
        <v>8.2755380317057308E+137</v>
      </c>
      <c r="F228" s="2">
        <f t="shared" si="56"/>
        <v>-2.2605696900048222E+138</v>
      </c>
      <c r="G228" s="2">
        <f t="shared" si="57"/>
        <v>-4.6831424089281674E+137</v>
      </c>
      <c r="H228" s="2">
        <f t="shared" si="58"/>
        <v>4.7165433479169075E+138</v>
      </c>
      <c r="I228" s="2">
        <f t="shared" si="59"/>
        <v>-12</v>
      </c>
      <c r="J228" s="2">
        <f t="shared" si="60"/>
        <v>0.74569888973228793</v>
      </c>
      <c r="K228" s="2">
        <f t="shared" si="61"/>
        <v>-0.74163338891093278</v>
      </c>
      <c r="L228" s="2">
        <f t="shared" si="62"/>
        <v>-0.74572093467516309</v>
      </c>
      <c r="M228" s="2">
        <f t="shared" si="63"/>
        <v>0.7393800630567271</v>
      </c>
      <c r="N228" s="2" t="str">
        <f t="shared" si="64"/>
        <v>LANJUT</v>
      </c>
      <c r="O228" s="2"/>
    </row>
    <row r="229" spans="1:15" x14ac:dyDescent="0.25">
      <c r="A229" s="2">
        <v>228</v>
      </c>
      <c r="B229" s="2">
        <f t="shared" si="53"/>
        <v>5.078119517152767E+137</v>
      </c>
      <c r="C229" s="2">
        <f t="shared" si="54"/>
        <v>-9.8025168437184868E+137</v>
      </c>
      <c r="D229">
        <f t="shared" si="52"/>
        <v>-2.1982917771151275E+138</v>
      </c>
      <c r="E229" s="2">
        <f t="shared" si="55"/>
        <v>3.1239165908557749E+138</v>
      </c>
      <c r="F229" s="2">
        <f t="shared" si="56"/>
        <v>-8.5777967100219936E+138</v>
      </c>
      <c r="G229" s="2">
        <f t="shared" si="57"/>
        <v>-1.9314053178575697E+138</v>
      </c>
      <c r="H229" s="2">
        <f t="shared" si="58"/>
        <v>1.7978618259201319E+139</v>
      </c>
      <c r="I229" s="2">
        <f t="shared" si="59"/>
        <v>-12</v>
      </c>
      <c r="J229" s="2">
        <f t="shared" si="60"/>
        <v>0.74193136598732279</v>
      </c>
      <c r="K229" s="2">
        <f t="shared" si="61"/>
        <v>-0.73757148247177906</v>
      </c>
      <c r="L229" s="2">
        <f t="shared" si="62"/>
        <v>-0.74195461234333404</v>
      </c>
      <c r="M229" s="2">
        <f t="shared" si="63"/>
        <v>0.73509094141855091</v>
      </c>
      <c r="N229" s="2" t="str">
        <f t="shared" si="64"/>
        <v>LANJUT</v>
      </c>
      <c r="O229" s="2"/>
    </row>
    <row r="230" spans="1:15" x14ac:dyDescent="0.25">
      <c r="A230" s="2">
        <v>229</v>
      </c>
      <c r="B230" s="2">
        <f t="shared" si="53"/>
        <v>1.9374447367189422E+138</v>
      </c>
      <c r="C230" s="2">
        <f t="shared" si="54"/>
        <v>-3.6722597434278783E+138</v>
      </c>
      <c r="D230">
        <f t="shared" si="52"/>
        <v>-8.3879076484404978E+138</v>
      </c>
      <c r="E230" s="2">
        <f t="shared" si="55"/>
        <v>1.1580242138623093E+139</v>
      </c>
      <c r="F230" s="2">
        <f t="shared" si="56"/>
        <v>-3.1983890897241405E+139</v>
      </c>
      <c r="G230" s="2">
        <f t="shared" si="57"/>
        <v>-7.8458123897668448E+138</v>
      </c>
      <c r="H230" s="2">
        <f t="shared" si="58"/>
        <v>6.7376932784831264E+139</v>
      </c>
      <c r="I230" s="2">
        <f t="shared" si="59"/>
        <v>-12</v>
      </c>
      <c r="J230" s="2">
        <f t="shared" si="60"/>
        <v>0.73789603280491245</v>
      </c>
      <c r="K230" s="2">
        <f t="shared" si="61"/>
        <v>-0.73306580883169481</v>
      </c>
      <c r="L230" s="2">
        <f t="shared" si="62"/>
        <v>-0.73792131849188403</v>
      </c>
      <c r="M230" s="2">
        <f t="shared" si="63"/>
        <v>0.73023736866116917</v>
      </c>
      <c r="N230" s="2" t="str">
        <f t="shared" si="64"/>
        <v>LANJUT</v>
      </c>
      <c r="O230" s="2"/>
    </row>
    <row r="231" spans="1:15" x14ac:dyDescent="0.25">
      <c r="A231" s="2">
        <v>230</v>
      </c>
      <c r="B231" s="2">
        <f t="shared" si="53"/>
        <v>7.2680932195925099E+138</v>
      </c>
      <c r="C231" s="2">
        <f t="shared" si="54"/>
        <v>-1.3495168740210589E+139</v>
      </c>
      <c r="D231">
        <f t="shared" si="52"/>
        <v>-3.1469595195813129E+139</v>
      </c>
      <c r="E231" s="2">
        <f t="shared" si="55"/>
        <v>4.2037517432479153E+139</v>
      </c>
      <c r="F231" s="2">
        <f t="shared" si="56"/>
        <v>-1.1690083467924008E+140</v>
      </c>
      <c r="G231" s="2">
        <f t="shared" si="57"/>
        <v>-3.1412199601778403E+139</v>
      </c>
      <c r="H231" s="2">
        <f t="shared" si="58"/>
        <v>2.4770748195867678E+140</v>
      </c>
      <c r="I231" s="2">
        <f t="shared" si="59"/>
        <v>-12</v>
      </c>
      <c r="J231" s="2">
        <f t="shared" si="60"/>
        <v>0.73343149596703083</v>
      </c>
      <c r="K231" s="2">
        <f t="shared" si="61"/>
        <v>-0.72788337707212891</v>
      </c>
      <c r="L231" s="2">
        <f t="shared" si="62"/>
        <v>-0.73345994455128971</v>
      </c>
      <c r="M231" s="2">
        <f t="shared" si="63"/>
        <v>0.72452602232700036</v>
      </c>
      <c r="N231" s="2" t="str">
        <f t="shared" si="64"/>
        <v>LANJUT</v>
      </c>
      <c r="O231" s="2"/>
    </row>
    <row r="232" spans="1:15" x14ac:dyDescent="0.25">
      <c r="A232" s="2">
        <v>231</v>
      </c>
      <c r="B232" s="2">
        <f t="shared" si="53"/>
        <v>2.6751565666132525E+139</v>
      </c>
      <c r="C232" s="2">
        <f t="shared" si="54"/>
        <v>-4.8485871248211158E+139</v>
      </c>
      <c r="D232">
        <f t="shared" si="52"/>
        <v>-1.1584386061514473E+140</v>
      </c>
      <c r="E232" s="2">
        <f t="shared" si="55"/>
        <v>1.4879887640959194E+140</v>
      </c>
      <c r="F232" s="2">
        <f t="shared" si="56"/>
        <v>-4.1726195130088932E+140</v>
      </c>
      <c r="G232" s="2">
        <f t="shared" si="57"/>
        <v>-1.2397434372310085E+140</v>
      </c>
      <c r="H232" s="2">
        <f t="shared" si="58"/>
        <v>8.9042087836902995E+140</v>
      </c>
      <c r="I232" s="2">
        <f t="shared" si="59"/>
        <v>-12</v>
      </c>
      <c r="J232" s="2">
        <f t="shared" si="60"/>
        <v>0.72831148238946197</v>
      </c>
      <c r="K232" s="2">
        <f t="shared" si="61"/>
        <v>-0.72166801600562192</v>
      </c>
      <c r="L232" s="2">
        <f t="shared" si="62"/>
        <v>-0.72834473032316238</v>
      </c>
      <c r="M232" s="2">
        <f t="shared" si="63"/>
        <v>0.71748766894741611</v>
      </c>
      <c r="N232" s="2" t="str">
        <f t="shared" si="64"/>
        <v>LANJUT</v>
      </c>
      <c r="O232" s="2"/>
    </row>
    <row r="233" spans="1:15" x14ac:dyDescent="0.25">
      <c r="A233" s="2">
        <v>232</v>
      </c>
      <c r="B233" s="2">
        <f t="shared" si="53"/>
        <v>9.6295224216280747E+139</v>
      </c>
      <c r="C233" s="2">
        <f t="shared" si="54"/>
        <v>-1.6942962662419007E+140</v>
      </c>
      <c r="D233">
        <f t="shared" si="52"/>
        <v>-4.1705379884383604E+140</v>
      </c>
      <c r="E233" s="2">
        <f t="shared" si="55"/>
        <v>5.1011484836396777E+140</v>
      </c>
      <c r="F233" s="2">
        <f t="shared" si="56"/>
        <v>-1.4459955757421133E+141</v>
      </c>
      <c r="G233" s="2">
        <f t="shared" si="57"/>
        <v>-4.8220780900601357E+140</v>
      </c>
      <c r="H233" s="2">
        <f t="shared" si="58"/>
        <v>3.1134790831928478E+141</v>
      </c>
      <c r="I233" s="2">
        <f t="shared" si="59"/>
        <v>-12</v>
      </c>
      <c r="J233" s="2">
        <f t="shared" si="60"/>
        <v>0.72219218674803598</v>
      </c>
      <c r="K233" s="2">
        <f t="shared" si="61"/>
        <v>-0.71382884909640321</v>
      </c>
      <c r="L233" s="2">
        <f t="shared" si="62"/>
        <v>-0.72223281280187557</v>
      </c>
      <c r="M233" s="2">
        <f t="shared" si="63"/>
        <v>0.70830318527912428</v>
      </c>
      <c r="N233" s="2" t="str">
        <f t="shared" si="64"/>
        <v>LANJUT</v>
      </c>
      <c r="O233" s="2"/>
    </row>
    <row r="234" spans="1:15" x14ac:dyDescent="0.25">
      <c r="A234" s="2">
        <v>233</v>
      </c>
      <c r="B234" s="2">
        <f t="shared" si="53"/>
        <v>3.3729448683996626E+140</v>
      </c>
      <c r="C234" s="2">
        <f t="shared" si="54"/>
        <v>-5.7102530307745174E+140</v>
      </c>
      <c r="D234">
        <f t="shared" si="52"/>
        <v>-1.4610878541703826E+141</v>
      </c>
      <c r="E234" s="2">
        <f t="shared" si="55"/>
        <v>1.6745958114473769E+141</v>
      </c>
      <c r="F234" s="2">
        <f t="shared" si="56"/>
        <v>-4.8186257132731734E+141</v>
      </c>
      <c r="G234" s="2">
        <f t="shared" si="57"/>
        <v>-1.8471742951393682E+141</v>
      </c>
      <c r="H234" s="2">
        <f t="shared" si="58"/>
        <v>1.0502275269015167E+142</v>
      </c>
      <c r="I234" s="2">
        <f t="shared" si="59"/>
        <v>-12</v>
      </c>
      <c r="J234" s="2">
        <f t="shared" si="60"/>
        <v>0.71450697247248729</v>
      </c>
      <c r="K234" s="2">
        <f t="shared" si="61"/>
        <v>-0.70328875846468519</v>
      </c>
      <c r="L234" s="2">
        <f t="shared" si="62"/>
        <v>-0.71455939651168854</v>
      </c>
      <c r="M234" s="2">
        <f t="shared" si="63"/>
        <v>0.69538031513224174</v>
      </c>
      <c r="N234" s="2" t="str">
        <f t="shared" si="64"/>
        <v>LANJUT</v>
      </c>
      <c r="O234" s="2"/>
    </row>
    <row r="235" spans="1:15" x14ac:dyDescent="0.25">
      <c r="A235" s="2">
        <v>234</v>
      </c>
      <c r="B235" s="2">
        <f t="shared" si="53"/>
        <v>1.1403987723854952E+141</v>
      </c>
      <c r="C235" s="2">
        <f t="shared" si="54"/>
        <v>-1.8292105376372303E+141</v>
      </c>
      <c r="D235">
        <f t="shared" si="52"/>
        <v>-4.9411774024140094E+141</v>
      </c>
      <c r="E235" s="2">
        <f t="shared" si="55"/>
        <v>5.1546569848369181E+141</v>
      </c>
      <c r="F235" s="2">
        <f t="shared" si="56"/>
        <v>-1.5178486677826113E+142</v>
      </c>
      <c r="G235" s="2">
        <f t="shared" si="57"/>
        <v>-6.9602358461954246E+141</v>
      </c>
      <c r="H235" s="2">
        <f t="shared" si="58"/>
        <v>3.3684954303214198E+142</v>
      </c>
      <c r="I235" s="2">
        <f t="shared" si="59"/>
        <v>-12</v>
      </c>
      <c r="J235" s="2">
        <f t="shared" si="60"/>
        <v>0.70423110318295856</v>
      </c>
      <c r="K235" s="2">
        <f t="shared" si="61"/>
        <v>-0.68782964490515208</v>
      </c>
      <c r="L235" s="2">
        <f t="shared" si="62"/>
        <v>-0.70430370432428324</v>
      </c>
      <c r="M235" s="2">
        <f t="shared" si="63"/>
        <v>0.67512953502562556</v>
      </c>
      <c r="N235" s="2" t="str">
        <f t="shared" si="64"/>
        <v>LANJUT</v>
      </c>
      <c r="O235" s="2"/>
    </row>
    <row r="236" spans="1:15" x14ac:dyDescent="0.25">
      <c r="A236" s="2">
        <v>235</v>
      </c>
      <c r="B236" s="2">
        <f t="shared" si="53"/>
        <v>3.6701465520231811E+141</v>
      </c>
      <c r="C236" s="2">
        <f t="shared" si="54"/>
        <v>-5.411876741393354E+141</v>
      </c>
      <c r="D236">
        <f t="shared" si="52"/>
        <v>-1.5907876884350025E+142</v>
      </c>
      <c r="E236" s="2">
        <f t="shared" si="55"/>
        <v>1.4213870774885637E+142</v>
      </c>
      <c r="F236" s="2">
        <f t="shared" si="56"/>
        <v>-4.3634492747725587E+142</v>
      </c>
      <c r="G236" s="2">
        <f t="shared" si="57"/>
        <v>-2.5748370347646618E+142</v>
      </c>
      <c r="H236" s="2">
        <f t="shared" si="58"/>
        <v>9.9868362697594976E+142</v>
      </c>
      <c r="I236" s="2">
        <f t="shared" si="59"/>
        <v>-12</v>
      </c>
      <c r="J236" s="2">
        <f t="shared" si="60"/>
        <v>0.68927704759995301</v>
      </c>
      <c r="K236" s="2">
        <f t="shared" si="61"/>
        <v>-0.66200070233560471</v>
      </c>
      <c r="L236" s="2">
        <f t="shared" si="62"/>
        <v>-0.68938800329319372</v>
      </c>
      <c r="M236" s="2">
        <f t="shared" si="63"/>
        <v>0.6373502287677586</v>
      </c>
      <c r="N236" s="2" t="str">
        <f t="shared" si="64"/>
        <v>LANJUT</v>
      </c>
      <c r="O236" s="2"/>
    </row>
    <row r="237" spans="1:15" x14ac:dyDescent="0.25">
      <c r="A237" s="2">
        <v>236</v>
      </c>
      <c r="B237" s="2">
        <f t="shared" si="53"/>
        <v>1.0942562009977446E+142</v>
      </c>
      <c r="C237" s="2">
        <f t="shared" si="54"/>
        <v>-1.3798056027404431E+142</v>
      </c>
      <c r="D237">
        <f t="shared" si="52"/>
        <v>-4.7457371552299182E+142</v>
      </c>
      <c r="E237" s="2">
        <f t="shared" si="55"/>
        <v>3.0691313102101094E+142</v>
      </c>
      <c r="F237" s="2">
        <f t="shared" si="56"/>
        <v>-1.0444005327634031E+143</v>
      </c>
      <c r="G237" s="2">
        <f t="shared" si="57"/>
        <v>-9.3243094017365725E+142</v>
      </c>
      <c r="H237" s="2">
        <f t="shared" si="58"/>
        <v>2.5573925551805858E+143</v>
      </c>
      <c r="I237" s="2">
        <f t="shared" si="59"/>
        <v>-12</v>
      </c>
      <c r="J237" s="2">
        <f t="shared" si="60"/>
        <v>0.66459897155010539</v>
      </c>
      <c r="K237" s="2">
        <f t="shared" si="61"/>
        <v>-0.60777976762488994</v>
      </c>
      <c r="L237" s="2">
        <f t="shared" si="62"/>
        <v>-0.66479650338790564</v>
      </c>
      <c r="M237" s="2">
        <f t="shared" si="63"/>
        <v>0.53687642077742936</v>
      </c>
      <c r="N237" s="2" t="str">
        <f t="shared" si="64"/>
        <v>LANJUT</v>
      </c>
      <c r="O237" s="2"/>
    </row>
    <row r="238" spans="1:15" x14ac:dyDescent="0.25">
      <c r="A238" s="2">
        <v>237</v>
      </c>
      <c r="B238" s="2">
        <f t="shared" si="53"/>
        <v>2.8349237556034166E+142</v>
      </c>
      <c r="C238" s="2">
        <f t="shared" si="54"/>
        <v>-2.3332600962414865E+142</v>
      </c>
      <c r="D238">
        <f t="shared" si="52"/>
        <v>-1.2309773790988981E+143</v>
      </c>
      <c r="E238" s="2">
        <f t="shared" si="55"/>
        <v>1.7440673365954752E+142</v>
      </c>
      <c r="F238" s="2">
        <f t="shared" si="56"/>
        <v>-1.3431399817789901E+143</v>
      </c>
      <c r="G238" s="2">
        <f t="shared" si="57"/>
        <v>-3.290627449026552E+143</v>
      </c>
      <c r="H238" s="2">
        <f t="shared" si="58"/>
        <v>4.3938839269497388E+143</v>
      </c>
      <c r="I238" s="2">
        <f t="shared" si="59"/>
        <v>-12</v>
      </c>
      <c r="J238" s="2">
        <f t="shared" si="60"/>
        <v>0.61400859588026879</v>
      </c>
      <c r="K238" s="2">
        <f t="shared" si="61"/>
        <v>-0.40863618035422111</v>
      </c>
      <c r="L238" s="2">
        <f t="shared" si="62"/>
        <v>-0.61447405648478282</v>
      </c>
      <c r="M238" s="2">
        <f t="shared" si="63"/>
        <v>0.75975505406874899</v>
      </c>
      <c r="N238" s="2" t="str">
        <f t="shared" si="64"/>
        <v>LANJUT</v>
      </c>
      <c r="O238" s="2"/>
    </row>
    <row r="239" spans="1:15" x14ac:dyDescent="0.25">
      <c r="A239" s="2">
        <v>238</v>
      </c>
      <c r="B239" s="2">
        <f t="shared" si="53"/>
        <v>5.0734903919017326E+142</v>
      </c>
      <c r="C239" s="2">
        <f t="shared" si="54"/>
        <v>3.4121759158176155E+142</v>
      </c>
      <c r="D239">
        <f t="shared" si="52"/>
        <v>-2.2120781764713764E+143</v>
      </c>
      <c r="E239" s="2">
        <f t="shared" si="55"/>
        <v>-3.4818095950744141E+143</v>
      </c>
      <c r="F239" s="2">
        <f t="shared" si="56"/>
        <v>5.9247746639288764E+143</v>
      </c>
      <c r="G239" s="2">
        <f t="shared" si="57"/>
        <v>-1.1236835846957838E+144</v>
      </c>
      <c r="H239" s="2">
        <f t="shared" si="58"/>
        <v>-5.7765526090503415E+143</v>
      </c>
      <c r="I239" s="2">
        <f t="shared" si="59"/>
        <v>-12</v>
      </c>
      <c r="J239" s="2">
        <f t="shared" si="60"/>
        <v>0.44122812174267628</v>
      </c>
      <c r="K239" s="2">
        <f t="shared" si="61"/>
        <v>1.6838041630343077</v>
      </c>
      <c r="L239" s="2">
        <f t="shared" si="62"/>
        <v>-0.44351994780649806</v>
      </c>
      <c r="M239" s="2">
        <f t="shared" si="63"/>
        <v>-1.0500908303275038</v>
      </c>
      <c r="N239" s="2" t="str">
        <f t="shared" si="64"/>
        <v>LANJUT</v>
      </c>
      <c r="O239" s="2"/>
    </row>
    <row r="240" spans="1:15" x14ac:dyDescent="0.25">
      <c r="A240" s="2">
        <v>239</v>
      </c>
      <c r="B240" s="2">
        <f t="shared" si="53"/>
        <v>-4.8011340479797282E+142</v>
      </c>
      <c r="C240" s="2">
        <f t="shared" si="54"/>
        <v>6.3909085765400479E+143</v>
      </c>
      <c r="D240">
        <f t="shared" si="52"/>
        <v>2.0130508280026991E+143</v>
      </c>
      <c r="E240" s="2">
        <f t="shared" si="55"/>
        <v>-3.0274145965907339E+144</v>
      </c>
      <c r="F240" s="2">
        <f t="shared" si="56"/>
        <v>6.8084621735572282E+144</v>
      </c>
      <c r="G240" s="2">
        <f t="shared" si="57"/>
        <v>-3.6684156723769543E+144</v>
      </c>
      <c r="H240" s="2">
        <f t="shared" si="58"/>
        <v>-1.1522154879534249E+145</v>
      </c>
      <c r="I240" s="2">
        <f t="shared" si="59"/>
        <v>-12</v>
      </c>
      <c r="J240" s="2">
        <f t="shared" si="60"/>
        <v>-2.0567275025442395</v>
      </c>
      <c r="K240" s="2">
        <f t="shared" si="61"/>
        <v>0.94660890740413439</v>
      </c>
      <c r="L240" s="2">
        <f t="shared" si="62"/>
        <v>2.0988685162342113</v>
      </c>
      <c r="M240" s="2">
        <f t="shared" si="63"/>
        <v>-0.88499065839890623</v>
      </c>
      <c r="N240" s="2" t="str">
        <f t="shared" si="64"/>
        <v>LANJUT</v>
      </c>
      <c r="O240" s="2"/>
    </row>
    <row r="241" spans="1:15" x14ac:dyDescent="0.25">
      <c r="A241" s="2">
        <v>240</v>
      </c>
      <c r="B241" s="2">
        <f t="shared" si="53"/>
        <v>-1.1827550360726689E+144</v>
      </c>
      <c r="C241" s="2">
        <f t="shared" si="54"/>
        <v>4.5096313714963576E+144</v>
      </c>
      <c r="D241">
        <f t="shared" si="52"/>
        <v>5.0934629299031168E+144</v>
      </c>
      <c r="E241" s="2">
        <f t="shared" si="55"/>
        <v>-1.8408514231227447E+145</v>
      </c>
      <c r="F241" s="2">
        <f t="shared" si="56"/>
        <v>4.4417055477321471E+145</v>
      </c>
      <c r="G241" s="2">
        <f t="shared" si="57"/>
        <v>-1.1193567880862036E+145</v>
      </c>
      <c r="H241" s="2">
        <f t="shared" si="58"/>
        <v>-8.1898250258159313E+145</v>
      </c>
      <c r="I241" s="2">
        <f t="shared" si="59"/>
        <v>-12</v>
      </c>
      <c r="J241" s="2">
        <f t="shared" si="60"/>
        <v>-0.95940719843458155</v>
      </c>
      <c r="K241" s="2">
        <f t="shared" si="61"/>
        <v>0.85828312671109841</v>
      </c>
      <c r="L241" s="2">
        <f t="shared" si="62"/>
        <v>0.96047775637701582</v>
      </c>
      <c r="M241" s="2">
        <f t="shared" si="63"/>
        <v>-0.8355426973321316</v>
      </c>
      <c r="N241" s="2" t="str">
        <f t="shared" si="64"/>
        <v>LANJUT</v>
      </c>
      <c r="O241" s="2"/>
    </row>
    <row r="242" spans="1:15" x14ac:dyDescent="0.25">
      <c r="A242" s="2">
        <v>241</v>
      </c>
      <c r="B242" s="2">
        <f t="shared" si="53"/>
        <v>-8.5855976156262473E+144</v>
      </c>
      <c r="C242" s="2">
        <f t="shared" si="54"/>
        <v>2.551412001740872E+145</v>
      </c>
      <c r="D242">
        <f t="shared" si="52"/>
        <v>3.7059701291924916E+145</v>
      </c>
      <c r="E242" s="2">
        <f t="shared" si="55"/>
        <v>-9.7521008432351733E+145</v>
      </c>
      <c r="F242" s="2">
        <f t="shared" si="56"/>
        <v>2.4316195377220454E+146</v>
      </c>
      <c r="G242" s="2">
        <f t="shared" si="57"/>
        <v>-3.0360034954161357E+145</v>
      </c>
      <c r="H242" s="2">
        <f t="shared" si="58"/>
        <v>-4.6468878197219682E+146</v>
      </c>
      <c r="I242" s="2">
        <f t="shared" si="59"/>
        <v>-12</v>
      </c>
      <c r="J242" s="2">
        <f t="shared" si="60"/>
        <v>-0.8622396379350471</v>
      </c>
      <c r="K242" s="2">
        <f t="shared" si="61"/>
        <v>0.82324958225408673</v>
      </c>
      <c r="L242" s="2">
        <f t="shared" si="62"/>
        <v>0.86256060485266373</v>
      </c>
      <c r="M242" s="2">
        <f t="shared" si="63"/>
        <v>-0.8112353991499478</v>
      </c>
      <c r="N242" s="2" t="str">
        <f t="shared" si="64"/>
        <v>LANJUT</v>
      </c>
      <c r="O242" s="2"/>
    </row>
    <row r="243" spans="1:15" x14ac:dyDescent="0.25">
      <c r="A243" s="2">
        <v>242</v>
      </c>
      <c r="B243" s="2">
        <f t="shared" si="53"/>
        <v>-4.911258991099367E+145</v>
      </c>
      <c r="C243" s="2">
        <f t="shared" si="54"/>
        <v>1.3019711369131984E+146</v>
      </c>
      <c r="D243">
        <f t="shared" si="52"/>
        <v>2.1218267290636466E+146</v>
      </c>
      <c r="E243" s="2">
        <f t="shared" si="55"/>
        <v>-4.7909150376812137E+146</v>
      </c>
      <c r="F243" s="2">
        <f t="shared" si="56"/>
        <v>1.2180699275743298E+147</v>
      </c>
      <c r="G243" s="2">
        <f t="shared" si="57"/>
        <v>-6.264910421378038E+145</v>
      </c>
      <c r="H243" s="2">
        <f t="shared" si="58"/>
        <v>-2.3750126729685372E+147</v>
      </c>
      <c r="I243" s="2">
        <f t="shared" si="59"/>
        <v>-12</v>
      </c>
      <c r="J243" s="2">
        <f t="shared" si="60"/>
        <v>-0.82518540294482834</v>
      </c>
      <c r="K243" s="2">
        <f t="shared" si="61"/>
        <v>0.80403467255119554</v>
      </c>
      <c r="L243" s="2">
        <f t="shared" si="62"/>
        <v>0.82534058608885941</v>
      </c>
      <c r="M243" s="2">
        <f t="shared" si="63"/>
        <v>-0.79644596561338399</v>
      </c>
      <c r="N243" s="2" t="str">
        <f t="shared" si="64"/>
        <v>LANJUT</v>
      </c>
      <c r="O243" s="2"/>
    </row>
    <row r="244" spans="1:15" x14ac:dyDescent="0.25">
      <c r="A244" s="2">
        <v>243</v>
      </c>
      <c r="B244" s="2">
        <f t="shared" si="53"/>
        <v>-2.521242445067153E+146</v>
      </c>
      <c r="C244" s="2">
        <f t="shared" si="54"/>
        <v>6.247740091525971E+146</v>
      </c>
      <c r="D244">
        <f t="shared" si="52"/>
        <v>1.0897817319037916E+147</v>
      </c>
      <c r="E244" s="2">
        <f t="shared" si="55"/>
        <v>-2.2414351899894817E+147</v>
      </c>
      <c r="F244" s="2">
        <f t="shared" si="56"/>
        <v>5.7744623858988518E+147</v>
      </c>
      <c r="G244" s="2">
        <f t="shared" si="57"/>
        <v>-1.4291136453012553E+145</v>
      </c>
      <c r="H244" s="2">
        <f t="shared" si="58"/>
        <v>-1.1408501672500608E+148</v>
      </c>
      <c r="I244" s="2">
        <f t="shared" si="59"/>
        <v>-12</v>
      </c>
      <c r="J244" s="2">
        <f t="shared" si="60"/>
        <v>-0.80520481079840955</v>
      </c>
      <c r="K244" s="2">
        <f t="shared" si="61"/>
        <v>0.79160926705656209</v>
      </c>
      <c r="L244" s="2">
        <f t="shared" si="62"/>
        <v>0.80529800904655224</v>
      </c>
      <c r="M244" s="2">
        <f t="shared" si="63"/>
        <v>-0.78625681174820417</v>
      </c>
      <c r="N244" s="2" t="str">
        <f t="shared" si="64"/>
        <v>LANJUT</v>
      </c>
      <c r="O244" s="2"/>
    </row>
    <row r="245" spans="1:15" x14ac:dyDescent="0.25">
      <c r="A245" s="2">
        <v>244</v>
      </c>
      <c r="B245" s="2">
        <f t="shared" si="53"/>
        <v>-1.214534642156524E+147</v>
      </c>
      <c r="C245" s="2">
        <f t="shared" si="54"/>
        <v>2.8751619824864883E+147</v>
      </c>
      <c r="D245">
        <f t="shared" si="52"/>
        <v>5.2513123239620472E+147</v>
      </c>
      <c r="E245" s="2">
        <f t="shared" si="55"/>
        <v>-1.0124938664884608E+148</v>
      </c>
      <c r="F245" s="2">
        <f t="shared" si="56"/>
        <v>2.6340456107240657E+148</v>
      </c>
      <c r="G245" s="2">
        <f t="shared" si="57"/>
        <v>8.7911541844277065E+146</v>
      </c>
      <c r="H245" s="2">
        <f t="shared" si="58"/>
        <v>-5.2539263195428691E+148</v>
      </c>
      <c r="I245" s="2">
        <f t="shared" si="59"/>
        <v>-12</v>
      </c>
      <c r="J245" s="2">
        <f t="shared" si="60"/>
        <v>-0.79241082489088643</v>
      </c>
      <c r="K245" s="2">
        <f t="shared" si="61"/>
        <v>0.78269954424888366</v>
      </c>
      <c r="L245" s="2">
        <f t="shared" si="62"/>
        <v>0.79247440169744743</v>
      </c>
      <c r="M245" s="2">
        <f t="shared" si="63"/>
        <v>-0.77862234388014184</v>
      </c>
      <c r="N245" s="2" t="str">
        <f t="shared" si="64"/>
        <v>LANJUT</v>
      </c>
      <c r="O245" s="2"/>
    </row>
    <row r="246" spans="1:15" x14ac:dyDescent="0.25">
      <c r="A246" s="2">
        <v>245</v>
      </c>
      <c r="B246" s="2">
        <f t="shared" si="53"/>
        <v>-5.6046106600299657E+147</v>
      </c>
      <c r="C246" s="2">
        <f t="shared" si="54"/>
        <v>1.2825634218043596E+148</v>
      </c>
      <c r="D246">
        <f t="shared" si="52"/>
        <v>2.4238075091815518E+148</v>
      </c>
      <c r="E246" s="2">
        <f t="shared" si="55"/>
        <v>-4.4512033780113104E+148</v>
      </c>
      <c r="F246" s="2">
        <f t="shared" si="56"/>
        <v>1.1669818800172105E+149</v>
      </c>
      <c r="G246" s="2">
        <f t="shared" si="57"/>
        <v>7.1728608409568911E+147</v>
      </c>
      <c r="H246" s="2">
        <f t="shared" si="58"/>
        <v>-2.3450068082817605E+149</v>
      </c>
      <c r="I246" s="2">
        <f t="shared" si="59"/>
        <v>-12</v>
      </c>
      <c r="J246" s="2">
        <f t="shared" si="60"/>
        <v>-0.78329723225591019</v>
      </c>
      <c r="K246" s="2">
        <f t="shared" si="61"/>
        <v>0.77582691556557881</v>
      </c>
      <c r="L246" s="2">
        <f t="shared" si="62"/>
        <v>0.78334449810598783</v>
      </c>
      <c r="M246" s="2">
        <f t="shared" si="63"/>
        <v>-0.77253480002955544</v>
      </c>
      <c r="N246" s="2" t="str">
        <f t="shared" si="64"/>
        <v>LANJUT</v>
      </c>
      <c r="O246" s="2"/>
    </row>
    <row r="247" spans="1:15" x14ac:dyDescent="0.25">
      <c r="A247" s="2">
        <v>246</v>
      </c>
      <c r="B247" s="2">
        <f t="shared" si="53"/>
        <v>-2.5054308660316808E+148</v>
      </c>
      <c r="C247" s="2">
        <f t="shared" si="54"/>
        <v>5.581730927172726E+148</v>
      </c>
      <c r="D247">
        <f t="shared" si="52"/>
        <v>1.0836968426944937E+149</v>
      </c>
      <c r="E247" s="2">
        <f t="shared" si="55"/>
        <v>-1.9139646604752746E+149</v>
      </c>
      <c r="F247" s="2">
        <f t="shared" si="56"/>
        <v>5.0502375794378011E+149</v>
      </c>
      <c r="G247" s="2">
        <f t="shared" si="57"/>
        <v>4.2757572175706653E+148</v>
      </c>
      <c r="H247" s="2">
        <f t="shared" si="58"/>
        <v>-1.0210164661474548E+150</v>
      </c>
      <c r="I247" s="2">
        <f t="shared" si="59"/>
        <v>-12</v>
      </c>
      <c r="J247" s="2">
        <f t="shared" si="60"/>
        <v>-0.77630152418026865</v>
      </c>
      <c r="K247" s="2">
        <f t="shared" si="61"/>
        <v>0.77022120225096424</v>
      </c>
      <c r="L247" s="2">
        <f t="shared" si="62"/>
        <v>0.77633897103962957</v>
      </c>
      <c r="M247" s="2">
        <f t="shared" si="63"/>
        <v>-0.76743544591330171</v>
      </c>
      <c r="N247" s="2" t="str">
        <f t="shared" si="64"/>
        <v>LANJUT</v>
      </c>
      <c r="O247" s="2"/>
    </row>
    <row r="248" spans="1:15" x14ac:dyDescent="0.25">
      <c r="A248" s="2">
        <v>247</v>
      </c>
      <c r="B248" s="2">
        <f t="shared" si="53"/>
        <v>-1.0922493498428014E+149</v>
      </c>
      <c r="C248" s="2">
        <f t="shared" si="54"/>
        <v>2.3796291330240613E+149</v>
      </c>
      <c r="D248">
        <f t="shared" si="52"/>
        <v>4.7250482374548926E+149</v>
      </c>
      <c r="E248" s="2">
        <f t="shared" si="55"/>
        <v>-8.0752729406705021E+149</v>
      </c>
      <c r="F248" s="2">
        <f t="shared" si="56"/>
        <v>2.1426775390218042E+150</v>
      </c>
      <c r="G248" s="2">
        <f t="shared" si="57"/>
        <v>2.2427890186511394E+149</v>
      </c>
      <c r="H248" s="2">
        <f t="shared" si="58"/>
        <v>-4.3545426070600478E+150</v>
      </c>
      <c r="I248" s="2">
        <f t="shared" si="59"/>
        <v>-12</v>
      </c>
      <c r="J248" s="2">
        <f t="shared" si="60"/>
        <v>-0.7706173167883078</v>
      </c>
      <c r="K248" s="2">
        <f t="shared" si="61"/>
        <v>0.76543693932342327</v>
      </c>
      <c r="L248" s="2">
        <f t="shared" si="62"/>
        <v>0.77064851230424314</v>
      </c>
      <c r="M248" s="2">
        <f t="shared" si="63"/>
        <v>-0.76298452392417149</v>
      </c>
      <c r="N248" s="2" t="str">
        <f t="shared" si="64"/>
        <v>LANJUT</v>
      </c>
      <c r="O248" s="2"/>
    </row>
    <row r="249" spans="1:15" x14ac:dyDescent="0.25">
      <c r="A249" s="2">
        <v>248</v>
      </c>
      <c r="B249" s="2">
        <f t="shared" si="53"/>
        <v>-4.6633785815458088E+149</v>
      </c>
      <c r="C249" s="2">
        <f t="shared" si="54"/>
        <v>9.9646676674473656E+149</v>
      </c>
      <c r="D249">
        <f t="shared" si="52"/>
        <v>2.0176013958531063E+150</v>
      </c>
      <c r="E249" s="2">
        <f t="shared" si="55"/>
        <v>-3.3501513301826499E+150</v>
      </c>
      <c r="F249" s="2">
        <f t="shared" si="56"/>
        <v>8.9339450698887636E+150</v>
      </c>
      <c r="G249" s="2">
        <f t="shared" si="57"/>
        <v>1.0951382161992691E+150</v>
      </c>
      <c r="H249" s="2">
        <f t="shared" si="58"/>
        <v>-1.8240901727874825E+151</v>
      </c>
      <c r="I249" s="2">
        <f t="shared" si="59"/>
        <v>-12</v>
      </c>
      <c r="J249" s="2">
        <f t="shared" si="60"/>
        <v>-0.76578153998366894</v>
      </c>
      <c r="K249" s="2">
        <f t="shared" si="61"/>
        <v>0.76119332701903875</v>
      </c>
      <c r="L249" s="2">
        <f t="shared" si="62"/>
        <v>0.76580863558250112</v>
      </c>
      <c r="M249" s="2">
        <f t="shared" si="63"/>
        <v>-0.75895796503526192</v>
      </c>
      <c r="N249" s="2" t="str">
        <f t="shared" si="64"/>
        <v>LANJUT</v>
      </c>
      <c r="O249" s="2"/>
    </row>
    <row r="250" spans="1:15" x14ac:dyDescent="0.25">
      <c r="A250" s="2">
        <v>249</v>
      </c>
      <c r="B250" s="2">
        <f t="shared" si="53"/>
        <v>-1.9553287031360415E+150</v>
      </c>
      <c r="C250" s="2">
        <f t="shared" si="54"/>
        <v>4.1057326663017216E+150</v>
      </c>
      <c r="D250">
        <f t="shared" si="52"/>
        <v>8.4605561034717026E+150</v>
      </c>
      <c r="E250" s="2">
        <f t="shared" si="55"/>
        <v>-1.3685012870532462E+151</v>
      </c>
      <c r="F250" s="2">
        <f t="shared" si="56"/>
        <v>3.6664898395493801E+151</v>
      </c>
      <c r="G250" s="2">
        <f t="shared" si="57"/>
        <v>5.1020957497747648E+150</v>
      </c>
      <c r="H250" s="2">
        <f t="shared" si="58"/>
        <v>-7.5181670575286057E+151</v>
      </c>
      <c r="I250" s="2">
        <f t="shared" si="59"/>
        <v>-12</v>
      </c>
      <c r="J250" s="2">
        <f t="shared" si="60"/>
        <v>-0.76150411058424705</v>
      </c>
      <c r="K250" s="2">
        <f t="shared" si="61"/>
        <v>0.75729867292058417</v>
      </c>
      <c r="L250" s="2">
        <f t="shared" si="62"/>
        <v>0.76152851288047074</v>
      </c>
      <c r="M250" s="2">
        <f t="shared" si="63"/>
        <v>-0.75519560252687579</v>
      </c>
      <c r="N250" s="2" t="str">
        <f t="shared" si="64"/>
        <v>LANJUT</v>
      </c>
      <c r="O250" s="2"/>
    </row>
    <row r="251" spans="1:15" x14ac:dyDescent="0.25">
      <c r="A251" s="2">
        <v>250</v>
      </c>
      <c r="B251" s="2">
        <f t="shared" si="53"/>
        <v>-8.0661451023850079E+150</v>
      </c>
      <c r="C251" s="2">
        <f t="shared" si="54"/>
        <v>1.6663605681291054E+151</v>
      </c>
      <c r="D251">
        <f t="shared" si="52"/>
        <v>3.4904855366928894E+151</v>
      </c>
      <c r="E251" s="2">
        <f t="shared" si="55"/>
        <v>-5.5086520548107753E+151</v>
      </c>
      <c r="F251" s="2">
        <f t="shared" si="56"/>
        <v>1.482494868970543E+152</v>
      </c>
      <c r="G251" s="2">
        <f t="shared" si="57"/>
        <v>2.2974181698678194E+151</v>
      </c>
      <c r="H251" s="2">
        <f t="shared" si="58"/>
        <v>-3.0522545217801674E+152</v>
      </c>
      <c r="I251" s="2">
        <f t="shared" si="59"/>
        <v>-12</v>
      </c>
      <c r="J251" s="2">
        <f t="shared" si="60"/>
        <v>-0.75758820622283529</v>
      </c>
      <c r="K251" s="2">
        <f t="shared" si="61"/>
        <v>0.75361078839549089</v>
      </c>
      <c r="L251" s="2">
        <f t="shared" si="62"/>
        <v>0.75761091073055198</v>
      </c>
      <c r="M251" s="2">
        <f t="shared" si="63"/>
        <v>-0.75157238586922248</v>
      </c>
      <c r="N251" s="2" t="str">
        <f t="shared" si="64"/>
        <v>LANJUT</v>
      </c>
      <c r="O251" s="2"/>
    </row>
    <row r="252" spans="1:15" x14ac:dyDescent="0.25">
      <c r="A252" s="2">
        <v>251</v>
      </c>
      <c r="B252" s="2">
        <f t="shared" si="53"/>
        <v>-3.2774392918560725E+151</v>
      </c>
      <c r="C252" s="2">
        <f t="shared" si="54"/>
        <v>6.6658123352808338E+151</v>
      </c>
      <c r="D252">
        <f t="shared" si="52"/>
        <v>1.4183809649908935E+152</v>
      </c>
      <c r="E252" s="2">
        <f t="shared" si="55"/>
        <v>-2.1858024154907915E+152</v>
      </c>
      <c r="F252" s="2">
        <f t="shared" si="56"/>
        <v>5.9084844193778102E+152</v>
      </c>
      <c r="G252" s="2">
        <f t="shared" si="57"/>
        <v>1.0074552252669909E+152</v>
      </c>
      <c r="H252" s="2">
        <f t="shared" si="58"/>
        <v>-1.221327270000243E+153</v>
      </c>
      <c r="I252" s="2">
        <f t="shared" si="59"/>
        <v>-12</v>
      </c>
      <c r="J252" s="2">
        <f t="shared" si="60"/>
        <v>-0.75388880207703235</v>
      </c>
      <c r="K252" s="2">
        <f t="shared" si="61"/>
        <v>0.75001387913227224</v>
      </c>
      <c r="L252" s="2">
        <f t="shared" si="62"/>
        <v>0.75391057671763806</v>
      </c>
      <c r="M252" s="2">
        <f t="shared" si="63"/>
        <v>-0.74798032906492673</v>
      </c>
      <c r="N252" s="2" t="str">
        <f t="shared" si="64"/>
        <v>LANJUT</v>
      </c>
      <c r="O252" s="2"/>
    </row>
    <row r="253" spans="1:15" x14ac:dyDescent="0.25">
      <c r="A253" s="2">
        <v>252</v>
      </c>
      <c r="B253" s="2">
        <f t="shared" si="53"/>
        <v>-1.3124913324152423E+152</v>
      </c>
      <c r="C253" s="2">
        <f t="shared" si="54"/>
        <v>2.6285067659749015E+152</v>
      </c>
      <c r="D253">
        <f t="shared" si="52"/>
        <v>5.6805720622524088E+152</v>
      </c>
      <c r="E253" s="2">
        <f t="shared" si="55"/>
        <v>-8.5488141664211591E+152</v>
      </c>
      <c r="F253" s="2">
        <f t="shared" si="56"/>
        <v>2.3212331228830583E+153</v>
      </c>
      <c r="G253" s="2">
        <f t="shared" si="57"/>
        <v>4.322740887185328E+152</v>
      </c>
      <c r="H253" s="2">
        <f t="shared" si="58"/>
        <v>-4.8174335252731102E+153</v>
      </c>
      <c r="I253" s="2">
        <f t="shared" si="59"/>
        <v>-12</v>
      </c>
      <c r="J253" s="2">
        <f t="shared" si="60"/>
        <v>-0.75028869060605996</v>
      </c>
      <c r="K253" s="2">
        <f t="shared" si="61"/>
        <v>0.74640307487249269</v>
      </c>
      <c r="L253" s="2">
        <f t="shared" si="62"/>
        <v>0.75031018893042789</v>
      </c>
      <c r="M253" s="2">
        <f t="shared" si="63"/>
        <v>-0.74431513272608107</v>
      </c>
      <c r="N253" s="2" t="str">
        <f t="shared" si="64"/>
        <v>LANJUT</v>
      </c>
      <c r="O253" s="2"/>
    </row>
    <row r="254" spans="1:15" x14ac:dyDescent="0.25">
      <c r="A254" s="2">
        <v>253</v>
      </c>
      <c r="B254" s="2">
        <f t="shared" si="53"/>
        <v>-5.1812132038870058E+152</v>
      </c>
      <c r="C254" s="2">
        <f t="shared" si="54"/>
        <v>1.0214610837013907E+153</v>
      </c>
      <c r="D254">
        <f t="shared" si="52"/>
        <v>2.2426657107489426E+153</v>
      </c>
      <c r="E254" s="2">
        <f t="shared" si="55"/>
        <v>-3.2938807971465017E+153</v>
      </c>
      <c r="F254" s="2">
        <f t="shared" si="56"/>
        <v>8.9858261771600753E+153</v>
      </c>
      <c r="G254" s="2">
        <f t="shared" si="57"/>
        <v>1.8204352570860342E+153</v>
      </c>
      <c r="H254" s="2">
        <f t="shared" si="58"/>
        <v>-1.8726660365013314E+154</v>
      </c>
      <c r="I254" s="2">
        <f t="shared" si="59"/>
        <v>-12</v>
      </c>
      <c r="J254" s="2">
        <f t="shared" si="60"/>
        <v>-0.74668262417176812</v>
      </c>
      <c r="K254" s="2">
        <f t="shared" si="61"/>
        <v>0.74267186406650154</v>
      </c>
      <c r="L254" s="2">
        <f t="shared" si="62"/>
        <v>0.74670446714256977</v>
      </c>
      <c r="M254" s="2">
        <f t="shared" si="63"/>
        <v>-0.74046376621075605</v>
      </c>
      <c r="N254" s="2" t="str">
        <f t="shared" si="64"/>
        <v>LANJUT</v>
      </c>
      <c r="O254" s="2"/>
    </row>
    <row r="255" spans="1:15" x14ac:dyDescent="0.25">
      <c r="A255" s="2">
        <v>254</v>
      </c>
      <c r="B255" s="2">
        <f t="shared" si="53"/>
        <v>-2.0157590165820467E+153</v>
      </c>
      <c r="C255" s="2">
        <f t="shared" si="54"/>
        <v>3.9091372891238536E+153</v>
      </c>
      <c r="D255">
        <f t="shared" si="52"/>
        <v>8.7259013549152909E+153</v>
      </c>
      <c r="E255" s="2">
        <f t="shared" si="55"/>
        <v>-1.2490529887582105E+154</v>
      </c>
      <c r="F255" s="2">
        <f t="shared" si="56"/>
        <v>3.4247445674626369E+154</v>
      </c>
      <c r="G255" s="2">
        <f t="shared" si="57"/>
        <v>7.5396443957941888E+153</v>
      </c>
      <c r="H255" s="2">
        <f t="shared" si="58"/>
        <v>-7.1690201781403578E+154</v>
      </c>
      <c r="I255" s="2">
        <f t="shared" si="59"/>
        <v>-12</v>
      </c>
      <c r="J255" s="2">
        <f t="shared" si="60"/>
        <v>-0.74296465196160422</v>
      </c>
      <c r="K255" s="2">
        <f t="shared" si="61"/>
        <v>0.73869910209003464</v>
      </c>
      <c r="L255" s="2">
        <f t="shared" si="62"/>
        <v>0.74298750128711333</v>
      </c>
      <c r="M255" s="2">
        <f t="shared" si="63"/>
        <v>-0.73628974696892335</v>
      </c>
      <c r="N255" s="2" t="str">
        <f t="shared" si="64"/>
        <v>LANJUT</v>
      </c>
      <c r="O255" s="2"/>
    </row>
    <row r="256" spans="1:15" x14ac:dyDescent="0.25">
      <c r="A256" s="2">
        <v>255</v>
      </c>
      <c r="B256" s="2">
        <f t="shared" si="53"/>
        <v>-7.7236666290197744E+153</v>
      </c>
      <c r="C256" s="2">
        <f t="shared" si="54"/>
        <v>1.4714373586213823E+154</v>
      </c>
      <c r="D256">
        <f t="shared" si="52"/>
        <v>3.3437686076009711E+154</v>
      </c>
      <c r="E256" s="2">
        <f t="shared" si="55"/>
        <v>-4.6539034729499902E+154</v>
      </c>
      <c r="F256" s="2">
        <f t="shared" si="56"/>
        <v>1.283258154231144E+155</v>
      </c>
      <c r="G256" s="2">
        <f t="shared" si="57"/>
        <v>3.0750129200542094E+154</v>
      </c>
      <c r="H256" s="2">
        <f t="shared" si="58"/>
        <v>-2.6994476367171002E+155</v>
      </c>
      <c r="I256" s="2">
        <f t="shared" si="59"/>
        <v>-12</v>
      </c>
      <c r="J256" s="2">
        <f t="shared" si="60"/>
        <v>-0.73901527429882485</v>
      </c>
      <c r="K256" s="2">
        <f t="shared" si="61"/>
        <v>0.73433206203311296</v>
      </c>
      <c r="L256" s="2">
        <f t="shared" si="62"/>
        <v>0.73903991636622846</v>
      </c>
      <c r="M256" s="2">
        <f t="shared" si="63"/>
        <v>-0.73161175430085412</v>
      </c>
      <c r="N256" s="2" t="str">
        <f t="shared" si="64"/>
        <v>LANJUT</v>
      </c>
      <c r="O256" s="2"/>
    </row>
    <row r="257" spans="1:15" x14ac:dyDescent="0.25">
      <c r="A257" s="2">
        <v>256</v>
      </c>
      <c r="B257" s="2">
        <f t="shared" si="53"/>
        <v>-2.9111302532872172E+154</v>
      </c>
      <c r="C257" s="2">
        <f t="shared" si="54"/>
        <v>5.4368814295022053E+154</v>
      </c>
      <c r="D257">
        <f t="shared" si="52"/>
        <v>1.2604316276259426E+155</v>
      </c>
      <c r="E257" s="2">
        <f t="shared" si="55"/>
        <v>-1.6995451261005766E+155</v>
      </c>
      <c r="F257" s="2">
        <f t="shared" si="56"/>
        <v>4.7169634984309289E+155</v>
      </c>
      <c r="G257" s="2">
        <f t="shared" si="57"/>
        <v>1.2359095098522268E+155</v>
      </c>
      <c r="H257" s="2">
        <f t="shared" si="58"/>
        <v>-9.9783456257260805E+155</v>
      </c>
      <c r="I257" s="2">
        <f t="shared" si="59"/>
        <v>-12</v>
      </c>
      <c r="J257" s="2">
        <f t="shared" si="60"/>
        <v>-0.73468495199421968</v>
      </c>
      <c r="K257" s="2">
        <f t="shared" si="61"/>
        <v>0.72936004257203291</v>
      </c>
      <c r="L257" s="2">
        <f t="shared" si="62"/>
        <v>0.73471241642047247</v>
      </c>
      <c r="M257" s="2">
        <f t="shared" si="63"/>
        <v>-0.72616770208226999</v>
      </c>
      <c r="N257" s="2" t="str">
        <f t="shared" si="64"/>
        <v>LANJUT</v>
      </c>
      <c r="O257" s="2"/>
    </row>
    <row r="258" spans="1:15" x14ac:dyDescent="0.25">
      <c r="A258" s="2">
        <v>257</v>
      </c>
      <c r="B258" s="2">
        <f t="shared" si="53"/>
        <v>-1.0772736084005432E+155</v>
      </c>
      <c r="C258" s="2">
        <f t="shared" si="54"/>
        <v>1.9660930001670619E+155</v>
      </c>
      <c r="D258">
        <f t="shared" si="52"/>
        <v>4.6648180772357209E+155</v>
      </c>
      <c r="E258" s="2">
        <f t="shared" si="55"/>
        <v>-6.060007371433409E+155</v>
      </c>
      <c r="F258" s="2">
        <f t="shared" si="56"/>
        <v>1.6952102247102061E+156</v>
      </c>
      <c r="G258" s="2">
        <f t="shared" si="57"/>
        <v>4.8966213077734475E+155</v>
      </c>
      <c r="H258" s="2">
        <f t="shared" si="58"/>
        <v>-3.6101121290274211E+156</v>
      </c>
      <c r="I258" s="2">
        <f t="shared" si="59"/>
        <v>-12</v>
      </c>
      <c r="J258" s="2">
        <f t="shared" si="60"/>
        <v>-0.72976872072365639</v>
      </c>
      <c r="K258" s="2">
        <f t="shared" si="61"/>
        <v>0.72346773885873028</v>
      </c>
      <c r="L258" s="2">
        <f t="shared" si="62"/>
        <v>0.72980047522606728</v>
      </c>
      <c r="M258" s="2">
        <f t="shared" si="63"/>
        <v>-0.71954735003918424</v>
      </c>
      <c r="N258" s="2" t="str">
        <f t="shared" si="64"/>
        <v>LANJUT</v>
      </c>
      <c r="O258" s="2"/>
    </row>
    <row r="259" spans="1:15" x14ac:dyDescent="0.25">
      <c r="A259" s="2">
        <v>258</v>
      </c>
      <c r="B259" s="2">
        <f t="shared" si="53"/>
        <v>-3.9026239829175537E+155</v>
      </c>
      <c r="C259" s="2">
        <f t="shared" si="54"/>
        <v>6.9263701047822707E+155</v>
      </c>
      <c r="D259">
        <f t="shared" si="52"/>
        <v>1.6901516586837207E+156</v>
      </c>
      <c r="E259" s="2">
        <f t="shared" si="55"/>
        <v>-2.0972666583699914E+156</v>
      </c>
      <c r="F259" s="2">
        <f t="shared" si="56"/>
        <v>5.9258992548351193E+156</v>
      </c>
      <c r="G259" s="2">
        <f t="shared" si="57"/>
        <v>1.9121475613872933E+156</v>
      </c>
      <c r="H259" s="2">
        <f t="shared" si="58"/>
        <v>-1.2725670319641485E+157</v>
      </c>
      <c r="I259" s="2">
        <f t="shared" si="59"/>
        <v>-12</v>
      </c>
      <c r="J259" s="2">
        <f t="shared" si="60"/>
        <v>-0.72396172085346866</v>
      </c>
      <c r="K259" s="2">
        <f t="shared" si="61"/>
        <v>0.71614381408674865</v>
      </c>
      <c r="L259" s="2">
        <f t="shared" si="62"/>
        <v>0.72400002962641519</v>
      </c>
      <c r="M259" s="2">
        <f t="shared" si="63"/>
        <v>-0.71105212838584464</v>
      </c>
      <c r="N259" s="2" t="str">
        <f t="shared" si="64"/>
        <v>LANJUT</v>
      </c>
      <c r="O259" s="2"/>
    </row>
    <row r="260" spans="1:15" x14ac:dyDescent="0.25">
      <c r="A260" s="2">
        <v>259</v>
      </c>
      <c r="B260" s="2">
        <f t="shared" si="53"/>
        <v>-1.3779122740976086E+156</v>
      </c>
      <c r="C260" s="2">
        <f t="shared" si="54"/>
        <v>2.3597708668961199E+156</v>
      </c>
      <c r="D260">
        <f t="shared" ref="D260:D323" si="65">(25-6*B260-2*C260-4*E259)/2</f>
        <v>5.968499272136689E+156</v>
      </c>
      <c r="E260" s="2">
        <f t="shared" si="55"/>
        <v>-6.9761613751389692E+156</v>
      </c>
      <c r="F260" s="2">
        <f t="shared" si="56"/>
        <v>1.9981618516861784E+157</v>
      </c>
      <c r="G260" s="2">
        <f t="shared" si="57"/>
        <v>7.3556010202739194E+156</v>
      </c>
      <c r="H260" s="2">
        <f t="shared" si="58"/>
        <v>-4.3389575955622667E+157</v>
      </c>
      <c r="I260" s="2">
        <f t="shared" si="59"/>
        <v>-12</v>
      </c>
      <c r="J260" s="2">
        <f t="shared" si="60"/>
        <v>-0.71677268166630037</v>
      </c>
      <c r="K260" s="2">
        <f t="shared" si="61"/>
        <v>0.70648124349917318</v>
      </c>
      <c r="L260" s="2">
        <f t="shared" si="62"/>
        <v>0.71682133453982033</v>
      </c>
      <c r="M260" s="2">
        <f t="shared" si="63"/>
        <v>-0.69936666519154134</v>
      </c>
      <c r="N260" s="2" t="str">
        <f t="shared" si="64"/>
        <v>LANJUT</v>
      </c>
      <c r="O260" s="2"/>
    </row>
    <row r="261" spans="1:15" x14ac:dyDescent="0.25">
      <c r="A261" s="2">
        <v>260</v>
      </c>
      <c r="B261" s="2">
        <f t="shared" si="53"/>
        <v>-4.7081820269079057E+156</v>
      </c>
      <c r="C261" s="2">
        <f t="shared" si="54"/>
        <v>7.6785332833621739E+156</v>
      </c>
      <c r="D261">
        <f t="shared" si="65"/>
        <v>2.0398335547639481E+157</v>
      </c>
      <c r="E261" s="2">
        <f t="shared" si="55"/>
        <v>-2.19140293226332E+157</v>
      </c>
      <c r="F261" s="2">
        <f t="shared" si="56"/>
        <v>6.4054170862460102E+157</v>
      </c>
      <c r="G261" s="2">
        <f t="shared" si="57"/>
        <v>2.7843609207022702E+157</v>
      </c>
      <c r="H261" s="2">
        <f t="shared" si="58"/>
        <v>-1.4134481398053485E+158</v>
      </c>
      <c r="I261" s="2">
        <f t="shared" si="59"/>
        <v>-12</v>
      </c>
      <c r="J261" s="2">
        <f t="shared" si="60"/>
        <v>-0.70733666068502643</v>
      </c>
      <c r="K261" s="2">
        <f t="shared" si="61"/>
        <v>0.69267947668999952</v>
      </c>
      <c r="L261" s="2">
        <f t="shared" si="62"/>
        <v>0.70740263301397788</v>
      </c>
      <c r="M261" s="2">
        <f t="shared" si="63"/>
        <v>-0.68165775118618355</v>
      </c>
      <c r="N261" s="2" t="str">
        <f t="shared" si="64"/>
        <v>LANJUT</v>
      </c>
      <c r="O261" s="2"/>
    </row>
    <row r="262" spans="1:15" x14ac:dyDescent="0.25">
      <c r="A262" s="2">
        <v>261</v>
      </c>
      <c r="B262" s="2">
        <f t="shared" si="53"/>
        <v>-1.5383877170651256E+157</v>
      </c>
      <c r="C262" s="2">
        <f t="shared" si="54"/>
        <v>2.3307285549755757E+157</v>
      </c>
      <c r="D262">
        <f t="shared" si="65"/>
        <v>6.6672404607464419E+157</v>
      </c>
      <c r="E262" s="2">
        <f t="shared" si="55"/>
        <v>-6.269285765149939E+157</v>
      </c>
      <c r="F262" s="2">
        <f t="shared" si="56"/>
        <v>1.8973454704377584E+158</v>
      </c>
      <c r="G262" s="2">
        <f t="shared" si="57"/>
        <v>1.0353861958156736E+158</v>
      </c>
      <c r="H262" s="2">
        <f t="shared" si="58"/>
        <v>-4.2980493174532241E+158</v>
      </c>
      <c r="I262" s="2">
        <f t="shared" si="59"/>
        <v>-12</v>
      </c>
      <c r="J262" s="2">
        <f t="shared" si="60"/>
        <v>-0.6939534829431695</v>
      </c>
      <c r="K262" s="2">
        <f t="shared" si="61"/>
        <v>0.67055222853084928</v>
      </c>
      <c r="L262" s="2">
        <f t="shared" si="62"/>
        <v>0.69405129951836553</v>
      </c>
      <c r="M262" s="2">
        <f t="shared" si="63"/>
        <v>-0.65045413235985905</v>
      </c>
      <c r="N262" s="2" t="str">
        <f t="shared" si="64"/>
        <v>LANJUT</v>
      </c>
      <c r="O262" s="2"/>
    </row>
    <row r="263" spans="1:15" x14ac:dyDescent="0.25">
      <c r="A263" s="2">
        <v>262</v>
      </c>
      <c r="B263" s="2">
        <f t="shared" si="53"/>
        <v>-4.7006301677947229E+157</v>
      </c>
      <c r="C263" s="2">
        <f t="shared" si="54"/>
        <v>6.2580069539590563E+157</v>
      </c>
      <c r="D263">
        <f t="shared" si="65"/>
        <v>2.0382455079724991E+158</v>
      </c>
      <c r="E263" s="2">
        <f t="shared" si="55"/>
        <v>-1.4837829182513752E+158</v>
      </c>
      <c r="F263" s="2">
        <f t="shared" si="56"/>
        <v>4.8494794471668209E+158</v>
      </c>
      <c r="G263" s="2">
        <f t="shared" si="57"/>
        <v>3.7723771641186575E+158</v>
      </c>
      <c r="H263" s="2">
        <f t="shared" si="58"/>
        <v>-1.1580399398835521E+159</v>
      </c>
      <c r="I263" s="2">
        <f t="shared" si="59"/>
        <v>-12</v>
      </c>
      <c r="J263" s="2">
        <f t="shared" si="60"/>
        <v>-0.67272734460051065</v>
      </c>
      <c r="K263" s="2">
        <f t="shared" si="61"/>
        <v>0.62756056806535399</v>
      </c>
      <c r="L263" s="2">
        <f t="shared" si="62"/>
        <v>0.67289316058012383</v>
      </c>
      <c r="M263" s="2">
        <f t="shared" si="63"/>
        <v>-0.57747958356750495</v>
      </c>
      <c r="N263" s="2" t="str">
        <f t="shared" si="64"/>
        <v>LANJUT</v>
      </c>
      <c r="O263" s="2"/>
    </row>
    <row r="264" spans="1:15" x14ac:dyDescent="0.25">
      <c r="A264" s="2">
        <v>263</v>
      </c>
      <c r="B264" s="2">
        <f t="shared" si="53"/>
        <v>-1.2783095913072757E+158</v>
      </c>
      <c r="C264" s="2">
        <f t="shared" si="54"/>
        <v>1.2542503145878947E+158</v>
      </c>
      <c r="D264">
        <f t="shared" si="65"/>
        <v>5.5482442958366834E+158</v>
      </c>
      <c r="E264" s="2">
        <f t="shared" si="55"/>
        <v>-1.7971680033640081E+158</v>
      </c>
      <c r="F264" s="2">
        <f t="shared" si="56"/>
        <v>8.2752173651456227E+158</v>
      </c>
      <c r="G264" s="2">
        <f t="shared" si="57"/>
        <v>1.3413224981231472E+159</v>
      </c>
      <c r="H264" s="2">
        <f t="shared" si="58"/>
        <v>-2.3446517523797265E+159</v>
      </c>
      <c r="I264" s="2">
        <f t="shared" si="59"/>
        <v>-12</v>
      </c>
      <c r="J264" s="2">
        <f t="shared" si="60"/>
        <v>-0.63227764230513384</v>
      </c>
      <c r="K264" s="2">
        <f t="shared" si="61"/>
        <v>0.50105597892433207</v>
      </c>
      <c r="L264" s="2">
        <f t="shared" si="62"/>
        <v>0.63263234290134507</v>
      </c>
      <c r="M264" s="2">
        <f t="shared" si="63"/>
        <v>-0.17437717816365894</v>
      </c>
      <c r="N264" s="2" t="str">
        <f t="shared" si="64"/>
        <v>LANJUT</v>
      </c>
      <c r="O264" s="2"/>
    </row>
    <row r="265" spans="1:15" x14ac:dyDescent="0.25">
      <c r="A265" s="2">
        <v>264</v>
      </c>
      <c r="B265" s="2">
        <f t="shared" si="53"/>
        <v>-2.6575124854982131E+158</v>
      </c>
      <c r="C265" s="2">
        <f t="shared" si="54"/>
        <v>1.3154072895910353E+155</v>
      </c>
      <c r="D265">
        <f t="shared" si="65"/>
        <v>1.1565558055933064E+159</v>
      </c>
      <c r="E265" s="2">
        <f t="shared" si="55"/>
        <v>9.2947166627957895E+158</v>
      </c>
      <c r="F265" s="2">
        <f t="shared" si="56"/>
        <v>-1.1402076719425139E+159</v>
      </c>
      <c r="G265" s="2">
        <f t="shared" si="57"/>
        <v>4.6253024372705122E+159</v>
      </c>
      <c r="H265" s="2">
        <f t="shared" si="58"/>
        <v>-1.8946935590930661E+158</v>
      </c>
      <c r="I265" s="2">
        <f t="shared" si="59"/>
        <v>-12</v>
      </c>
      <c r="J265" s="2">
        <f t="shared" si="60"/>
        <v>-0.51898265830061507</v>
      </c>
      <c r="K265" s="2">
        <f t="shared" si="61"/>
        <v>952.50719470153263</v>
      </c>
      <c r="L265" s="2">
        <f t="shared" si="62"/>
        <v>0.5202787216142617</v>
      </c>
      <c r="M265" s="2">
        <f t="shared" si="63"/>
        <v>1.1933537157251475</v>
      </c>
      <c r="N265" s="2" t="str">
        <f t="shared" si="64"/>
        <v>LANJUT</v>
      </c>
      <c r="O265" s="2"/>
    </row>
    <row r="266" spans="1:15" x14ac:dyDescent="0.25">
      <c r="A266" s="2">
        <v>265</v>
      </c>
      <c r="B266" s="2">
        <f t="shared" si="53"/>
        <v>-7.5716636559402364E+157</v>
      </c>
      <c r="C266" s="2">
        <f t="shared" si="54"/>
        <v>-1.9850500330055222E+159</v>
      </c>
      <c r="D266">
        <f t="shared" si="65"/>
        <v>3.5325661012457118E+158</v>
      </c>
      <c r="E266" s="2">
        <f t="shared" si="55"/>
        <v>1.0190258392985518E+160</v>
      </c>
      <c r="F266" s="2">
        <f t="shared" si="56"/>
        <v>-2.2113353418083831E+160</v>
      </c>
      <c r="G266" s="2">
        <f t="shared" si="57"/>
        <v>1.5308376671536938E+160</v>
      </c>
      <c r="H266" s="2">
        <f t="shared" si="58"/>
        <v>3.5630120466325471E+160</v>
      </c>
      <c r="I266" s="2">
        <f t="shared" si="59"/>
        <v>-12</v>
      </c>
      <c r="J266" s="2">
        <f t="shared" si="60"/>
        <v>-2.5098131748275705</v>
      </c>
      <c r="K266" s="2">
        <f t="shared" si="61"/>
        <v>-1.0000662656994896</v>
      </c>
      <c r="L266" s="2">
        <f t="shared" si="62"/>
        <v>2.2739820641585804</v>
      </c>
      <c r="M266" s="2">
        <f t="shared" si="63"/>
        <v>0.90878821415172539</v>
      </c>
      <c r="N266" s="2" t="str">
        <f t="shared" si="64"/>
        <v>LANJUT</v>
      </c>
      <c r="O266" s="2"/>
    </row>
    <row r="267" spans="1:15" x14ac:dyDescent="0.25">
      <c r="A267" s="2">
        <v>266</v>
      </c>
      <c r="B267" s="2">
        <f t="shared" si="53"/>
        <v>3.6098422664545698E+159</v>
      </c>
      <c r="C267" s="2">
        <f t="shared" si="54"/>
        <v>-1.5687479697217104E+160</v>
      </c>
      <c r="D267">
        <f t="shared" si="65"/>
        <v>-1.5522563888117643E+160</v>
      </c>
      <c r="E267" s="2">
        <f t="shared" si="55"/>
        <v>6.5802950553494531E+160</v>
      </c>
      <c r="F267" s="2">
        <f t="shared" si="56"/>
        <v>-1.5667945498171403E+161</v>
      </c>
      <c r="G267" s="2">
        <f t="shared" si="57"/>
        <v>4.7722102328049171E+160</v>
      </c>
      <c r="H267" s="2">
        <f t="shared" si="58"/>
        <v>2.8454102419450661E+161</v>
      </c>
      <c r="I267" s="2">
        <f t="shared" si="59"/>
        <v>-12</v>
      </c>
      <c r="J267" s="2">
        <f t="shared" si="60"/>
        <v>1.0209750540246645</v>
      </c>
      <c r="K267" s="2">
        <f t="shared" si="61"/>
        <v>-0.87346278233860208</v>
      </c>
      <c r="L267" s="2">
        <f t="shared" si="62"/>
        <v>-1.0227576199828037</v>
      </c>
      <c r="M267" s="2">
        <f t="shared" si="63"/>
        <v>0.84513979529380912</v>
      </c>
      <c r="N267" s="2" t="str">
        <f t="shared" si="64"/>
        <v>LANJUT</v>
      </c>
      <c r="O267" s="2"/>
    </row>
    <row r="268" spans="1:15" x14ac:dyDescent="0.25">
      <c r="A268" s="2">
        <v>267</v>
      </c>
      <c r="B268" s="2">
        <f t="shared" si="53"/>
        <v>2.9723084763406905E+160</v>
      </c>
      <c r="C268" s="2">
        <f t="shared" si="54"/>
        <v>-9.2525746299455605E+160</v>
      </c>
      <c r="D268">
        <f t="shared" si="65"/>
        <v>-1.2824940909775416E+161</v>
      </c>
      <c r="E268" s="2">
        <f t="shared" si="55"/>
        <v>3.5859793482535388E+161</v>
      </c>
      <c r="F268" s="2">
        <f t="shared" si="56"/>
        <v>-8.8788192556523025E+161</v>
      </c>
      <c r="G268" s="2">
        <f t="shared" si="57"/>
        <v>1.3468258770517259E+161</v>
      </c>
      <c r="H268" s="2">
        <f t="shared" si="58"/>
        <v>1.6841775734784542E+162</v>
      </c>
      <c r="I268" s="2">
        <f t="shared" si="59"/>
        <v>-12</v>
      </c>
      <c r="J268" s="2">
        <f t="shared" si="60"/>
        <v>0.87855088746041698</v>
      </c>
      <c r="K268" s="2">
        <f t="shared" si="61"/>
        <v>-0.83045281638209922</v>
      </c>
      <c r="L268" s="2">
        <f t="shared" si="62"/>
        <v>-0.878965805789514</v>
      </c>
      <c r="M268" s="2">
        <f t="shared" si="63"/>
        <v>0.81649935997109901</v>
      </c>
      <c r="N268" s="2" t="str">
        <f t="shared" si="64"/>
        <v>LANJUT</v>
      </c>
      <c r="O268" s="2"/>
    </row>
    <row r="269" spans="1:15" x14ac:dyDescent="0.25">
      <c r="A269" s="2">
        <v>268</v>
      </c>
      <c r="B269" s="2">
        <f t="shared" si="53"/>
        <v>1.7770340569094528E+161</v>
      </c>
      <c r="C269" s="2">
        <f t="shared" si="54"/>
        <v>-4.8270735769876936E+161</v>
      </c>
      <c r="D269">
        <f t="shared" si="65"/>
        <v>-7.6759872902477425E+161</v>
      </c>
      <c r="E269" s="2">
        <f t="shared" si="55"/>
        <v>1.791574868575538E+162</v>
      </c>
      <c r="F269" s="2">
        <f t="shared" si="56"/>
        <v>-4.5348341187537224E+162</v>
      </c>
      <c r="G269" s="2">
        <f t="shared" si="57"/>
        <v>3.0855658779228791E+161</v>
      </c>
      <c r="H269" s="2">
        <f t="shared" si="58"/>
        <v>8.8023026510998343E+162</v>
      </c>
      <c r="I269" s="2">
        <f t="shared" si="59"/>
        <v>-12</v>
      </c>
      <c r="J269" s="2">
        <f t="shared" si="60"/>
        <v>0.83273767518502084</v>
      </c>
      <c r="K269" s="2">
        <f t="shared" si="61"/>
        <v>-0.80831917139080423</v>
      </c>
      <c r="L269" s="2">
        <f t="shared" si="62"/>
        <v>-0.83292128523884656</v>
      </c>
      <c r="M269" s="2">
        <f t="shared" si="63"/>
        <v>0.79984206012530679</v>
      </c>
      <c r="N269" s="2" t="str">
        <f t="shared" si="64"/>
        <v>LANJUT</v>
      </c>
      <c r="O269" s="2"/>
    </row>
    <row r="270" spans="1:15" x14ac:dyDescent="0.25">
      <c r="A270" s="2">
        <v>269</v>
      </c>
      <c r="B270" s="2">
        <f t="shared" si="53"/>
        <v>9.3350909214989901E+161</v>
      </c>
      <c r="C270" s="2">
        <f t="shared" si="54"/>
        <v>-2.3491061553670906E+162</v>
      </c>
      <c r="D270">
        <f t="shared" si="65"/>
        <v>-4.0345708582336822E+162</v>
      </c>
      <c r="E270" s="2">
        <f t="shared" si="55"/>
        <v>8.4782489543108068E+162</v>
      </c>
      <c r="F270" s="2">
        <f t="shared" si="56"/>
        <v>-2.1773691227556676E+163</v>
      </c>
      <c r="G270" s="2">
        <f t="shared" si="57"/>
        <v>3.0545965463490478E+161</v>
      </c>
      <c r="H270" s="2">
        <f t="shared" si="58"/>
        <v>4.2884979775875805E+163</v>
      </c>
      <c r="I270" s="2">
        <f t="shared" si="59"/>
        <v>-12</v>
      </c>
      <c r="J270" s="2">
        <f t="shared" si="60"/>
        <v>0.80963934129266046</v>
      </c>
      <c r="K270" s="2">
        <f t="shared" si="61"/>
        <v>-0.79451445538299337</v>
      </c>
      <c r="L270" s="2">
        <f t="shared" si="62"/>
        <v>-0.809744640509096</v>
      </c>
      <c r="M270" s="2">
        <f t="shared" si="63"/>
        <v>0.78868574416364556</v>
      </c>
      <c r="N270" s="2" t="str">
        <f t="shared" si="64"/>
        <v>LANJUT</v>
      </c>
      <c r="O270" s="2"/>
    </row>
    <row r="271" spans="1:15" x14ac:dyDescent="0.25">
      <c r="A271" s="2">
        <v>270</v>
      </c>
      <c r="B271" s="2">
        <f t="shared" si="53"/>
        <v>4.5624576300760113E+162</v>
      </c>
      <c r="C271" s="2">
        <f t="shared" si="54"/>
        <v>-1.0918472628739655E+163</v>
      </c>
      <c r="D271">
        <f t="shared" si="65"/>
        <v>-1.9725398170109993E+163</v>
      </c>
      <c r="E271" s="2">
        <f t="shared" si="55"/>
        <v>3.8623761438432234E+163</v>
      </c>
      <c r="F271" s="2">
        <f t="shared" si="56"/>
        <v>-1.0024204606536805E+164</v>
      </c>
      <c r="G271" s="2">
        <f t="shared" si="57"/>
        <v>-2.4722842792623846E+162</v>
      </c>
      <c r="H271" s="2">
        <f t="shared" si="58"/>
        <v>1.9948364261692568E+164</v>
      </c>
      <c r="I271" s="2">
        <f t="shared" si="59"/>
        <v>-12</v>
      </c>
      <c r="J271" s="2">
        <f t="shared" si="60"/>
        <v>0.79539336738249411</v>
      </c>
      <c r="K271" s="2">
        <f t="shared" si="61"/>
        <v>-0.78485029589360678</v>
      </c>
      <c r="L271" s="2">
        <f t="shared" si="62"/>
        <v>-0.79546314738795532</v>
      </c>
      <c r="M271" s="2">
        <f t="shared" si="63"/>
        <v>0.78049137011615344</v>
      </c>
      <c r="N271" s="2" t="str">
        <f t="shared" si="64"/>
        <v>LANJUT</v>
      </c>
      <c r="O271" s="2"/>
    </row>
    <row r="272" spans="1:15" x14ac:dyDescent="0.25">
      <c r="A272" s="2">
        <v>271</v>
      </c>
      <c r="B272" s="2">
        <f t="shared" si="53"/>
        <v>2.1269465307637351E+163</v>
      </c>
      <c r="C272" s="2">
        <f t="shared" si="54"/>
        <v>-4.9077395783295313E+163</v>
      </c>
      <c r="D272">
        <f t="shared" si="65"/>
        <v>-9.1978523016481207E+163</v>
      </c>
      <c r="E272" s="2">
        <f t="shared" si="55"/>
        <v>1.7094385033974582E+164</v>
      </c>
      <c r="F272" s="2">
        <f t="shared" si="56"/>
        <v>-4.4730535064992523E+164</v>
      </c>
      <c r="G272" s="2">
        <f t="shared" si="57"/>
        <v>-2.4372321582857665E+163</v>
      </c>
      <c r="H272" s="2">
        <f t="shared" si="58"/>
        <v>8.9719444767117916E+164</v>
      </c>
      <c r="I272" s="2">
        <f t="shared" si="59"/>
        <v>-12</v>
      </c>
      <c r="J272" s="2">
        <f t="shared" si="60"/>
        <v>0.78549260340654914</v>
      </c>
      <c r="K272" s="2">
        <f t="shared" si="61"/>
        <v>-0.77752542785784851</v>
      </c>
      <c r="L272" s="2">
        <f t="shared" si="62"/>
        <v>-0.78554343423653927</v>
      </c>
      <c r="M272" s="2">
        <f t="shared" si="63"/>
        <v>0.77405585891701478</v>
      </c>
      <c r="N272" s="2" t="str">
        <f t="shared" si="64"/>
        <v>LANJUT</v>
      </c>
      <c r="O272" s="2"/>
    </row>
    <row r="273" spans="1:15" x14ac:dyDescent="0.25">
      <c r="A273" s="2">
        <v>272</v>
      </c>
      <c r="B273" s="2">
        <f t="shared" si="53"/>
        <v>9.5820357082624898E+163</v>
      </c>
      <c r="C273" s="2">
        <f t="shared" si="54"/>
        <v>-2.149053693973137E+164</v>
      </c>
      <c r="D273">
        <f t="shared" si="65"/>
        <v>-4.1444340253005264E+164</v>
      </c>
      <c r="E273" s="2">
        <f t="shared" si="55"/>
        <v>7.3915559719738138E+164</v>
      </c>
      <c r="F273" s="2">
        <f t="shared" si="56"/>
        <v>-1.9471812263564323E+165</v>
      </c>
      <c r="G273" s="2">
        <f t="shared" si="57"/>
        <v>-1.5343602433901465E+164</v>
      </c>
      <c r="H273" s="2">
        <f t="shared" si="58"/>
        <v>3.9306205975507528E+165</v>
      </c>
      <c r="I273" s="2">
        <f t="shared" si="59"/>
        <v>-12</v>
      </c>
      <c r="J273" s="2">
        <f t="shared" si="60"/>
        <v>0.77802769729508614</v>
      </c>
      <c r="K273" s="2">
        <f t="shared" si="61"/>
        <v>-0.77163252867562471</v>
      </c>
      <c r="L273" s="2">
        <f t="shared" si="62"/>
        <v>-0.77806734899149099</v>
      </c>
      <c r="M273" s="2">
        <f t="shared" si="63"/>
        <v>0.76873089916669113</v>
      </c>
      <c r="N273" s="2" t="str">
        <f t="shared" si="64"/>
        <v>LANJUT</v>
      </c>
      <c r="O273" s="2"/>
    </row>
    <row r="274" spans="1:15" x14ac:dyDescent="0.25">
      <c r="A274" s="2">
        <v>273</v>
      </c>
      <c r="B274" s="2">
        <f t="shared" si="53"/>
        <v>4.2035056147536362E+164</v>
      </c>
      <c r="C274" s="2">
        <f t="shared" si="54"/>
        <v>-9.2099717153403246E+164</v>
      </c>
      <c r="D274">
        <f t="shared" si="65"/>
        <v>-1.8183657072868212E+165</v>
      </c>
      <c r="E274" s="2">
        <f t="shared" si="55"/>
        <v>3.1337588925063901E+165</v>
      </c>
      <c r="F274" s="2">
        <f t="shared" si="56"/>
        <v>-8.3031430022682737E+165</v>
      </c>
      <c r="G274" s="2">
        <f t="shared" si="57"/>
        <v>-8.2648262840905711E+164</v>
      </c>
      <c r="H274" s="2">
        <f t="shared" si="58"/>
        <v>1.6851876010383318E+166</v>
      </c>
      <c r="I274" s="2">
        <f t="shared" si="59"/>
        <v>-12</v>
      </c>
      <c r="J274" s="2">
        <f t="shared" si="60"/>
        <v>0.7720465586002534</v>
      </c>
      <c r="K274" s="2">
        <f t="shared" si="61"/>
        <v>-0.76666012009639206</v>
      </c>
      <c r="L274" s="2">
        <f t="shared" si="62"/>
        <v>-0.772079180294022</v>
      </c>
      <c r="M274" s="2">
        <f t="shared" si="63"/>
        <v>0.76413131241050813</v>
      </c>
      <c r="N274" s="2" t="str">
        <f t="shared" si="64"/>
        <v>LANJUT</v>
      </c>
      <c r="O274" s="2"/>
    </row>
    <row r="275" spans="1:15" x14ac:dyDescent="0.25">
      <c r="A275" s="2">
        <v>274</v>
      </c>
      <c r="B275" s="2">
        <f t="shared" si="53"/>
        <v>1.8042077285200758E+165</v>
      </c>
      <c r="C275" s="2">
        <f t="shared" si="54"/>
        <v>-3.8745030185020093E+165</v>
      </c>
      <c r="D275">
        <f t="shared" si="65"/>
        <v>-7.8056379520709992E+165</v>
      </c>
      <c r="E275" s="2">
        <f t="shared" si="55"/>
        <v>1.3057788042689781E+166</v>
      </c>
      <c r="F275" s="2">
        <f t="shared" si="56"/>
        <v>-3.4776108636903116E+166</v>
      </c>
      <c r="G275" s="2">
        <f t="shared" si="57"/>
        <v>-4.1010306787699282E+165</v>
      </c>
      <c r="H275" s="2">
        <f t="shared" si="58"/>
        <v>7.091866840901756E+166</v>
      </c>
      <c r="I275" s="2">
        <f t="shared" si="59"/>
        <v>-12</v>
      </c>
      <c r="J275" s="2">
        <f t="shared" si="60"/>
        <v>0.76701653871078279</v>
      </c>
      <c r="K275" s="2">
        <f t="shared" si="61"/>
        <v>-0.76229282384451058</v>
      </c>
      <c r="L275" s="2">
        <f t="shared" si="62"/>
        <v>-0.76704457490186684</v>
      </c>
      <c r="M275" s="2">
        <f t="shared" si="63"/>
        <v>0.76000844229809805</v>
      </c>
      <c r="N275" s="2" t="str">
        <f t="shared" si="64"/>
        <v>LANJUT</v>
      </c>
      <c r="O275" s="2"/>
    </row>
    <row r="276" spans="1:15" x14ac:dyDescent="0.25">
      <c r="A276" s="2">
        <v>275</v>
      </c>
      <c r="B276" s="2">
        <f t="shared" si="53"/>
        <v>7.6002258346705949E+165</v>
      </c>
      <c r="C276" s="2">
        <f t="shared" si="54"/>
        <v>-1.603153503992991E+166</v>
      </c>
      <c r="D276">
        <f t="shared" si="65"/>
        <v>-3.2884718549461438E+166</v>
      </c>
      <c r="E276" s="2">
        <f t="shared" si="55"/>
        <v>5.355688477830247E+166</v>
      </c>
      <c r="F276" s="2">
        <f t="shared" si="56"/>
        <v>-1.4331338668743414E+167</v>
      </c>
      <c r="G276" s="2">
        <f t="shared" si="57"/>
        <v>-1.9318128918336389E+166</v>
      </c>
      <c r="H276" s="2">
        <f t="shared" si="58"/>
        <v>2.9353526114029648E+167</v>
      </c>
      <c r="I276" s="2">
        <f t="shared" si="59"/>
        <v>-12</v>
      </c>
      <c r="J276" s="2">
        <f t="shared" si="60"/>
        <v>0.76261130027351709</v>
      </c>
      <c r="K276" s="2">
        <f t="shared" si="61"/>
        <v>-0.75831989832216662</v>
      </c>
      <c r="L276" s="2">
        <f t="shared" si="62"/>
        <v>-0.76263631569993062</v>
      </c>
      <c r="M276" s="2">
        <f t="shared" si="63"/>
        <v>0.75618843222972731</v>
      </c>
      <c r="N276" s="2" t="str">
        <f t="shared" si="64"/>
        <v>LANJUT</v>
      </c>
      <c r="O276" s="2"/>
    </row>
    <row r="277" spans="1:15" x14ac:dyDescent="0.25">
      <c r="A277" s="2">
        <v>276</v>
      </c>
      <c r="B277" s="2">
        <f t="shared" ref="B277:B340" si="66">(-0.5-C276-2*D276+2*E276)/6</f>
        <v>3.1485790282576289E+166</v>
      </c>
      <c r="C277" s="2">
        <f t="shared" ref="C277:C340" si="67">(11-7*B277-4*D276-2*E276)/3</f>
        <v>-6.5325142445597743E+166</v>
      </c>
      <c r="D277">
        <f t="shared" si="65"/>
        <v>-1.3624599795873605E+167</v>
      </c>
      <c r="E277" s="2">
        <f t="shared" ref="E277:E340" si="68">(17-7*B277-10*C277)/2</f>
        <v>2.1642544623897169E+167</v>
      </c>
      <c r="F277" s="2">
        <f t="shared" ref="F277:F340" si="69">(6*B277+C277+2*D277-2*E277+0.5)</f>
        <v>-5.8175328914555547E+167</v>
      </c>
      <c r="G277" s="2">
        <f t="shared" ref="G277:G340" si="70">(7*B277+3*C277+4*D277+2*E277-11)</f>
        <v>-8.7707994715760001E+166</v>
      </c>
      <c r="H277" s="2">
        <f t="shared" ref="H277:H340" si="71">(6*B277+2*C277-2*D277+4*E277-25)</f>
        <v>1.196458237677621E+168</v>
      </c>
      <c r="I277" s="2">
        <f t="shared" ref="I277:I340" si="72">(7*B277+10*C277+2*E277-12)</f>
        <v>-12</v>
      </c>
      <c r="J277" s="2">
        <f t="shared" ref="J277:J340" si="73">ABS(B277-B276)/B277</f>
        <v>0.75861409967923099</v>
      </c>
      <c r="K277" s="2">
        <f t="shared" ref="K277:K340" si="74">ABS(C277-C276)/C277</f>
        <v>-0.75458859422647506</v>
      </c>
      <c r="L277" s="2">
        <f t="shared" ref="L277:L340" si="75">ABS(D277-D276)/D277</f>
        <v>-0.75863717802983821</v>
      </c>
      <c r="M277" s="2">
        <f t="shared" ref="M277:M340" si="76">ABS(E277-E276)/E277</f>
        <v>0.75253887327478919</v>
      </c>
      <c r="N277" s="2" t="str">
        <f t="shared" ref="N277:N340" si="77">IF(OR(AND(F277=0,G277=0,H277=0,I277=0),AND(J277&lt;0.00001,K277&lt;0.00001,L277&lt;0.00001,M277&lt;0.00001)),"STOP","LANJUT")</f>
        <v>LANJUT</v>
      </c>
      <c r="O277" s="2"/>
    </row>
    <row r="278" spans="1:15" x14ac:dyDescent="0.25">
      <c r="A278" s="2">
        <v>277</v>
      </c>
      <c r="B278" s="2">
        <f t="shared" si="66"/>
        <v>1.2844467180683553E+167</v>
      </c>
      <c r="C278" s="2">
        <f t="shared" si="67"/>
        <v>-2.6232653443028262E+167</v>
      </c>
      <c r="D278">
        <f t="shared" si="65"/>
        <v>-5.5585837346816735E+167</v>
      </c>
      <c r="E278" s="2">
        <f t="shared" si="68"/>
        <v>8.6207632082748876E+167</v>
      </c>
      <c r="F278" s="2">
        <f t="shared" si="69"/>
        <v>-2.3275278921805814E+168</v>
      </c>
      <c r="G278" s="2">
        <f t="shared" si="70"/>
        <v>-3.8714775286069084E+167</v>
      </c>
      <c r="H278" s="2">
        <f t="shared" si="71"/>
        <v>4.8060369922267381E+168</v>
      </c>
      <c r="I278" s="2">
        <f t="shared" si="72"/>
        <v>-12</v>
      </c>
      <c r="J278" s="2">
        <f t="shared" si="73"/>
        <v>0.75486884866717618</v>
      </c>
      <c r="K278" s="2">
        <f t="shared" si="74"/>
        <v>-0.75097775530992306</v>
      </c>
      <c r="L278" s="2">
        <f t="shared" si="75"/>
        <v>-0.75489080589241397</v>
      </c>
      <c r="M278" s="2">
        <f t="shared" si="76"/>
        <v>0.74894862437326948</v>
      </c>
      <c r="N278" s="2" t="str">
        <f t="shared" si="77"/>
        <v>LANJUT</v>
      </c>
      <c r="O278" s="2"/>
    </row>
    <row r="279" spans="1:15" x14ac:dyDescent="0.25">
      <c r="A279" s="2">
        <v>278</v>
      </c>
      <c r="B279" s="2">
        <f t="shared" si="66"/>
        <v>5.1636598717026581E+167</v>
      </c>
      <c r="C279" s="2">
        <f t="shared" si="67"/>
        <v>-1.0384270193247229E+168</v>
      </c>
      <c r="D279">
        <f t="shared" si="65"/>
        <v>-2.2348235838410519E+168</v>
      </c>
      <c r="E279" s="2">
        <f t="shared" si="68"/>
        <v>3.3848541415276844E+168</v>
      </c>
      <c r="F279" s="2">
        <f t="shared" si="69"/>
        <v>-9.1795865470406007E+168</v>
      </c>
      <c r="G279" s="2">
        <f t="shared" si="70"/>
        <v>-1.6703052000911469E+168</v>
      </c>
      <c r="H279" s="2">
        <f t="shared" si="71"/>
        <v>1.9030405618164991E+169</v>
      </c>
      <c r="I279" s="2">
        <f t="shared" si="72"/>
        <v>-12</v>
      </c>
      <c r="J279" s="2">
        <f t="shared" si="73"/>
        <v>0.75125264831883221</v>
      </c>
      <c r="K279" s="2">
        <f t="shared" si="74"/>
        <v>-0.74738086591692254</v>
      </c>
      <c r="L279" s="2">
        <f t="shared" si="75"/>
        <v>-0.75127415985435486</v>
      </c>
      <c r="M279" s="2">
        <f t="shared" si="76"/>
        <v>0.74531359852380286</v>
      </c>
      <c r="N279" s="2" t="str">
        <f t="shared" si="77"/>
        <v>LANJUT</v>
      </c>
      <c r="O279" s="2"/>
    </row>
    <row r="280" spans="1:15" x14ac:dyDescent="0.25">
      <c r="A280" s="2">
        <v>279</v>
      </c>
      <c r="B280" s="2">
        <f t="shared" si="66"/>
        <v>2.046297078343699E+168</v>
      </c>
      <c r="C280" s="2">
        <f t="shared" si="67"/>
        <v>-4.0514978320323512E+168</v>
      </c>
      <c r="D280">
        <f t="shared" si="65"/>
        <v>-8.8571016860541141E+168</v>
      </c>
      <c r="E280" s="2">
        <f t="shared" si="68"/>
        <v>1.3095449385958809E+169</v>
      </c>
      <c r="F280" s="2">
        <f t="shared" si="69"/>
        <v>-3.5678817505996008E+169</v>
      </c>
      <c r="G280" s="2">
        <f t="shared" si="70"/>
        <v>-7.0679219199899952E+168</v>
      </c>
      <c r="H280" s="2">
        <f t="shared" si="71"/>
        <v>7.427078772194095E+169</v>
      </c>
      <c r="I280" s="2">
        <f t="shared" si="72"/>
        <v>-12</v>
      </c>
      <c r="J280" s="2">
        <f t="shared" si="73"/>
        <v>0.74765834705280454</v>
      </c>
      <c r="K280" s="2">
        <f t="shared" si="74"/>
        <v>-0.74369305812911735</v>
      </c>
      <c r="L280" s="2">
        <f t="shared" si="75"/>
        <v>-0.74768003540482353</v>
      </c>
      <c r="M280" s="2">
        <f t="shared" si="76"/>
        <v>0.74152439967757122</v>
      </c>
      <c r="N280" s="2" t="str">
        <f t="shared" si="77"/>
        <v>LANJUT</v>
      </c>
      <c r="O280" s="2"/>
    </row>
    <row r="281" spans="1:15" x14ac:dyDescent="0.25">
      <c r="A281" s="2">
        <v>280</v>
      </c>
      <c r="B281" s="2">
        <f t="shared" si="66"/>
        <v>7.9927666626763665E+168</v>
      </c>
      <c r="C281" s="2">
        <f t="shared" si="67"/>
        <v>-1.5570619555478577E+169</v>
      </c>
      <c r="D281">
        <f t="shared" si="65"/>
        <v>-3.4598579204468143E+169</v>
      </c>
      <c r="E281" s="2">
        <f t="shared" si="68"/>
        <v>4.9878414458025598E+169</v>
      </c>
      <c r="F281" s="2">
        <f t="shared" si="69"/>
        <v>-1.3656800690440786E+170</v>
      </c>
      <c r="G281" s="2">
        <f t="shared" si="70"/>
        <v>-2.9399979929522548E+169</v>
      </c>
      <c r="H281" s="2">
        <f t="shared" si="71"/>
        <v>2.8552617710613969E+170</v>
      </c>
      <c r="I281" s="2">
        <f t="shared" si="72"/>
        <v>-12</v>
      </c>
      <c r="J281" s="2">
        <f t="shared" si="73"/>
        <v>0.74398138157851601</v>
      </c>
      <c r="K281" s="2">
        <f t="shared" si="74"/>
        <v>-0.73979854702654924</v>
      </c>
      <c r="L281" s="2">
        <f t="shared" si="75"/>
        <v>-0.74400389005250578</v>
      </c>
      <c r="M281" s="2">
        <f t="shared" si="76"/>
        <v>0.73745257285635901</v>
      </c>
      <c r="N281" s="2" t="str">
        <f t="shared" si="77"/>
        <v>LANJUT</v>
      </c>
      <c r="O281" s="2"/>
    </row>
    <row r="282" spans="1:15" x14ac:dyDescent="0.25">
      <c r="A282" s="2">
        <v>281</v>
      </c>
      <c r="B282" s="2">
        <f t="shared" si="66"/>
        <v>3.0754101146744347E+169</v>
      </c>
      <c r="C282" s="2">
        <f t="shared" si="67"/>
        <v>-5.8880406708463015E+169</v>
      </c>
      <c r="D282">
        <f t="shared" si="65"/>
        <v>-1.3313872564782122E+170</v>
      </c>
      <c r="E282" s="2">
        <f t="shared" si="68"/>
        <v>1.8676267952870986E+170</v>
      </c>
      <c r="F282" s="2">
        <f t="shared" si="69"/>
        <v>-5.141586101810591E+170</v>
      </c>
      <c r="G282" s="2">
        <f t="shared" si="70"/>
        <v>-1.2039205563204376E+170</v>
      </c>
      <c r="H282" s="2">
        <f t="shared" si="71"/>
        <v>1.0800919628740219E+171</v>
      </c>
      <c r="I282" s="2">
        <f t="shared" si="72"/>
        <v>-12</v>
      </c>
      <c r="J282" s="2">
        <f t="shared" si="73"/>
        <v>0.74010729090931382</v>
      </c>
      <c r="K282" s="2">
        <f t="shared" si="74"/>
        <v>-0.73555516298360468</v>
      </c>
      <c r="L282" s="2">
        <f t="shared" si="75"/>
        <v>-0.74013136271118918</v>
      </c>
      <c r="M282" s="2">
        <f t="shared" si="76"/>
        <v>0.7329315761377363</v>
      </c>
      <c r="N282" s="2" t="str">
        <f t="shared" si="77"/>
        <v>LANJUT</v>
      </c>
      <c r="O282" s="2"/>
    </row>
    <row r="283" spans="1:15" x14ac:dyDescent="0.25">
      <c r="A283" s="2">
        <v>282</v>
      </c>
      <c r="B283" s="2">
        <f t="shared" si="66"/>
        <v>1.1644720284358751E+170</v>
      </c>
      <c r="C283" s="2">
        <f t="shared" si="67"/>
        <v>-2.1870029212374912E+170</v>
      </c>
      <c r="D283">
        <f t="shared" si="65"/>
        <v>-5.0416667546443314E+170</v>
      </c>
      <c r="E283" s="2">
        <f t="shared" si="68"/>
        <v>6.8593625066618927E+170</v>
      </c>
      <c r="F283" s="2">
        <f t="shared" si="69"/>
        <v>-1.9002229273234687E+171</v>
      </c>
      <c r="G283" s="2">
        <f t="shared" si="70"/>
        <v>-4.8576465699148883E+170</v>
      </c>
      <c r="H283" s="2">
        <f t="shared" si="71"/>
        <v>4.0133609864076501E+171</v>
      </c>
      <c r="I283" s="2">
        <f t="shared" si="72"/>
        <v>-12</v>
      </c>
      <c r="J283" s="2">
        <f t="shared" si="73"/>
        <v>0.73589660897176368</v>
      </c>
      <c r="K283" s="2">
        <f t="shared" si="74"/>
        <v>-0.73077124800937077</v>
      </c>
      <c r="L283" s="2">
        <f t="shared" si="75"/>
        <v>-0.73592319340588075</v>
      </c>
      <c r="M283" s="2">
        <f t="shared" si="76"/>
        <v>0.72772589384607711</v>
      </c>
      <c r="N283" s="2" t="str">
        <f t="shared" si="77"/>
        <v>LANJUT</v>
      </c>
      <c r="O283" s="2"/>
    </row>
    <row r="284" spans="1:15" x14ac:dyDescent="0.25">
      <c r="A284" s="2">
        <v>283</v>
      </c>
      <c r="B284" s="2">
        <f t="shared" si="66"/>
        <v>4.3315102406416571E+170</v>
      </c>
      <c r="C284" s="2">
        <f t="shared" si="67"/>
        <v>-7.9575432264126854E+170</v>
      </c>
      <c r="D284">
        <f t="shared" si="65"/>
        <v>-1.875571250883607E+171</v>
      </c>
      <c r="E284" s="2">
        <f t="shared" si="68"/>
        <v>2.4627430289817626E+171</v>
      </c>
      <c r="F284" s="2">
        <f t="shared" si="69"/>
        <v>-6.873476737987013E+171</v>
      </c>
      <c r="G284" s="2">
        <f t="shared" si="70"/>
        <v>-1.9320047450455487E+171</v>
      </c>
      <c r="H284" s="2">
        <f t="shared" si="71"/>
        <v>1.4609512116796722E+172</v>
      </c>
      <c r="I284" s="2">
        <f t="shared" si="72"/>
        <v>-12</v>
      </c>
      <c r="J284" s="2">
        <f t="shared" si="73"/>
        <v>0.73116258216132635</v>
      </c>
      <c r="K284" s="2">
        <f t="shared" si="74"/>
        <v>-0.72516606457400212</v>
      </c>
      <c r="L284" s="2">
        <f t="shared" si="75"/>
        <v>-0.73119300307737534</v>
      </c>
      <c r="M284" s="2">
        <f t="shared" si="76"/>
        <v>0.72147469606287185</v>
      </c>
      <c r="N284" s="2" t="str">
        <f t="shared" si="77"/>
        <v>LANJUT</v>
      </c>
      <c r="O284" s="2"/>
    </row>
    <row r="285" spans="1:15" x14ac:dyDescent="0.25">
      <c r="A285" s="2">
        <v>284</v>
      </c>
      <c r="B285" s="2">
        <f t="shared" si="66"/>
        <v>1.5787304803953348E+171</v>
      </c>
      <c r="C285" s="2">
        <f t="shared" si="67"/>
        <v>-2.8247714723988135E+171</v>
      </c>
      <c r="D285">
        <f t="shared" si="65"/>
        <v>-6.8369060267507166E+171</v>
      </c>
      <c r="E285" s="2">
        <f t="shared" si="68"/>
        <v>8.598300680610396E+171</v>
      </c>
      <c r="F285" s="2">
        <f t="shared" si="69"/>
        <v>-2.4222802004749032E+172</v>
      </c>
      <c r="G285" s="2">
        <f t="shared" si="70"/>
        <v>-7.5742238002111708E+171</v>
      </c>
      <c r="H285" s="2">
        <f t="shared" si="71"/>
        <v>5.1889854713517398E+172</v>
      </c>
      <c r="I285" s="2">
        <f t="shared" si="72"/>
        <v>-12</v>
      </c>
      <c r="J285" s="2">
        <f t="shared" si="73"/>
        <v>0.72563333042401323</v>
      </c>
      <c r="K285" s="2">
        <f t="shared" si="74"/>
        <v>-0.71829426542405961</v>
      </c>
      <c r="L285" s="2">
        <f t="shared" si="75"/>
        <v>-0.72566958745007293</v>
      </c>
      <c r="M285" s="2">
        <f t="shared" si="76"/>
        <v>0.7135779358664005</v>
      </c>
      <c r="N285" s="2" t="str">
        <f t="shared" si="77"/>
        <v>LANJUT</v>
      </c>
      <c r="O285" s="2"/>
    </row>
    <row r="286" spans="1:15" x14ac:dyDescent="0.25">
      <c r="A286" s="2">
        <v>285</v>
      </c>
      <c r="B286" s="2">
        <f t="shared" si="66"/>
        <v>5.6158641478535054E+171</v>
      </c>
      <c r="C286" s="2">
        <f t="shared" si="67"/>
        <v>-9.7200087630641541E+171</v>
      </c>
      <c r="D286">
        <f t="shared" si="65"/>
        <v>-2.4324185041717153E+172</v>
      </c>
      <c r="E286" s="2">
        <f t="shared" si="68"/>
        <v>2.8944519297833501E+172</v>
      </c>
      <c r="F286" s="2">
        <f t="shared" si="69"/>
        <v>-8.2562232555044427E+172</v>
      </c>
      <c r="G286" s="2">
        <f t="shared" si="70"/>
        <v>-2.9256678825419546E+172</v>
      </c>
      <c r="H286" s="2">
        <f t="shared" si="71"/>
        <v>1.7868161463576104E+173</v>
      </c>
      <c r="I286" s="2">
        <f t="shared" si="72"/>
        <v>-12</v>
      </c>
      <c r="J286" s="2">
        <f t="shared" si="73"/>
        <v>0.71888022237881999</v>
      </c>
      <c r="K286" s="2">
        <f t="shared" si="74"/>
        <v>-0.7093859129908513</v>
      </c>
      <c r="L286" s="2">
        <f t="shared" si="75"/>
        <v>-0.71892558722830413</v>
      </c>
      <c r="M286" s="2">
        <f t="shared" si="76"/>
        <v>0.70293855661807525</v>
      </c>
      <c r="N286" s="2" t="str">
        <f t="shared" si="77"/>
        <v>LANJUT</v>
      </c>
      <c r="O286" s="2"/>
    </row>
    <row r="287" spans="1:15" x14ac:dyDescent="0.25">
      <c r="A287" s="2">
        <v>286</v>
      </c>
      <c r="B287" s="2">
        <f t="shared" si="66"/>
        <v>1.9376236240360911E+172</v>
      </c>
      <c r="C287" s="2">
        <f t="shared" si="67"/>
        <v>-3.2075317370441588E+172</v>
      </c>
      <c r="D287">
        <f t="shared" si="65"/>
        <v>-8.3942429946308158E+172</v>
      </c>
      <c r="E287" s="2">
        <f t="shared" si="68"/>
        <v>9.2559760010944751E+172</v>
      </c>
      <c r="F287" s="2">
        <f t="shared" si="69"/>
        <v>-2.6882227984278196E+173</v>
      </c>
      <c r="G287" s="2">
        <f t="shared" si="70"/>
        <v>-1.1124249819214151E+173</v>
      </c>
      <c r="H287" s="2">
        <f t="shared" si="71"/>
        <v>5.9023068263767765E+173</v>
      </c>
      <c r="I287" s="2">
        <f t="shared" si="72"/>
        <v>-12</v>
      </c>
      <c r="J287" s="2">
        <f t="shared" si="73"/>
        <v>0.71016744025056844</v>
      </c>
      <c r="K287" s="2">
        <f t="shared" si="74"/>
        <v>-0.69696297465098678</v>
      </c>
      <c r="L287" s="2">
        <f t="shared" si="75"/>
        <v>-0.710227770898751</v>
      </c>
      <c r="M287" s="2">
        <f t="shared" si="76"/>
        <v>0.68728830655555995</v>
      </c>
      <c r="N287" s="2" t="str">
        <f t="shared" si="77"/>
        <v>LANJUT</v>
      </c>
      <c r="O287" s="2"/>
    </row>
    <row r="288" spans="1:15" x14ac:dyDescent="0.25">
      <c r="A288" s="2">
        <v>287</v>
      </c>
      <c r="B288" s="2">
        <f t="shared" si="66"/>
        <v>6.4179949547491239E+172</v>
      </c>
      <c r="C288" s="2">
        <f t="shared" si="67"/>
        <v>-9.9536482356365172E+172</v>
      </c>
      <c r="D288">
        <f t="shared" si="65"/>
        <v>-2.7812288630799805E+173</v>
      </c>
      <c r="E288" s="2">
        <f t="shared" si="68"/>
        <v>2.7305258836560654E+173</v>
      </c>
      <c r="F288" s="2">
        <f t="shared" si="69"/>
        <v>-8.1680773441862691E+173</v>
      </c>
      <c r="G288" s="2">
        <f t="shared" si="70"/>
        <v>-4.1573616873743594E+173</v>
      </c>
      <c r="H288" s="2">
        <f t="shared" si="71"/>
        <v>1.8344628586506392E+174</v>
      </c>
      <c r="I288" s="2">
        <f t="shared" si="72"/>
        <v>-12</v>
      </c>
      <c r="J288" s="2">
        <f t="shared" si="73"/>
        <v>0.69809517805832688</v>
      </c>
      <c r="K288" s="2">
        <f t="shared" si="74"/>
        <v>-0.67775315531440994</v>
      </c>
      <c r="L288" s="2">
        <f t="shared" si="75"/>
        <v>-0.69818222778923389</v>
      </c>
      <c r="M288" s="2">
        <f t="shared" si="76"/>
        <v>0.66101855849463365</v>
      </c>
      <c r="N288" s="2" t="str">
        <f t="shared" si="77"/>
        <v>LANJUT</v>
      </c>
      <c r="O288" s="2"/>
    </row>
    <row r="289" spans="1:15" x14ac:dyDescent="0.25">
      <c r="A289" s="2">
        <v>288</v>
      </c>
      <c r="B289" s="2">
        <f t="shared" si="66"/>
        <v>2.0031457195059573E+173</v>
      </c>
      <c r="C289" s="2">
        <f t="shared" si="67"/>
        <v>-2.7860521171779695E+173</v>
      </c>
      <c r="D289">
        <f t="shared" si="65"/>
        <v>-8.684436808652034E+173</v>
      </c>
      <c r="E289" s="2">
        <f t="shared" si="68"/>
        <v>6.919250567618997E+173</v>
      </c>
      <c r="F289" s="2">
        <f t="shared" si="69"/>
        <v>-2.1974552552684287E+174</v>
      </c>
      <c r="G289" s="2">
        <f t="shared" si="70"/>
        <v>-1.5235382414362353E+174</v>
      </c>
      <c r="H289" s="2">
        <f t="shared" si="71"/>
        <v>5.1492645970459867E+174</v>
      </c>
      <c r="I289" s="2">
        <f t="shared" si="72"/>
        <v>-12</v>
      </c>
      <c r="J289" s="2">
        <f t="shared" si="73"/>
        <v>0.67960418993721461</v>
      </c>
      <c r="K289" s="2">
        <f t="shared" si="74"/>
        <v>-0.64273287731176021</v>
      </c>
      <c r="L289" s="2">
        <f t="shared" si="75"/>
        <v>-0.67974562722258192</v>
      </c>
      <c r="M289" s="2">
        <f t="shared" si="76"/>
        <v>0.60537259679039568</v>
      </c>
      <c r="N289" s="2" t="str">
        <f t="shared" si="77"/>
        <v>LANJUT</v>
      </c>
      <c r="O289" s="2"/>
    </row>
    <row r="290" spans="1:15" x14ac:dyDescent="0.25">
      <c r="A290" s="2">
        <v>289</v>
      </c>
      <c r="B290" s="2">
        <f t="shared" si="66"/>
        <v>5.6655711449533389E+173</v>
      </c>
      <c r="C290" s="2">
        <f t="shared" si="67"/>
        <v>-6.2532506384344115E+173</v>
      </c>
      <c r="D290">
        <f t="shared" si="65"/>
        <v>-2.4581963931663597E+174</v>
      </c>
      <c r="E290" s="2">
        <f t="shared" si="68"/>
        <v>1.1436754184835369E+174</v>
      </c>
      <c r="F290" s="2">
        <f t="shared" si="69"/>
        <v>-4.4297260001712315E+174</v>
      </c>
      <c r="G290" s="2">
        <f t="shared" si="70"/>
        <v>-5.4555101257613511E+174</v>
      </c>
      <c r="H290" s="2">
        <f t="shared" si="71"/>
        <v>1.1639787019551989E+175</v>
      </c>
      <c r="I290" s="2">
        <f t="shared" si="72"/>
        <v>-12</v>
      </c>
      <c r="J290" s="2">
        <f t="shared" si="73"/>
        <v>0.64643534283559778</v>
      </c>
      <c r="K290" s="2">
        <f t="shared" si="74"/>
        <v>-0.55446338580225263</v>
      </c>
      <c r="L290" s="2">
        <f t="shared" si="75"/>
        <v>-0.6467150943352511</v>
      </c>
      <c r="M290" s="2">
        <f t="shared" si="76"/>
        <v>0.39499875088741365</v>
      </c>
      <c r="N290" s="2" t="str">
        <f t="shared" si="77"/>
        <v>LANJUT</v>
      </c>
      <c r="O290" s="2"/>
    </row>
    <row r="291" spans="1:15" x14ac:dyDescent="0.25">
      <c r="A291" s="2">
        <v>290</v>
      </c>
      <c r="B291" s="2">
        <f t="shared" si="66"/>
        <v>1.3048447811905392E+174</v>
      </c>
      <c r="C291" s="2">
        <f t="shared" si="67"/>
        <v>-5.2949291087846993E+173</v>
      </c>
      <c r="D291">
        <f t="shared" si="65"/>
        <v>-5.6723922696602211E+174</v>
      </c>
      <c r="E291" s="2">
        <f t="shared" si="68"/>
        <v>-1.9194921797745378E+174</v>
      </c>
      <c r="F291" s="2">
        <f t="shared" si="69"/>
        <v>-2.0622440350660197E+173</v>
      </c>
      <c r="G291" s="2">
        <f t="shared" si="70"/>
        <v>-1.8983118702491593E+175</v>
      </c>
      <c r="H291" s="2">
        <f t="shared" si="71"/>
        <v>1.0436898685608586E+175</v>
      </c>
      <c r="I291" s="2">
        <f t="shared" si="72"/>
        <v>-12</v>
      </c>
      <c r="J291" s="2">
        <f t="shared" si="73"/>
        <v>0.56580497338663704</v>
      </c>
      <c r="K291" s="2">
        <f t="shared" si="74"/>
        <v>-0.18098854771441267</v>
      </c>
      <c r="L291" s="2">
        <f t="shared" si="75"/>
        <v>-0.56663850518335068</v>
      </c>
      <c r="M291" s="2">
        <f t="shared" si="76"/>
        <v>-1.5958218692080695</v>
      </c>
      <c r="N291" s="2" t="str">
        <f t="shared" si="77"/>
        <v>LANJUT</v>
      </c>
      <c r="O291" s="2"/>
    </row>
    <row r="292" spans="1:15" x14ac:dyDescent="0.25">
      <c r="A292" s="2">
        <v>291</v>
      </c>
      <c r="B292" s="2">
        <f t="shared" si="66"/>
        <v>1.3392155151083061E+174</v>
      </c>
      <c r="C292" s="2">
        <f t="shared" si="67"/>
        <v>5.7180149441439391E+174</v>
      </c>
      <c r="D292">
        <f t="shared" si="65"/>
        <v>-5.8966771299197818E+174</v>
      </c>
      <c r="E292" s="2">
        <f t="shared" si="68"/>
        <v>-3.3277329023598769E+175</v>
      </c>
      <c r="F292" s="2">
        <f t="shared" si="69"/>
        <v>6.8514611822151751E+175</v>
      </c>
      <c r="G292" s="2">
        <f t="shared" si="70"/>
        <v>-6.3612813128686697E+175</v>
      </c>
      <c r="H292" s="2">
        <f t="shared" si="71"/>
        <v>-1.018446388556178E+176</v>
      </c>
      <c r="I292" s="2">
        <f t="shared" si="72"/>
        <v>-12</v>
      </c>
      <c r="J292" s="2">
        <f t="shared" si="73"/>
        <v>2.5664826557051396E-2</v>
      </c>
      <c r="K292" s="2">
        <f t="shared" si="74"/>
        <v>1.0926008266943663</v>
      </c>
      <c r="L292" s="2">
        <f t="shared" si="75"/>
        <v>-3.8035804796151672E-2</v>
      </c>
      <c r="M292" s="2">
        <f t="shared" si="76"/>
        <v>-0.94231832192982434</v>
      </c>
      <c r="N292" s="2" t="str">
        <f t="shared" si="77"/>
        <v>LANJUT</v>
      </c>
      <c r="O292" s="2"/>
    </row>
    <row r="293" spans="1:15" x14ac:dyDescent="0.25">
      <c r="A293" s="2">
        <v>292</v>
      </c>
      <c r="B293" s="2">
        <f t="shared" si="66"/>
        <v>-1.0079886455250319E+175</v>
      </c>
      <c r="C293" s="2">
        <f t="shared" si="67"/>
        <v>5.3566857251209631E+175</v>
      </c>
      <c r="D293">
        <f t="shared" si="65"/>
        <v>4.3227460161738866E+175</v>
      </c>
      <c r="E293" s="2">
        <f t="shared" si="68"/>
        <v>-2.3255468366267204E+176</v>
      </c>
      <c r="F293" s="2">
        <f t="shared" si="69"/>
        <v>5.4465182616852953E+176</v>
      </c>
      <c r="G293" s="2">
        <f t="shared" si="70"/>
        <v>-2.0205816011151195E+176</v>
      </c>
      <c r="H293" s="2">
        <f t="shared" si="71"/>
        <v>-9.7001925920324856E+176</v>
      </c>
      <c r="I293" s="2">
        <f t="shared" si="72"/>
        <v>-12</v>
      </c>
      <c r="J293" s="2">
        <f t="shared" si="73"/>
        <v>-1.1328601786392889</v>
      </c>
      <c r="K293" s="2">
        <f t="shared" si="74"/>
        <v>0.89325461231879866</v>
      </c>
      <c r="L293" s="2">
        <f t="shared" si="75"/>
        <v>1.1364104462269333</v>
      </c>
      <c r="M293" s="2">
        <f t="shared" si="76"/>
        <v>-0.85690535877631002</v>
      </c>
      <c r="N293" s="2" t="str">
        <f t="shared" si="77"/>
        <v>LANJUT</v>
      </c>
      <c r="O293" s="2"/>
    </row>
    <row r="294" spans="1:15" x14ac:dyDescent="0.25">
      <c r="A294" s="2">
        <v>293</v>
      </c>
      <c r="B294" s="2">
        <f t="shared" si="66"/>
        <v>-1.008551908166719E+176</v>
      </c>
      <c r="C294" s="2">
        <f t="shared" si="67"/>
        <v>3.3272862079836395E+176</v>
      </c>
      <c r="D294">
        <f t="shared" si="65"/>
        <v>4.3494631897699583E+176</v>
      </c>
      <c r="E294" s="2">
        <f t="shared" si="68"/>
        <v>-1.310649936133468E+177</v>
      </c>
      <c r="F294" s="2">
        <f t="shared" si="69"/>
        <v>3.2187899861192603E+177</v>
      </c>
      <c r="G294" s="2">
        <f t="shared" si="70"/>
        <v>-5.8931506968056412E+176</v>
      </c>
      <c r="H294" s="2">
        <f t="shared" si="71"/>
        <v>-6.0521662857911668E+177</v>
      </c>
      <c r="I294" s="2">
        <f t="shared" si="72"/>
        <v>-12</v>
      </c>
      <c r="J294" s="2">
        <f t="shared" si="73"/>
        <v>-0.90005584865162869</v>
      </c>
      <c r="K294" s="2">
        <f t="shared" si="74"/>
        <v>0.83900736545392784</v>
      </c>
      <c r="L294" s="2">
        <f t="shared" si="75"/>
        <v>0.90061426370175779</v>
      </c>
      <c r="M294" s="2">
        <f t="shared" si="76"/>
        <v>-0.82256537214755554</v>
      </c>
      <c r="N294" s="2" t="str">
        <f t="shared" si="77"/>
        <v>LANJUT</v>
      </c>
      <c r="O294" s="2"/>
    </row>
    <row r="295" spans="1:15" x14ac:dyDescent="0.25">
      <c r="A295" s="2">
        <v>294</v>
      </c>
      <c r="B295" s="2">
        <f t="shared" si="66"/>
        <v>-6.3732018850321532E+176</v>
      </c>
      <c r="C295" s="2">
        <f t="shared" si="67"/>
        <v>1.7809186386271534E+177</v>
      </c>
      <c r="D295">
        <f t="shared" si="65"/>
        <v>2.7523417991494285E+177</v>
      </c>
      <c r="E295" s="2">
        <f t="shared" si="68"/>
        <v>-6.6739725333745134E+177</v>
      </c>
      <c r="F295" s="2">
        <f t="shared" si="69"/>
        <v>1.6809626172655745E+178</v>
      </c>
      <c r="G295" s="2">
        <f t="shared" si="70"/>
        <v>-1.4570632737923604E+177</v>
      </c>
      <c r="H295" s="2">
        <f t="shared" si="71"/>
        <v>-3.2462657585561896E+178</v>
      </c>
      <c r="I295" s="2">
        <f t="shared" si="72"/>
        <v>-12</v>
      </c>
      <c r="J295" s="2">
        <f t="shared" si="73"/>
        <v>-0.84175114387395078</v>
      </c>
      <c r="K295" s="2">
        <f t="shared" si="74"/>
        <v>0.81317022935149208</v>
      </c>
      <c r="L295" s="2">
        <f t="shared" si="75"/>
        <v>0.84197227280732001</v>
      </c>
      <c r="M295" s="2">
        <f t="shared" si="76"/>
        <v>-0.80361772099311091</v>
      </c>
      <c r="N295" s="2" t="str">
        <f t="shared" si="77"/>
        <v>LANJUT</v>
      </c>
      <c r="O295" s="2"/>
    </row>
    <row r="296" spans="1:15" x14ac:dyDescent="0.25">
      <c r="A296" s="2">
        <v>295</v>
      </c>
      <c r="B296" s="2">
        <f t="shared" si="66"/>
        <v>-3.4389245506125065E+177</v>
      </c>
      <c r="C296" s="2">
        <f t="shared" si="67"/>
        <v>8.8036832414796193E+177</v>
      </c>
      <c r="D296">
        <f t="shared" si="65"/>
        <v>1.4861035477106927E+178</v>
      </c>
      <c r="E296" s="2">
        <f t="shared" si="68"/>
        <v>-3.1982180280254321E+178</v>
      </c>
      <c r="F296" s="2">
        <f t="shared" si="69"/>
        <v>8.1856567452527086E+178</v>
      </c>
      <c r="G296" s="2">
        <f t="shared" si="70"/>
        <v>-2.1816407819296232E+177</v>
      </c>
      <c r="H296" s="2">
        <f t="shared" si="71"/>
        <v>-1.6067697289594693E+179</v>
      </c>
      <c r="I296" s="2">
        <f t="shared" si="72"/>
        <v>-12</v>
      </c>
      <c r="J296" s="2">
        <f t="shared" si="73"/>
        <v>-0.81467456493347534</v>
      </c>
      <c r="K296" s="2">
        <f t="shared" si="74"/>
        <v>0.79770755151251471</v>
      </c>
      <c r="L296" s="2">
        <f t="shared" si="75"/>
        <v>0.81479474943792807</v>
      </c>
      <c r="M296" s="2">
        <f t="shared" si="76"/>
        <v>-0.79132215268341166</v>
      </c>
      <c r="N296" s="2" t="str">
        <f t="shared" si="77"/>
        <v>LANJUT</v>
      </c>
      <c r="O296" s="2"/>
    </row>
    <row r="297" spans="1:15" x14ac:dyDescent="0.25">
      <c r="A297" s="2">
        <v>296</v>
      </c>
      <c r="B297" s="2">
        <f t="shared" si="66"/>
        <v>-1.7081685792700352E+178</v>
      </c>
      <c r="C297" s="2">
        <f t="shared" si="67"/>
        <v>4.1364006400327799E+178</v>
      </c>
      <c r="D297">
        <f t="shared" si="65"/>
        <v>7.3845411538281891E+178</v>
      </c>
      <c r="E297" s="2">
        <f t="shared" si="68"/>
        <v>-1.4703413172718776E+179</v>
      </c>
      <c r="F297" s="2">
        <f t="shared" si="69"/>
        <v>3.8063297817506504E+179</v>
      </c>
      <c r="G297" s="2">
        <f t="shared" si="70"/>
        <v>5.8336013508329776E+177</v>
      </c>
      <c r="H297" s="2">
        <f t="shared" si="71"/>
        <v>-7.5558945194086137E+179</v>
      </c>
      <c r="I297" s="2">
        <f t="shared" si="72"/>
        <v>-12</v>
      </c>
      <c r="J297" s="2">
        <f t="shared" si="73"/>
        <v>-0.79867768366971781</v>
      </c>
      <c r="K297" s="2">
        <f t="shared" si="74"/>
        <v>0.7871656058584825</v>
      </c>
      <c r="L297" s="2">
        <f t="shared" si="75"/>
        <v>0.79875478831338242</v>
      </c>
      <c r="M297" s="2">
        <f t="shared" si="76"/>
        <v>-0.78248465234184428</v>
      </c>
      <c r="N297" s="2" t="str">
        <f t="shared" si="77"/>
        <v>LANJUT</v>
      </c>
      <c r="O297" s="2"/>
    </row>
    <row r="298" spans="1:15" x14ac:dyDescent="0.25">
      <c r="A298" s="2">
        <v>297</v>
      </c>
      <c r="B298" s="2">
        <f t="shared" si="66"/>
        <v>-8.0520515488544524E+178</v>
      </c>
      <c r="C298" s="2">
        <f t="shared" si="67"/>
        <v>1.8744340857368655E+179</v>
      </c>
      <c r="D298">
        <f t="shared" si="65"/>
        <v>3.4818640134632257E+179</v>
      </c>
      <c r="E298" s="2">
        <f t="shared" si="68"/>
        <v>-6.5539523865852691E+179</v>
      </c>
      <c r="F298" s="2">
        <f t="shared" si="69"/>
        <v>1.7114835956521183E+180</v>
      </c>
      <c r="G298" s="2">
        <f t="shared" si="70"/>
        <v>8.0641745369484415E+178</v>
      </c>
      <c r="H298" s="2">
        <f t="shared" si="71"/>
        <v>-3.4261900331106466E+180</v>
      </c>
      <c r="I298" s="2">
        <f t="shared" si="72"/>
        <v>-12</v>
      </c>
      <c r="J298" s="2">
        <f t="shared" si="73"/>
        <v>-0.78785920968016498</v>
      </c>
      <c r="K298" s="2">
        <f t="shared" si="74"/>
        <v>0.7793253616380591</v>
      </c>
      <c r="L298" s="2">
        <f t="shared" si="75"/>
        <v>0.78791414238825552</v>
      </c>
      <c r="M298" s="2">
        <f t="shared" si="76"/>
        <v>-0.77565578287059345</v>
      </c>
      <c r="N298" s="2" t="str">
        <f t="shared" si="77"/>
        <v>LANJUT</v>
      </c>
      <c r="O298" s="2"/>
    </row>
    <row r="299" spans="1:15" x14ac:dyDescent="0.25">
      <c r="A299" s="2">
        <v>298</v>
      </c>
      <c r="B299" s="2">
        <f t="shared" si="66"/>
        <v>-3.6576778143056423E+179</v>
      </c>
      <c r="C299" s="2">
        <f t="shared" si="67"/>
        <v>8.2613978064857117E+179</v>
      </c>
      <c r="D299">
        <f t="shared" si="65"/>
        <v>1.5819540409601752E+180</v>
      </c>
      <c r="E299" s="2">
        <f t="shared" si="68"/>
        <v>-2.8505116682358814E+180</v>
      </c>
      <c r="F299" s="2">
        <f t="shared" si="69"/>
        <v>7.4964645104572987E+180</v>
      </c>
      <c r="G299" s="2">
        <f t="shared" si="70"/>
        <v>5.4483769930070235E+179</v>
      </c>
      <c r="H299" s="2">
        <f t="shared" si="71"/>
        <v>-1.5108281882150119E+181</v>
      </c>
      <c r="I299" s="2">
        <f t="shared" si="72"/>
        <v>-12</v>
      </c>
      <c r="J299" s="2">
        <f t="shared" si="73"/>
        <v>-0.77985891711506528</v>
      </c>
      <c r="K299" s="2">
        <f t="shared" si="74"/>
        <v>0.77310932972319546</v>
      </c>
      <c r="L299" s="2">
        <f t="shared" si="75"/>
        <v>0.7799010639177677</v>
      </c>
      <c r="M299" s="2">
        <f t="shared" si="76"/>
        <v>-0.77007803687955556</v>
      </c>
      <c r="N299" s="2" t="str">
        <f t="shared" si="77"/>
        <v>LANJUT</v>
      </c>
      <c r="O299" s="2"/>
    </row>
    <row r="300" spans="1:15" x14ac:dyDescent="0.25">
      <c r="A300" s="2">
        <v>299</v>
      </c>
      <c r="B300" s="2">
        <f t="shared" si="66"/>
        <v>-1.6151785331734474E+180</v>
      </c>
      <c r="C300" s="2">
        <f t="shared" si="67"/>
        <v>3.5598189682817312E+180</v>
      </c>
      <c r="D300">
        <f t="shared" si="65"/>
        <v>6.9867399677103736E+180</v>
      </c>
      <c r="E300" s="2">
        <f t="shared" si="68"/>
        <v>-1.2145969975301589E+181</v>
      </c>
      <c r="F300" s="2">
        <f t="shared" si="69"/>
        <v>3.213416765526497E+181</v>
      </c>
      <c r="G300" s="2">
        <f t="shared" si="70"/>
        <v>3.0282270928693775E+180</v>
      </c>
      <c r="H300" s="2">
        <f t="shared" si="71"/>
        <v>-6.5128793099104327E+181</v>
      </c>
      <c r="I300" s="2">
        <f t="shared" si="72"/>
        <v>-12</v>
      </c>
      <c r="J300" s="2">
        <f t="shared" si="73"/>
        <v>-0.77354343565233241</v>
      </c>
      <c r="K300" s="2">
        <f t="shared" si="74"/>
        <v>0.76792646255061225</v>
      </c>
      <c r="L300" s="2">
        <f t="shared" si="75"/>
        <v>0.77357765592089189</v>
      </c>
      <c r="M300" s="2">
        <f t="shared" si="76"/>
        <v>-0.7653121427080507</v>
      </c>
      <c r="N300" s="2" t="str">
        <f t="shared" si="77"/>
        <v>LANJUT</v>
      </c>
      <c r="O300" s="2"/>
    </row>
    <row r="301" spans="1:15" x14ac:dyDescent="0.25">
      <c r="A301" s="2">
        <v>300</v>
      </c>
      <c r="B301" s="2">
        <f t="shared" si="66"/>
        <v>-6.9708731423842755E+180</v>
      </c>
      <c r="C301" s="2">
        <f t="shared" si="67"/>
        <v>1.5047030692150537E+181</v>
      </c>
      <c r="D301">
        <f t="shared" si="65"/>
        <v>3.0157528685605467E+181</v>
      </c>
      <c r="E301" s="2">
        <f t="shared" si="68"/>
        <v>-5.0837097462407721E+181</v>
      </c>
      <c r="F301" s="2">
        <f t="shared" si="69"/>
        <v>1.3521104413387126E+182</v>
      </c>
      <c r="G301" s="2">
        <f t="shared" si="70"/>
        <v>1.5300899897368106E+181</v>
      </c>
      <c r="H301" s="2">
        <f t="shared" si="71"/>
        <v>-2.7539462469084643E+182</v>
      </c>
      <c r="I301" s="2">
        <f t="shared" si="72"/>
        <v>-12</v>
      </c>
      <c r="J301" s="2">
        <f t="shared" si="73"/>
        <v>-0.76829609430806522</v>
      </c>
      <c r="K301" s="2">
        <f t="shared" si="74"/>
        <v>0.76342050195067701</v>
      </c>
      <c r="L301" s="2">
        <f t="shared" si="75"/>
        <v>0.7683251820615784</v>
      </c>
      <c r="M301" s="2">
        <f t="shared" si="76"/>
        <v>-0.76108057734249845</v>
      </c>
      <c r="N301" s="2" t="str">
        <f t="shared" si="77"/>
        <v>LANJUT</v>
      </c>
      <c r="O301" s="2"/>
    </row>
    <row r="302" spans="1:15" x14ac:dyDescent="0.25">
      <c r="A302" s="2">
        <v>301</v>
      </c>
      <c r="B302" s="2">
        <f t="shared" si="66"/>
        <v>-2.9506047164696153E+181</v>
      </c>
      <c r="C302" s="2">
        <f t="shared" si="67"/>
        <v>6.2528803445088882E+181</v>
      </c>
      <c r="D302">
        <f t="shared" si="65"/>
        <v>1.2766353297381502E+182</v>
      </c>
      <c r="E302" s="2">
        <f t="shared" si="68"/>
        <v>-2.0937285214900787E+182</v>
      </c>
      <c r="F302" s="2">
        <f t="shared" si="69"/>
        <v>5.5956529070255781E+182</v>
      </c>
      <c r="G302" s="2">
        <f t="shared" si="70"/>
        <v>7.2952507779637894E+181</v>
      </c>
      <c r="H302" s="2">
        <f t="shared" si="71"/>
        <v>-1.1447971506416607E+183</v>
      </c>
      <c r="I302" s="2">
        <f t="shared" si="72"/>
        <v>-12</v>
      </c>
      <c r="J302" s="2">
        <f t="shared" si="73"/>
        <v>-0.76374764455996358</v>
      </c>
      <c r="K302" s="2">
        <f t="shared" si="74"/>
        <v>0.75935840983484615</v>
      </c>
      <c r="L302" s="2">
        <f t="shared" si="75"/>
        <v>0.76377335028170446</v>
      </c>
      <c r="M302" s="2">
        <f t="shared" si="76"/>
        <v>-0.75719346161350642</v>
      </c>
      <c r="N302" s="2" t="str">
        <f t="shared" si="77"/>
        <v>LANJUT</v>
      </c>
      <c r="O302" s="2"/>
    </row>
    <row r="303" spans="1:15" x14ac:dyDescent="0.25">
      <c r="A303" s="2">
        <v>302</v>
      </c>
      <c r="B303" s="2">
        <f t="shared" si="66"/>
        <v>-1.2276692894845577E+182</v>
      </c>
      <c r="C303" s="2">
        <f t="shared" si="67"/>
        <v>2.5582002501398203E+182</v>
      </c>
      <c r="D303">
        <f t="shared" si="65"/>
        <v>5.3122646612940095E+182</v>
      </c>
      <c r="E303" s="2">
        <f t="shared" si="68"/>
        <v>-8.4941587375031478E+182</v>
      </c>
      <c r="F303" s="2">
        <f t="shared" si="69"/>
        <v>2.280503131082679E+183</v>
      </c>
      <c r="G303" s="2">
        <f t="shared" si="70"/>
        <v>3.341656894197299E+182</v>
      </c>
      <c r="H303" s="2">
        <f t="shared" si="71"/>
        <v>-4.6850779509228311E+183</v>
      </c>
      <c r="I303" s="2">
        <f t="shared" si="72"/>
        <v>-12</v>
      </c>
      <c r="J303" s="2">
        <f t="shared" si="73"/>
        <v>-0.75965801688267043</v>
      </c>
      <c r="K303" s="2">
        <f t="shared" si="74"/>
        <v>0.75557502411442845</v>
      </c>
      <c r="L303" s="2">
        <f t="shared" si="75"/>
        <v>0.75968152734559435</v>
      </c>
      <c r="M303" s="2">
        <f t="shared" si="76"/>
        <v>-0.75350960746166507</v>
      </c>
      <c r="N303" s="2" t="str">
        <f t="shared" si="77"/>
        <v>LANJUT</v>
      </c>
      <c r="O303" s="2"/>
    </row>
    <row r="304" spans="1:15" x14ac:dyDescent="0.25">
      <c r="A304" s="2">
        <v>303</v>
      </c>
      <c r="B304" s="2">
        <f t="shared" si="66"/>
        <v>-5.0285078412890225E+182</v>
      </c>
      <c r="C304" s="2">
        <f t="shared" si="67"/>
        <v>1.0312937906284472E+183</v>
      </c>
      <c r="D304">
        <f t="shared" si="65"/>
        <v>2.1760903092588892E+183</v>
      </c>
      <c r="E304" s="2">
        <f t="shared" si="68"/>
        <v>-3.3964912086910786E+183</v>
      </c>
      <c r="F304" s="2">
        <f t="shared" si="69"/>
        <v>9.1593521217549692E+183</v>
      </c>
      <c r="G304" s="2">
        <f t="shared" si="70"/>
        <v>1.4853047026364253E+183</v>
      </c>
      <c r="H304" s="2">
        <f t="shared" si="71"/>
        <v>-1.8892662576798612E+184</v>
      </c>
      <c r="I304" s="2">
        <f t="shared" si="72"/>
        <v>-12</v>
      </c>
      <c r="J304" s="2">
        <f t="shared" si="73"/>
        <v>-0.75585813361884835</v>
      </c>
      <c r="K304" s="2">
        <f t="shared" si="74"/>
        <v>0.75194263037490894</v>
      </c>
      <c r="L304" s="2">
        <f t="shared" si="75"/>
        <v>0.75588032175451358</v>
      </c>
      <c r="M304" s="2">
        <f t="shared" si="76"/>
        <v>-0.74991371342967261</v>
      </c>
      <c r="N304" s="2" t="str">
        <f t="shared" si="77"/>
        <v>LANJUT</v>
      </c>
      <c r="O304" s="2"/>
    </row>
    <row r="305" spans="1:15" x14ac:dyDescent="0.25">
      <c r="A305" s="2">
        <v>304</v>
      </c>
      <c r="B305" s="2">
        <f t="shared" si="66"/>
        <v>-2.0294094710880636E+183</v>
      </c>
      <c r="C305" s="2">
        <f t="shared" si="67"/>
        <v>4.0981624926543487E+183</v>
      </c>
      <c r="D305">
        <f t="shared" si="65"/>
        <v>8.7830483379919988E+183</v>
      </c>
      <c r="E305" s="2">
        <f t="shared" si="68"/>
        <v>-1.338787931446352E+184</v>
      </c>
      <c r="F305" s="2">
        <f t="shared" si="69"/>
        <v>3.6263560971037005E+184</v>
      </c>
      <c r="G305" s="2">
        <f t="shared" si="70"/>
        <v>6.4450559033875582E+183</v>
      </c>
      <c r="H305" s="2">
        <f t="shared" si="71"/>
        <v>-7.5097745775057752E+184</v>
      </c>
      <c r="I305" s="2">
        <f t="shared" si="72"/>
        <v>-12</v>
      </c>
      <c r="J305" s="2">
        <f t="shared" si="73"/>
        <v>-0.75221817415718484</v>
      </c>
      <c r="K305" s="2">
        <f t="shared" si="74"/>
        <v>0.74835214746195045</v>
      </c>
      <c r="L305" s="2">
        <f t="shared" si="75"/>
        <v>0.75223974347881228</v>
      </c>
      <c r="M305" s="2">
        <f t="shared" si="76"/>
        <v>-0.74630102879537474</v>
      </c>
      <c r="N305" s="2" t="str">
        <f t="shared" si="77"/>
        <v>LANJUT</v>
      </c>
      <c r="O305" s="2"/>
    </row>
    <row r="306" spans="1:15" x14ac:dyDescent="0.25">
      <c r="A306" s="2">
        <v>305</v>
      </c>
      <c r="B306" s="2">
        <f t="shared" si="66"/>
        <v>-8.0733362995942307E+183</v>
      </c>
      <c r="C306" s="2">
        <f t="shared" si="67"/>
        <v>1.6052306458039551E+184</v>
      </c>
      <c r="D306">
        <f t="shared" si="65"/>
        <v>3.4943461069670183E+184</v>
      </c>
      <c r="E306" s="2">
        <f t="shared" si="68"/>
        <v>-5.2004855241617957E+184</v>
      </c>
      <c r="F306" s="2">
        <f t="shared" si="69"/>
        <v>1.4150892128305045E+185</v>
      </c>
      <c r="G306" s="2">
        <f t="shared" si="70"/>
        <v>2.740769907240385E+184</v>
      </c>
      <c r="H306" s="2">
        <f t="shared" si="71"/>
        <v>-2.942417479872985E+185</v>
      </c>
      <c r="I306" s="2">
        <f t="shared" si="72"/>
        <v>-12</v>
      </c>
      <c r="J306" s="2">
        <f t="shared" si="73"/>
        <v>-0.7486281512650399</v>
      </c>
      <c r="K306" s="2">
        <f t="shared" si="74"/>
        <v>0.74469946089262162</v>
      </c>
      <c r="L306" s="2">
        <f t="shared" si="75"/>
        <v>0.7486497310475233</v>
      </c>
      <c r="M306" s="2">
        <f t="shared" si="76"/>
        <v>-0.74256481914500949</v>
      </c>
      <c r="N306" s="2" t="str">
        <f t="shared" si="77"/>
        <v>LANJUT</v>
      </c>
      <c r="O306" s="2"/>
    </row>
    <row r="307" spans="1:15" x14ac:dyDescent="0.25">
      <c r="A307" s="2">
        <v>306</v>
      </c>
      <c r="B307" s="2">
        <f t="shared" si="66"/>
        <v>-3.165815651343597E+184</v>
      </c>
      <c r="C307" s="2">
        <f t="shared" si="67"/>
        <v>6.1947653932868989E+184</v>
      </c>
      <c r="D307">
        <f t="shared" si="65"/>
        <v>1.3703652609067483E+185</v>
      </c>
      <c r="E307" s="2">
        <f t="shared" si="68"/>
        <v>-1.9893472186731903E+185</v>
      </c>
      <c r="F307" s="2">
        <f t="shared" si="69"/>
        <v>5.439412107682409E+185</v>
      </c>
      <c r="G307" s="2">
        <f t="shared" si="70"/>
        <v>1.1451252683261641E+185</v>
      </c>
      <c r="H307" s="2">
        <f t="shared" si="71"/>
        <v>-1.1358655708655037E+186</v>
      </c>
      <c r="I307" s="2">
        <f t="shared" si="72"/>
        <v>-12</v>
      </c>
      <c r="J307" s="2">
        <f t="shared" si="73"/>
        <v>-0.7449840044802406</v>
      </c>
      <c r="K307" s="2">
        <f t="shared" si="74"/>
        <v>0.7408730526674181</v>
      </c>
      <c r="L307" s="2">
        <f t="shared" si="75"/>
        <v>0.74500622522677884</v>
      </c>
      <c r="M307" s="2">
        <f t="shared" si="76"/>
        <v>-0.73858331640917374</v>
      </c>
      <c r="N307" s="2" t="str">
        <f t="shared" si="77"/>
        <v>LANJUT</v>
      </c>
      <c r="O307" s="2"/>
    </row>
    <row r="308" spans="1:15" x14ac:dyDescent="0.25">
      <c r="A308" s="2">
        <v>307</v>
      </c>
      <c r="B308" s="2">
        <f t="shared" si="66"/>
        <v>-1.2231502497480945E+185</v>
      </c>
      <c r="C308" s="2">
        <f t="shared" si="67"/>
        <v>2.3530950473186834E+185</v>
      </c>
      <c r="D308">
        <f t="shared" si="65"/>
        <v>5.2950501392719812E+185</v>
      </c>
      <c r="E308" s="2">
        <f t="shared" si="68"/>
        <v>-7.4844493624750863E+185</v>
      </c>
      <c r="F308" s="2">
        <f t="shared" si="69"/>
        <v>2.057319255232425E+186</v>
      </c>
      <c r="G308" s="2">
        <f t="shared" si="70"/>
        <v>4.7085352258571403E+185</v>
      </c>
      <c r="H308" s="2">
        <f t="shared" si="71"/>
        <v>-4.316060913229551E+186</v>
      </c>
      <c r="I308" s="2">
        <f t="shared" si="72"/>
        <v>-12</v>
      </c>
      <c r="J308" s="2">
        <f t="shared" si="73"/>
        <v>-0.74117524384305278</v>
      </c>
      <c r="K308" s="2">
        <f t="shared" si="74"/>
        <v>0.73673968672256818</v>
      </c>
      <c r="L308" s="2">
        <f t="shared" si="75"/>
        <v>0.74119881306824409</v>
      </c>
      <c r="M308" s="2">
        <f t="shared" si="76"/>
        <v>-0.73420259496346985</v>
      </c>
      <c r="N308" s="2" t="str">
        <f t="shared" si="77"/>
        <v>LANJUT</v>
      </c>
      <c r="O308" s="2"/>
    </row>
    <row r="309" spans="1:15" x14ac:dyDescent="0.25">
      <c r="A309" s="2">
        <v>308</v>
      </c>
      <c r="B309" s="2">
        <f t="shared" si="66"/>
        <v>-4.6520156751354694E+185</v>
      </c>
      <c r="C309" s="2">
        <f t="shared" si="67"/>
        <v>8.7842692979368431E+185</v>
      </c>
      <c r="D309">
        <f t="shared" si="65"/>
        <v>2.0140676452419738E+186</v>
      </c>
      <c r="E309" s="2">
        <f t="shared" si="68"/>
        <v>-2.7639291626710073E+186</v>
      </c>
      <c r="F309" s="2">
        <f t="shared" si="69"/>
        <v>7.6432111405383654E+186</v>
      </c>
      <c r="G309" s="2">
        <f t="shared" si="70"/>
        <v>1.9072820724121052E+186</v>
      </c>
      <c r="H309" s="2">
        <f t="shared" si="71"/>
        <v>-1.611820748666189E+187</v>
      </c>
      <c r="I309" s="2">
        <f t="shared" si="72"/>
        <v>-12</v>
      </c>
      <c r="J309" s="2">
        <f t="shared" si="73"/>
        <v>-0.73707090965198097</v>
      </c>
      <c r="K309" s="2">
        <f t="shared" si="74"/>
        <v>0.73212398578543647</v>
      </c>
      <c r="L309" s="2">
        <f t="shared" si="75"/>
        <v>0.73709670815769324</v>
      </c>
      <c r="M309" s="2">
        <f t="shared" si="76"/>
        <v>-0.72920979800935781</v>
      </c>
      <c r="N309" s="2" t="str">
        <f t="shared" si="77"/>
        <v>LANJUT</v>
      </c>
      <c r="O309" s="2"/>
    </row>
    <row r="310" spans="1:15" x14ac:dyDescent="0.25">
      <c r="A310" s="2">
        <v>309</v>
      </c>
      <c r="B310" s="2">
        <f t="shared" si="66"/>
        <v>-1.7390700909366074E+186</v>
      </c>
      <c r="C310" s="2">
        <f t="shared" si="67"/>
        <v>3.2150261269767904E+186</v>
      </c>
      <c r="D310">
        <f t="shared" si="65"/>
        <v>7.5300424711750473E+186</v>
      </c>
      <c r="E310" s="2">
        <f t="shared" si="68"/>
        <v>-9.9883853166058269E+186</v>
      </c>
      <c r="F310" s="2">
        <f t="shared" si="69"/>
        <v>2.7817461156918896E+187</v>
      </c>
      <c r="G310" s="2">
        <f t="shared" si="70"/>
        <v>7.6149869958626549E+186</v>
      </c>
      <c r="H310" s="2">
        <f t="shared" si="71"/>
        <v>-5.9017994500439469E+187</v>
      </c>
      <c r="I310" s="2">
        <f t="shared" si="72"/>
        <v>-12</v>
      </c>
      <c r="J310" s="2">
        <f t="shared" si="73"/>
        <v>-0.73249981703554901</v>
      </c>
      <c r="K310" s="2">
        <f t="shared" si="74"/>
        <v>0.72677455949022041</v>
      </c>
      <c r="L310" s="2">
        <f t="shared" si="75"/>
        <v>0.7325290457587974</v>
      </c>
      <c r="M310" s="2">
        <f t="shared" si="76"/>
        <v>-0.72328568882140165</v>
      </c>
      <c r="N310" s="2" t="str">
        <f t="shared" si="77"/>
        <v>LANJUT</v>
      </c>
      <c r="O310" s="2"/>
    </row>
    <row r="311" spans="1:15" x14ac:dyDescent="0.25">
      <c r="A311" s="2">
        <v>310</v>
      </c>
      <c r="B311" s="2">
        <f t="shared" si="66"/>
        <v>-6.3753136170897559E+186</v>
      </c>
      <c r="C311" s="2">
        <f t="shared" si="67"/>
        <v>1.149459868937992E+187</v>
      </c>
      <c r="D311">
        <f t="shared" si="65"/>
        <v>2.7608112795100998E+187</v>
      </c>
      <c r="E311" s="2">
        <f t="shared" si="68"/>
        <v>-3.5159395787085456E+187</v>
      </c>
      <c r="F311" s="2">
        <f t="shared" si="69"/>
        <v>9.8777734151214297E+187</v>
      </c>
      <c r="G311" s="2">
        <f t="shared" si="70"/>
        <v>2.9970260354744538E+187</v>
      </c>
      <c r="H311" s="2">
        <f t="shared" si="71"/>
        <v>-2.1111649306232249E+188</v>
      </c>
      <c r="I311" s="2">
        <f t="shared" si="72"/>
        <v>-12</v>
      </c>
      <c r="J311" s="2">
        <f t="shared" si="73"/>
        <v>-0.72721811107851519</v>
      </c>
      <c r="K311" s="2">
        <f t="shared" si="74"/>
        <v>0.72030114196616402</v>
      </c>
      <c r="L311" s="2">
        <f t="shared" si="75"/>
        <v>0.72725254612436829</v>
      </c>
      <c r="M311" s="2">
        <f t="shared" si="76"/>
        <v>-0.71591134907174081</v>
      </c>
      <c r="N311" s="2" t="str">
        <f t="shared" si="77"/>
        <v>LANJUT</v>
      </c>
      <c r="O311" s="2"/>
    </row>
    <row r="312" spans="1:15" x14ac:dyDescent="0.25">
      <c r="A312" s="2">
        <v>311</v>
      </c>
      <c r="B312" s="2">
        <f t="shared" si="66"/>
        <v>-2.2838269308958804E+187</v>
      </c>
      <c r="C312" s="2">
        <f t="shared" si="67"/>
        <v>3.991807518549285E+187</v>
      </c>
      <c r="D312">
        <f t="shared" si="65"/>
        <v>9.8915524315554478E+187</v>
      </c>
      <c r="E312" s="2">
        <f t="shared" si="68"/>
        <v>-1.1965643334610845E+188</v>
      </c>
      <c r="F312" s="2">
        <f t="shared" si="69"/>
        <v>3.4003237465506592E+188</v>
      </c>
      <c r="G312" s="2">
        <f t="shared" si="70"/>
        <v>1.1623557096376791E+188</v>
      </c>
      <c r="H312" s="2">
        <f t="shared" si="71"/>
        <v>-7.3365024749830993E+188</v>
      </c>
      <c r="I312" s="2">
        <f t="shared" si="72"/>
        <v>-12</v>
      </c>
      <c r="J312" s="2">
        <f t="shared" si="73"/>
        <v>-0.72084952975885508</v>
      </c>
      <c r="K312" s="2">
        <f t="shared" si="74"/>
        <v>0.71204526681293179</v>
      </c>
      <c r="L312" s="2">
        <f t="shared" si="75"/>
        <v>0.72089201380536372</v>
      </c>
      <c r="M312" s="2">
        <f t="shared" si="76"/>
        <v>-0.70616376567579731</v>
      </c>
      <c r="N312" s="2" t="str">
        <f t="shared" si="77"/>
        <v>LANJUT</v>
      </c>
      <c r="O312" s="2"/>
    </row>
    <row r="313" spans="1:15" x14ac:dyDescent="0.25">
      <c r="A313" s="2">
        <v>312</v>
      </c>
      <c r="B313" s="2">
        <f t="shared" si="66"/>
        <v>-7.9510331751469784E+187</v>
      </c>
      <c r="C313" s="2">
        <f t="shared" si="67"/>
        <v>1.3340769723009585E+188</v>
      </c>
      <c r="D313">
        <f t="shared" si="65"/>
        <v>3.4443616471653038E+188</v>
      </c>
      <c r="E313" s="2">
        <f t="shared" si="68"/>
        <v>-3.88752325020335E+188</v>
      </c>
      <c r="F313" s="2">
        <f t="shared" si="69"/>
        <v>1.1227226861950079E+189</v>
      </c>
      <c r="G313" s="2">
        <f t="shared" si="70"/>
        <v>4.4389077825545053E+188</v>
      </c>
      <c r="H313" s="2">
        <f t="shared" si="71"/>
        <v>-2.4541282255630279E+189</v>
      </c>
      <c r="I313" s="2">
        <f t="shared" si="72"/>
        <v>-12</v>
      </c>
      <c r="J313" s="2">
        <f t="shared" si="73"/>
        <v>-0.7127635012221335</v>
      </c>
      <c r="K313" s="2">
        <f t="shared" si="74"/>
        <v>0.70078131911201591</v>
      </c>
      <c r="L313" s="2">
        <f t="shared" si="75"/>
        <v>0.71281899391441206</v>
      </c>
      <c r="M313" s="2">
        <f t="shared" si="76"/>
        <v>-0.6922039415716692</v>
      </c>
      <c r="N313" s="2" t="str">
        <f t="shared" si="77"/>
        <v>LANJUT</v>
      </c>
      <c r="O313" s="2"/>
    </row>
    <row r="314" spans="1:15" x14ac:dyDescent="0.25">
      <c r="A314" s="2">
        <v>313</v>
      </c>
      <c r="B314" s="2">
        <f t="shared" si="66"/>
        <v>-2.6663077945063777E+188</v>
      </c>
      <c r="C314" s="2">
        <f t="shared" si="67"/>
        <v>4.2205848244300426E+188</v>
      </c>
      <c r="D314">
        <f t="shared" si="65"/>
        <v>1.1553385059495791E+189</v>
      </c>
      <c r="E314" s="2">
        <f t="shared" si="68"/>
        <v>-1.1770846841377893E+189</v>
      </c>
      <c r="F314" s="2">
        <f t="shared" si="69"/>
        <v>3.4871201859139142E+189</v>
      </c>
      <c r="G314" s="2">
        <f t="shared" si="70"/>
        <v>1.666944646697286E+189</v>
      </c>
      <c r="H314" s="2">
        <f t="shared" si="71"/>
        <v>-7.7746834602681338E+189</v>
      </c>
      <c r="I314" s="2">
        <f t="shared" si="72"/>
        <v>-12</v>
      </c>
      <c r="J314" s="2">
        <f t="shared" si="73"/>
        <v>-0.70179612453111484</v>
      </c>
      <c r="K314" s="2">
        <f t="shared" si="74"/>
        <v>0.6839118208029108</v>
      </c>
      <c r="L314" s="2">
        <f t="shared" si="75"/>
        <v>0.70187424469728343</v>
      </c>
      <c r="M314" s="2">
        <f t="shared" si="76"/>
        <v>-0.66973291704573079</v>
      </c>
      <c r="N314" s="2" t="str">
        <f t="shared" si="77"/>
        <v>LANJUT</v>
      </c>
      <c r="O314" s="2"/>
    </row>
    <row r="315" spans="1:15" x14ac:dyDescent="0.25">
      <c r="A315" s="2">
        <v>314</v>
      </c>
      <c r="B315" s="2">
        <f t="shared" si="66"/>
        <v>-8.4781747710295674E+188</v>
      </c>
      <c r="C315" s="2">
        <f t="shared" si="67"/>
        <v>1.2225125613993199E+189</v>
      </c>
      <c r="D315">
        <f t="shared" si="65"/>
        <v>3.6751092381851286E+189</v>
      </c>
      <c r="E315" s="2">
        <f t="shared" si="68"/>
        <v>-3.1452016371362511E+189</v>
      </c>
      <c r="F315" s="2">
        <f t="shared" si="69"/>
        <v>9.776229449424339E+189</v>
      </c>
      <c r="G315" s="2">
        <f t="shared" si="70"/>
        <v>6.1428490229452735E+189</v>
      </c>
      <c r="H315" s="2">
        <f t="shared" si="71"/>
        <v>-2.2572904764734362E+190</v>
      </c>
      <c r="I315" s="2">
        <f t="shared" si="72"/>
        <v>-12</v>
      </c>
      <c r="J315" s="2">
        <f t="shared" si="73"/>
        <v>-0.68550922026079109</v>
      </c>
      <c r="K315" s="2">
        <f t="shared" si="74"/>
        <v>0.65476143495825923</v>
      </c>
      <c r="L315" s="2">
        <f t="shared" si="75"/>
        <v>0.6856315197531061</v>
      </c>
      <c r="M315" s="2">
        <f t="shared" si="76"/>
        <v>-0.6257522346931178</v>
      </c>
      <c r="N315" s="2" t="str">
        <f t="shared" si="77"/>
        <v>LANJUT</v>
      </c>
      <c r="O315" s="2"/>
    </row>
    <row r="316" spans="1:15" x14ac:dyDescent="0.25">
      <c r="A316" s="2">
        <v>315</v>
      </c>
      <c r="B316" s="2">
        <f t="shared" si="66"/>
        <v>-2.4771890520070134E+189</v>
      </c>
      <c r="C316" s="2">
        <f t="shared" si="67"/>
        <v>2.9767632285270277E+189</v>
      </c>
      <c r="D316">
        <f t="shared" si="65"/>
        <v>1.0745207201766514E+190</v>
      </c>
      <c r="E316" s="2">
        <f t="shared" si="68"/>
        <v>-6.2136544606105912E+189</v>
      </c>
      <c r="F316" s="2">
        <f t="shared" si="69"/>
        <v>2.2031352241239155E+190</v>
      </c>
      <c r="G316" s="2">
        <f t="shared" si="70"/>
        <v>2.2143486207376859E+190</v>
      </c>
      <c r="H316" s="2">
        <f t="shared" si="71"/>
        <v>-5.5254640100963415E+190</v>
      </c>
      <c r="I316" s="2">
        <f t="shared" si="72"/>
        <v>-12</v>
      </c>
      <c r="J316" s="2">
        <f t="shared" si="73"/>
        <v>-0.65775019213165953</v>
      </c>
      <c r="K316" s="2">
        <f t="shared" si="74"/>
        <v>0.58931481359226279</v>
      </c>
      <c r="L316" s="2">
        <f t="shared" si="75"/>
        <v>0.65797688502638274</v>
      </c>
      <c r="M316" s="2">
        <f t="shared" si="76"/>
        <v>-0.49382418074995682</v>
      </c>
      <c r="N316" s="2" t="str">
        <f t="shared" si="77"/>
        <v>LANJUT</v>
      </c>
      <c r="O316" s="2"/>
    </row>
    <row r="317" spans="1:15" x14ac:dyDescent="0.25">
      <c r="A317" s="2">
        <v>316</v>
      </c>
      <c r="B317" s="2">
        <f t="shared" si="66"/>
        <v>-6.1490810922135394E+189</v>
      </c>
      <c r="C317" s="2">
        <f t="shared" si="67"/>
        <v>4.1633492532166338E+189</v>
      </c>
      <c r="D317">
        <f t="shared" si="65"/>
        <v>2.6711202944645167E+190</v>
      </c>
      <c r="E317" s="2">
        <f t="shared" si="68"/>
        <v>7.0503755666422066E+188</v>
      </c>
      <c r="F317" s="2">
        <f t="shared" si="69"/>
        <v>1.9281193475897288E+190</v>
      </c>
      <c r="G317" s="2">
        <f t="shared" si="70"/>
        <v>7.7701367006064228E+190</v>
      </c>
      <c r="H317" s="2">
        <f t="shared" si="71"/>
        <v>-7.9170043709481416E+190</v>
      </c>
      <c r="I317" s="2">
        <f t="shared" si="72"/>
        <v>-12</v>
      </c>
      <c r="J317" s="2">
        <f t="shared" si="73"/>
        <v>-0.59714483922746942</v>
      </c>
      <c r="K317" s="2">
        <f t="shared" si="74"/>
        <v>0.28500756302701274</v>
      </c>
      <c r="L317" s="2">
        <f t="shared" si="75"/>
        <v>0.59772657098093662</v>
      </c>
      <c r="M317" s="2">
        <f t="shared" si="76"/>
        <v>9.8132247734568416</v>
      </c>
      <c r="N317" s="2" t="str">
        <f t="shared" si="77"/>
        <v>LANJUT</v>
      </c>
      <c r="O317" s="2"/>
    </row>
    <row r="318" spans="1:15" x14ac:dyDescent="0.25">
      <c r="A318" s="2">
        <v>317</v>
      </c>
      <c r="B318" s="2">
        <f t="shared" si="66"/>
        <v>-9.3626133381964213E+189</v>
      </c>
      <c r="C318" s="2">
        <f t="shared" si="67"/>
        <v>-1.4238864508178053E+190</v>
      </c>
      <c r="D318">
        <f t="shared" si="65"/>
        <v>4.0916629409438872E+190</v>
      </c>
      <c r="E318" s="2">
        <f t="shared" si="68"/>
        <v>1.0396346922457773E+191</v>
      </c>
      <c r="F318" s="2">
        <f t="shared" si="69"/>
        <v>-1.965082241676343E+191</v>
      </c>
      <c r="G318" s="2">
        <f t="shared" si="70"/>
        <v>2.6333856919500184E+191</v>
      </c>
      <c r="H318" s="2">
        <f t="shared" si="71"/>
        <v>2.4936720903389853E+191</v>
      </c>
      <c r="I318" s="2">
        <f t="shared" si="72"/>
        <v>-12</v>
      </c>
      <c r="J318" s="2">
        <f t="shared" si="73"/>
        <v>-0.34323026380601601</v>
      </c>
      <c r="K318" s="2">
        <f t="shared" si="74"/>
        <v>-1.2923933471538707</v>
      </c>
      <c r="L318" s="2">
        <f t="shared" si="75"/>
        <v>0.34717978166394908</v>
      </c>
      <c r="M318" s="2">
        <f t="shared" si="76"/>
        <v>0.99321841064055649</v>
      </c>
      <c r="N318" s="2" t="str">
        <f t="shared" si="77"/>
        <v>LANJUT</v>
      </c>
      <c r="O318" s="2"/>
    </row>
    <row r="319" spans="1:15" x14ac:dyDescent="0.25">
      <c r="A319" s="2">
        <v>318</v>
      </c>
      <c r="B319" s="2">
        <f t="shared" si="66"/>
        <v>2.3388757356409294E+190</v>
      </c>
      <c r="C319" s="2">
        <f t="shared" si="67"/>
        <v>-1.7843825252725867E+191</v>
      </c>
      <c r="D319">
        <f t="shared" si="65"/>
        <v>-9.9654957991124667E+190</v>
      </c>
      <c r="E319" s="2">
        <f t="shared" si="68"/>
        <v>8.1033061188886091E+191</v>
      </c>
      <c r="F319" s="2">
        <f t="shared" si="69"/>
        <v>-1.858076848148774E+192</v>
      </c>
      <c r="G319" s="2">
        <f t="shared" si="70"/>
        <v>8.504479357263122E+191</v>
      </c>
      <c r="H319" s="2">
        <f t="shared" si="71"/>
        <v>3.2240884026216312E+192</v>
      </c>
      <c r="I319" s="2">
        <f t="shared" si="72"/>
        <v>-12</v>
      </c>
      <c r="J319" s="2">
        <f t="shared" si="73"/>
        <v>1.4003040091238861</v>
      </c>
      <c r="K319" s="2">
        <f t="shared" si="74"/>
        <v>-0.9202028471669611</v>
      </c>
      <c r="L319" s="2">
        <f t="shared" si="75"/>
        <v>-1.41058297784926</v>
      </c>
      <c r="M319" s="2">
        <f t="shared" si="76"/>
        <v>0.8717024043035454</v>
      </c>
      <c r="N319" s="2" t="str">
        <f t="shared" si="77"/>
        <v>LANJUT</v>
      </c>
      <c r="O319" s="2"/>
    </row>
    <row r="320" spans="1:15" x14ac:dyDescent="0.25">
      <c r="A320" s="2">
        <v>319</v>
      </c>
      <c r="B320" s="2">
        <f t="shared" si="66"/>
        <v>3.3306823204787165E+191</v>
      </c>
      <c r="C320" s="2">
        <f t="shared" si="67"/>
        <v>-1.1845063387161081E+192</v>
      </c>
      <c r="D320">
        <f t="shared" si="65"/>
        <v>-1.4353595812052287E+192</v>
      </c>
      <c r="E320" s="2">
        <f t="shared" si="68"/>
        <v>4.7567928814129894E+192</v>
      </c>
      <c r="F320" s="2">
        <f t="shared" si="69"/>
        <v>-1.1570401871665315E+193</v>
      </c>
      <c r="G320" s="2">
        <f t="shared" si="70"/>
        <v>2.5501060461918405E+192</v>
      </c>
      <c r="H320" s="2">
        <f t="shared" si="71"/>
        <v>2.1527287402917428E+193</v>
      </c>
      <c r="I320" s="2">
        <f t="shared" si="72"/>
        <v>-12</v>
      </c>
      <c r="J320" s="2">
        <f t="shared" si="73"/>
        <v>0.92977788000793882</v>
      </c>
      <c r="K320" s="2">
        <f t="shared" si="74"/>
        <v>-0.84935643930730775</v>
      </c>
      <c r="L320" s="2">
        <f t="shared" si="75"/>
        <v>-0.93057143360031958</v>
      </c>
      <c r="M320" s="2">
        <f t="shared" si="76"/>
        <v>0.82964769917664472</v>
      </c>
      <c r="N320" s="2" t="str">
        <f t="shared" si="77"/>
        <v>LANJUT</v>
      </c>
      <c r="O320" s="2"/>
    </row>
    <row r="321" spans="1:15" x14ac:dyDescent="0.25">
      <c r="A321" s="2">
        <v>320</v>
      </c>
      <c r="B321" s="2">
        <f t="shared" si="66"/>
        <v>2.2614685439920908E+192</v>
      </c>
      <c r="C321" s="2">
        <f t="shared" si="67"/>
        <v>-6.5341424153165669E+192</v>
      </c>
      <c r="D321">
        <f t="shared" si="65"/>
        <v>-9.7638489794856832E+192</v>
      </c>
      <c r="E321" s="2">
        <f t="shared" si="68"/>
        <v>2.4755572172610516E+193</v>
      </c>
      <c r="F321" s="2">
        <f t="shared" si="69"/>
        <v>-6.2004173455556418E+193</v>
      </c>
      <c r="G321" s="2">
        <f t="shared" si="70"/>
        <v>6.6836009892732358E+192</v>
      </c>
      <c r="H321" s="2">
        <f t="shared" si="71"/>
        <v>1.1905051308273284E+194</v>
      </c>
      <c r="I321" s="2">
        <f t="shared" si="72"/>
        <v>-12</v>
      </c>
      <c r="J321" s="2">
        <f t="shared" si="73"/>
        <v>0.85272037812212154</v>
      </c>
      <c r="K321" s="2">
        <f t="shared" si="74"/>
        <v>-0.81872045887161449</v>
      </c>
      <c r="L321" s="2">
        <f t="shared" si="75"/>
        <v>-0.85299244342871461</v>
      </c>
      <c r="M321" s="2">
        <f t="shared" si="76"/>
        <v>0.80784960863575239</v>
      </c>
      <c r="N321" s="2" t="str">
        <f t="shared" si="77"/>
        <v>LANJUT</v>
      </c>
      <c r="O321" s="2"/>
    </row>
    <row r="322" spans="1:15" x14ac:dyDescent="0.25">
      <c r="A322" s="2">
        <v>321</v>
      </c>
      <c r="B322" s="2">
        <f t="shared" si="66"/>
        <v>1.2595497453251493E+193</v>
      </c>
      <c r="C322" s="2">
        <f t="shared" si="67"/>
        <v>-3.2874743533346252E+193</v>
      </c>
      <c r="D322">
        <f t="shared" si="65"/>
        <v>-5.4422893171629262E+193</v>
      </c>
      <c r="E322" s="2">
        <f t="shared" si="68"/>
        <v>1.2028947658035105E+194</v>
      </c>
      <c r="F322" s="2">
        <f t="shared" si="69"/>
        <v>-3.0672649831779789E+194</v>
      </c>
      <c r="G322" s="2">
        <f t="shared" si="70"/>
        <v>1.2431632046906762E+193</v>
      </c>
      <c r="H322" s="2">
        <f t="shared" si="71"/>
        <v>5.9982719031747911E+194</v>
      </c>
      <c r="I322" s="2">
        <f t="shared" si="72"/>
        <v>-12</v>
      </c>
      <c r="J322" s="2">
        <f t="shared" si="73"/>
        <v>0.82045420973759964</v>
      </c>
      <c r="K322" s="2">
        <f t="shared" si="74"/>
        <v>-0.8012412656941732</v>
      </c>
      <c r="L322" s="2">
        <f t="shared" si="75"/>
        <v>-0.82059298191490504</v>
      </c>
      <c r="M322" s="2">
        <f t="shared" si="76"/>
        <v>0.79420001752128111</v>
      </c>
      <c r="N322" s="2" t="str">
        <f t="shared" si="77"/>
        <v>LANJUT</v>
      </c>
      <c r="O322" s="2"/>
    </row>
    <row r="323" spans="1:15" x14ac:dyDescent="0.25">
      <c r="A323" s="2">
        <v>322</v>
      </c>
      <c r="B323" s="2">
        <f t="shared" si="66"/>
        <v>6.3716580506217812E+193</v>
      </c>
      <c r="C323" s="2">
        <f t="shared" si="67"/>
        <v>-1.5630114800590324E+194</v>
      </c>
      <c r="D323">
        <f t="shared" si="65"/>
        <v>-2.7542754667345229E+194</v>
      </c>
      <c r="E323" s="2">
        <f t="shared" si="68"/>
        <v>5.5849770825775385E+194</v>
      </c>
      <c r="F323" s="2">
        <f t="shared" si="69"/>
        <v>-1.4418521748310086E+195</v>
      </c>
      <c r="G323" s="2">
        <f t="shared" si="70"/>
        <v>-7.6021506524865494E+192</v>
      </c>
      <c r="H323" s="2">
        <f t="shared" si="71"/>
        <v>2.8545431134034203E+195</v>
      </c>
      <c r="I323" s="2">
        <f t="shared" si="72"/>
        <v>-12</v>
      </c>
      <c r="J323" s="2">
        <f t="shared" si="73"/>
        <v>0.80231994006611274</v>
      </c>
      <c r="K323" s="2">
        <f t="shared" si="74"/>
        <v>-0.78967049216999596</v>
      </c>
      <c r="L323" s="2">
        <f t="shared" si="75"/>
        <v>-0.80240577302838478</v>
      </c>
      <c r="M323" s="2">
        <f t="shared" si="76"/>
        <v>0.78461956996099991</v>
      </c>
      <c r="N323" s="2" t="str">
        <f t="shared" si="77"/>
        <v>LANJUT</v>
      </c>
      <c r="O323" s="2"/>
    </row>
    <row r="324" spans="1:15" x14ac:dyDescent="0.25">
      <c r="A324" s="2">
        <v>323</v>
      </c>
      <c r="B324" s="2">
        <f t="shared" si="66"/>
        <v>3.0402527631138597E+194</v>
      </c>
      <c r="C324" s="2">
        <f t="shared" si="67"/>
        <v>-7.1448738800046676E+194</v>
      </c>
      <c r="D324">
        <f t="shared" ref="D324:D361" si="78">(25-6*B324-2*C324-4*E323)/2</f>
        <v>-1.3145838574491989E+195</v>
      </c>
      <c r="E324" s="2">
        <f t="shared" si="68"/>
        <v>2.5083484729124835E+195</v>
      </c>
      <c r="F324" s="2">
        <f t="shared" si="69"/>
        <v>-6.5362003908555156E+195</v>
      </c>
      <c r="G324" s="2">
        <f t="shared" si="70"/>
        <v>-2.5692371379352758E+194</v>
      </c>
      <c r="H324" s="2">
        <f t="shared" si="71"/>
        <v>1.3057738488415714E+196</v>
      </c>
      <c r="I324" s="2">
        <f t="shared" si="72"/>
        <v>-12</v>
      </c>
      <c r="J324" s="2">
        <f t="shared" si="73"/>
        <v>0.79042341058195897</v>
      </c>
      <c r="K324" s="2">
        <f t="shared" si="74"/>
        <v>-0.78124015814565906</v>
      </c>
      <c r="L324" s="2">
        <f t="shared" si="75"/>
        <v>-0.79048309081788959</v>
      </c>
      <c r="M324" s="2">
        <f t="shared" si="76"/>
        <v>0.77734445022733489</v>
      </c>
      <c r="N324" s="2" t="str">
        <f t="shared" si="77"/>
        <v>LANJUT</v>
      </c>
      <c r="O324" s="2"/>
    </row>
    <row r="325" spans="1:15" x14ac:dyDescent="0.25">
      <c r="A325" s="2">
        <v>324</v>
      </c>
      <c r="B325" s="2">
        <f t="shared" si="66"/>
        <v>1.3933920081206386E+195</v>
      </c>
      <c r="C325" s="2">
        <f t="shared" si="67"/>
        <v>-3.170701857624214E+195</v>
      </c>
      <c r="D325">
        <f t="shared" si="78"/>
        <v>-6.0261711125626693E+195</v>
      </c>
      <c r="E325" s="2">
        <f t="shared" si="68"/>
        <v>1.0976637259698836E+196</v>
      </c>
      <c r="F325" s="2">
        <f t="shared" si="69"/>
        <v>-2.8815966553423391E+196</v>
      </c>
      <c r="G325" s="2">
        <f t="shared" si="70"/>
        <v>-1.9097714468811746E+195</v>
      </c>
      <c r="H325" s="2">
        <f t="shared" si="71"/>
        <v>5.7977839597396091E+196</v>
      </c>
      <c r="I325" s="2">
        <f t="shared" si="72"/>
        <v>-12</v>
      </c>
      <c r="J325" s="2">
        <f t="shared" si="73"/>
        <v>0.78180922917632822</v>
      </c>
      <c r="K325" s="2">
        <f t="shared" si="74"/>
        <v>-0.77465954855313091</v>
      </c>
      <c r="L325" s="2">
        <f t="shared" si="75"/>
        <v>-0.78185421009557698</v>
      </c>
      <c r="M325" s="2">
        <f t="shared" si="76"/>
        <v>0.77148297665606702</v>
      </c>
      <c r="N325" s="2" t="str">
        <f t="shared" si="77"/>
        <v>LANJUT</v>
      </c>
      <c r="O325" s="2"/>
    </row>
    <row r="326" spans="1:15" x14ac:dyDescent="0.25">
      <c r="A326" s="2">
        <v>325</v>
      </c>
      <c r="B326" s="2">
        <f t="shared" si="66"/>
        <v>6.196053100357871E+195</v>
      </c>
      <c r="C326" s="2">
        <f t="shared" si="67"/>
        <v>-1.3740320590550698E+196</v>
      </c>
      <c r="D326">
        <f t="shared" si="78"/>
        <v>-2.6801113229920585E+196</v>
      </c>
      <c r="E326" s="2">
        <f t="shared" si="68"/>
        <v>4.7015417101500942E+196</v>
      </c>
      <c r="F326" s="2">
        <f t="shared" si="69"/>
        <v>-1.2419706265124653E+197</v>
      </c>
      <c r="G326" s="2">
        <f t="shared" si="70"/>
        <v>-1.1022208785827453E+196</v>
      </c>
      <c r="H326" s="2">
        <f t="shared" si="71"/>
        <v>2.5135957228689075E+197</v>
      </c>
      <c r="I326" s="2">
        <f t="shared" si="72"/>
        <v>-12</v>
      </c>
      <c r="J326" s="2">
        <f t="shared" si="73"/>
        <v>0.77511619323595538</v>
      </c>
      <c r="K326" s="2">
        <f t="shared" si="74"/>
        <v>-0.76924105687863464</v>
      </c>
      <c r="L326" s="2">
        <f t="shared" si="75"/>
        <v>-0.77515220875843738</v>
      </c>
      <c r="M326" s="2">
        <f t="shared" si="76"/>
        <v>0.7665311096570403</v>
      </c>
      <c r="N326" s="2" t="str">
        <f t="shared" si="77"/>
        <v>LANJUT</v>
      </c>
      <c r="O326" s="2"/>
    </row>
    <row r="327" spans="1:15" x14ac:dyDescent="0.25">
      <c r="A327" s="2">
        <v>326</v>
      </c>
      <c r="B327" s="2">
        <f t="shared" si="66"/>
        <v>2.6895563542232291E+196</v>
      </c>
      <c r="C327" s="2">
        <f t="shared" si="67"/>
        <v>-5.8365108692981863E+196</v>
      </c>
      <c r="D327">
        <f t="shared" si="78"/>
        <v>-1.163524161367169E+197</v>
      </c>
      <c r="E327" s="2">
        <f t="shared" si="68"/>
        <v>1.9769107106709629E+197</v>
      </c>
      <c r="F327" s="2">
        <f t="shared" si="69"/>
        <v>-5.2507870184721448E+197</v>
      </c>
      <c r="G327" s="2">
        <f t="shared" si="70"/>
        <v>-5.6853903695994604E+196</v>
      </c>
      <c r="H327" s="2">
        <f t="shared" si="71"/>
        <v>1.068112280409249E+198</v>
      </c>
      <c r="I327" s="2">
        <f t="shared" si="72"/>
        <v>-12</v>
      </c>
      <c r="J327" s="2">
        <f t="shared" si="73"/>
        <v>0.76962545920896475</v>
      </c>
      <c r="K327" s="2">
        <f t="shared" si="74"/>
        <v>-0.76457988517028308</v>
      </c>
      <c r="L327" s="2">
        <f t="shared" si="75"/>
        <v>-0.76965572250404635</v>
      </c>
      <c r="M327" s="2">
        <f t="shared" si="76"/>
        <v>0.76217733634745743</v>
      </c>
      <c r="N327" s="2" t="str">
        <f t="shared" si="77"/>
        <v>LANJUT</v>
      </c>
      <c r="O327" s="2"/>
    </row>
    <row r="328" spans="1:15" x14ac:dyDescent="0.25">
      <c r="A328" s="2">
        <v>327</v>
      </c>
      <c r="B328" s="2">
        <f t="shared" si="66"/>
        <v>1.1440868051676804E+197</v>
      </c>
      <c r="C328" s="2">
        <f t="shared" si="67"/>
        <v>-2.4361108040156708E+197</v>
      </c>
      <c r="D328">
        <f t="shared" si="78"/>
        <v>-4.9499710328292963E+197</v>
      </c>
      <c r="E328" s="2">
        <f t="shared" si="68"/>
        <v>8.1762502019914732E+197</v>
      </c>
      <c r="F328" s="2">
        <f t="shared" si="69"/>
        <v>-2.1824032442651127E+198</v>
      </c>
      <c r="G328" s="2">
        <f t="shared" si="70"/>
        <v>-2.7471085032074902E+197</v>
      </c>
      <c r="H328" s="2">
        <f t="shared" si="71"/>
        <v>4.4597242096599225E+198</v>
      </c>
      <c r="I328" s="2">
        <f t="shared" si="72"/>
        <v>-12</v>
      </c>
      <c r="J328" s="2">
        <f t="shared" si="73"/>
        <v>0.76491675788280422</v>
      </c>
      <c r="K328" s="2">
        <f t="shared" si="74"/>
        <v>-0.76041685543706328</v>
      </c>
      <c r="L328" s="2">
        <f t="shared" si="75"/>
        <v>-0.76494323832393751</v>
      </c>
      <c r="M328" s="2">
        <f t="shared" si="76"/>
        <v>0.75821303631468484</v>
      </c>
      <c r="N328" s="2" t="str">
        <f t="shared" si="77"/>
        <v>LANJUT</v>
      </c>
      <c r="O328" s="2"/>
    </row>
    <row r="329" spans="1:15" x14ac:dyDescent="0.25">
      <c r="A329" s="2">
        <v>328</v>
      </c>
      <c r="B329" s="2">
        <f t="shared" si="66"/>
        <v>4.7814255456095355E+197</v>
      </c>
      <c r="C329" s="2">
        <f t="shared" si="67"/>
        <v>-1.0007531697310837E+198</v>
      </c>
      <c r="D329">
        <f t="shared" si="78"/>
        <v>-2.0689245343500714E+198</v>
      </c>
      <c r="E329" s="2">
        <f t="shared" si="68"/>
        <v>3.3302669076920813E+198</v>
      </c>
      <c r="F329" s="2">
        <f t="shared" si="69"/>
        <v>-8.9302807264496685E+198</v>
      </c>
      <c r="G329" s="2">
        <f t="shared" si="70"/>
        <v>-1.2704259492826994E+198</v>
      </c>
      <c r="H329" s="2">
        <f t="shared" si="71"/>
        <v>1.8326265687372022E+199</v>
      </c>
      <c r="I329" s="2">
        <f t="shared" si="72"/>
        <v>-12</v>
      </c>
      <c r="J329" s="2">
        <f t="shared" si="73"/>
        <v>0.76072265598316824</v>
      </c>
      <c r="K329" s="2">
        <f t="shared" si="74"/>
        <v>-0.75657226200239891</v>
      </c>
      <c r="L329" s="2">
        <f t="shared" si="75"/>
        <v>-0.76074666085468057</v>
      </c>
      <c r="M329" s="2">
        <f t="shared" si="76"/>
        <v>0.75448663940099259</v>
      </c>
      <c r="N329" s="2" t="str">
        <f t="shared" si="77"/>
        <v>LANJUT</v>
      </c>
      <c r="O329" s="2"/>
    </row>
    <row r="330" spans="1:15" x14ac:dyDescent="0.25">
      <c r="A330" s="2">
        <v>329</v>
      </c>
      <c r="B330" s="2">
        <f t="shared" si="66"/>
        <v>1.9665226756358979E+198</v>
      </c>
      <c r="C330" s="2">
        <f t="shared" si="67"/>
        <v>-4.0501648024783869E+198</v>
      </c>
      <c r="D330">
        <f t="shared" si="78"/>
        <v>-8.5099370398134689E+198</v>
      </c>
      <c r="E330" s="2">
        <f t="shared" si="68"/>
        <v>1.3367994647666291E+199</v>
      </c>
      <c r="F330" s="2">
        <f t="shared" si="69"/>
        <v>-3.6006892123622517E+199</v>
      </c>
      <c r="G330" s="2">
        <f t="shared" si="70"/>
        <v>-5.6885945419051688E+198</v>
      </c>
      <c r="H330" s="2">
        <f t="shared" si="71"/>
        <v>7.4190659119150722E+199</v>
      </c>
      <c r="I330" s="2">
        <f t="shared" si="72"/>
        <v>-12</v>
      </c>
      <c r="J330" s="2">
        <f t="shared" si="73"/>
        <v>0.75685886540497649</v>
      </c>
      <c r="K330" s="2">
        <f t="shared" si="74"/>
        <v>-0.75291050647650182</v>
      </c>
      <c r="L330" s="2">
        <f t="shared" si="75"/>
        <v>-0.75688133476538388</v>
      </c>
      <c r="M330" s="2">
        <f t="shared" si="76"/>
        <v>0.75087760015871485</v>
      </c>
      <c r="N330" s="2" t="str">
        <f t="shared" si="77"/>
        <v>LANJUT</v>
      </c>
      <c r="O330" s="2"/>
    </row>
    <row r="331" spans="1:15" x14ac:dyDescent="0.25">
      <c r="A331" s="2">
        <v>330</v>
      </c>
      <c r="B331" s="2">
        <f t="shared" si="66"/>
        <v>7.9676713629063178E+198</v>
      </c>
      <c r="C331" s="2">
        <f t="shared" si="67"/>
        <v>-1.6156646892140978E+199</v>
      </c>
      <c r="D331">
        <f t="shared" si="78"/>
        <v>-3.448235649191056E+199</v>
      </c>
      <c r="E331" s="2">
        <f t="shared" si="68"/>
        <v>5.289638469053278E+199</v>
      </c>
      <c r="F331" s="2">
        <f t="shared" si="69"/>
        <v>-1.4310810107958975E+200</v>
      </c>
      <c r="G331" s="2">
        <f t="shared" si="70"/>
        <v>-2.4832897722655393E+199</v>
      </c>
      <c r="H331" s="2">
        <f t="shared" si="71"/>
        <v>2.9604298613910821E+200</v>
      </c>
      <c r="I331" s="2">
        <f t="shared" si="72"/>
        <v>-12</v>
      </c>
      <c r="J331" s="2">
        <f t="shared" si="73"/>
        <v>0.75318727567114641</v>
      </c>
      <c r="K331" s="2">
        <f t="shared" si="74"/>
        <v>-0.74931897506230116</v>
      </c>
      <c r="L331" s="2">
        <f t="shared" si="75"/>
        <v>-0.75320894783365888</v>
      </c>
      <c r="M331" s="2">
        <f t="shared" si="76"/>
        <v>0.74727961606686411</v>
      </c>
      <c r="N331" s="2" t="str">
        <f t="shared" si="77"/>
        <v>LANJUT</v>
      </c>
      <c r="O331" s="2"/>
    </row>
    <row r="332" spans="1:15" x14ac:dyDescent="0.25">
      <c r="A332" s="2">
        <v>331</v>
      </c>
      <c r="B332" s="2">
        <f t="shared" si="66"/>
        <v>3.1819021542837942E+199</v>
      </c>
      <c r="C332" s="2">
        <f t="shared" si="67"/>
        <v>-6.3532164737762965E+199</v>
      </c>
      <c r="D332">
        <f t="shared" si="78"/>
        <v>-1.3771766927181641E+200</v>
      </c>
      <c r="E332" s="2">
        <f t="shared" si="68"/>
        <v>2.0629424828888206E+200</v>
      </c>
      <c r="F332" s="2">
        <f t="shared" si="69"/>
        <v>-5.6064187060213221E+200</v>
      </c>
      <c r="G332" s="2">
        <f t="shared" si="70"/>
        <v>-1.061455239229249E+200</v>
      </c>
      <c r="H332" s="2">
        <f t="shared" si="71"/>
        <v>1.1644621314806628E+201</v>
      </c>
      <c r="I332" s="2">
        <f t="shared" si="72"/>
        <v>-12</v>
      </c>
      <c r="J332" s="2">
        <f t="shared" si="73"/>
        <v>0.7495940800008748</v>
      </c>
      <c r="K332" s="2">
        <f t="shared" si="74"/>
        <v>-0.74569343011009337</v>
      </c>
      <c r="L332" s="2">
        <f t="shared" si="75"/>
        <v>-0.74961559635567188</v>
      </c>
      <c r="M332" s="2">
        <f t="shared" si="76"/>
        <v>0.74358769025658988</v>
      </c>
      <c r="N332" s="2" t="str">
        <f t="shared" si="77"/>
        <v>LANJUT</v>
      </c>
      <c r="O332" s="2"/>
    </row>
    <row r="333" spans="1:15" x14ac:dyDescent="0.25">
      <c r="A333" s="2">
        <v>332</v>
      </c>
      <c r="B333" s="2">
        <f t="shared" si="66"/>
        <v>1.2525933330986E+200</v>
      </c>
      <c r="C333" s="2">
        <f t="shared" si="67"/>
        <v>-2.4617771755317285E+200</v>
      </c>
      <c r="D333">
        <f t="shared" si="78"/>
        <v>-5.4218877895417122E+200</v>
      </c>
      <c r="E333" s="2">
        <f t="shared" si="68"/>
        <v>7.9248092118135419E+200</v>
      </c>
      <c r="F333" s="2">
        <f t="shared" si="69"/>
        <v>-2.1639611179650635E+201</v>
      </c>
      <c r="G333" s="2">
        <f t="shared" si="70"/>
        <v>-4.4551109294447503E+200</v>
      </c>
      <c r="H333" s="2">
        <f t="shared" si="71"/>
        <v>4.5135018073865732E+201</v>
      </c>
      <c r="I333" s="2">
        <f t="shared" si="72"/>
        <v>-12</v>
      </c>
      <c r="J333" s="2">
        <f t="shared" si="73"/>
        <v>0.74597484513089574</v>
      </c>
      <c r="K333" s="2">
        <f t="shared" si="74"/>
        <v>-0.74192560817759468</v>
      </c>
      <c r="L333" s="2">
        <f t="shared" si="75"/>
        <v>-0.74599682874761764</v>
      </c>
      <c r="M333" s="2">
        <f t="shared" si="76"/>
        <v>0.73968553339888798</v>
      </c>
      <c r="N333" s="2" t="str">
        <f t="shared" si="77"/>
        <v>LANJUT</v>
      </c>
      <c r="O333" s="2"/>
    </row>
    <row r="334" spans="1:15" x14ac:dyDescent="0.25">
      <c r="A334" s="2">
        <v>333</v>
      </c>
      <c r="B334" s="2">
        <f t="shared" si="66"/>
        <v>4.859195196373706E+200</v>
      </c>
      <c r="C334" s="2">
        <f t="shared" si="67"/>
        <v>-9.3921445466920589E+200</v>
      </c>
      <c r="D334">
        <f t="shared" si="78"/>
        <v>-2.1035059466056142E+201</v>
      </c>
      <c r="E334" s="2">
        <f t="shared" si="68"/>
        <v>2.9953539546152319E+201</v>
      </c>
      <c r="F334" s="2">
        <f t="shared" si="69"/>
        <v>-8.2214171392866753E+201</v>
      </c>
      <c r="G334" s="2">
        <f t="shared" si="70"/>
        <v>-1.8395226037380168E+201</v>
      </c>
      <c r="H334" s="2">
        <f t="shared" si="71"/>
        <v>1.7225515920157968E+202</v>
      </c>
      <c r="I334" s="2">
        <f t="shared" si="72"/>
        <v>-12</v>
      </c>
      <c r="J334" s="2">
        <f t="shared" si="73"/>
        <v>0.74222205890527326</v>
      </c>
      <c r="K334" s="2">
        <f t="shared" si="74"/>
        <v>-0.7378897691263947</v>
      </c>
      <c r="L334" s="2">
        <f t="shared" si="75"/>
        <v>-0.74224518840600828</v>
      </c>
      <c r="M334" s="2">
        <f t="shared" si="76"/>
        <v>0.735429958132226</v>
      </c>
      <c r="N334" s="2" t="str">
        <f t="shared" si="77"/>
        <v>LANJUT</v>
      </c>
      <c r="O334" s="2"/>
    </row>
    <row r="335" spans="1:15" x14ac:dyDescent="0.25">
      <c r="A335" s="2">
        <v>334</v>
      </c>
      <c r="B335" s="2">
        <f t="shared" si="66"/>
        <v>1.856155709518483E+201</v>
      </c>
      <c r="C335" s="2">
        <f t="shared" si="67"/>
        <v>-3.5232580298124623E+201</v>
      </c>
      <c r="D335">
        <f t="shared" si="78"/>
        <v>-8.0359170079734504E+201</v>
      </c>
      <c r="E335" s="2">
        <f t="shared" si="68"/>
        <v>1.1119745165747621E+202</v>
      </c>
      <c r="F335" s="2">
        <f t="shared" si="69"/>
        <v>-3.0697648120143707E+202</v>
      </c>
      <c r="G335" s="2">
        <f t="shared" si="70"/>
        <v>-7.4808618232065657E+201</v>
      </c>
      <c r="H335" s="2">
        <f t="shared" si="71"/>
        <v>6.4641232876423358E+202</v>
      </c>
      <c r="I335" s="2">
        <f t="shared" si="72"/>
        <v>-12</v>
      </c>
      <c r="J335" s="2">
        <f t="shared" si="73"/>
        <v>0.73821187675929079</v>
      </c>
      <c r="K335" s="2">
        <f t="shared" si="74"/>
        <v>-0.73342444784857308</v>
      </c>
      <c r="L335" s="2">
        <f t="shared" si="75"/>
        <v>-0.73823697475739736</v>
      </c>
      <c r="M335" s="2">
        <f t="shared" si="76"/>
        <v>0.73062746403201018</v>
      </c>
      <c r="N335" s="2" t="str">
        <f t="shared" si="77"/>
        <v>LANJUT</v>
      </c>
      <c r="O335" s="2"/>
    </row>
    <row r="336" spans="1:15" x14ac:dyDescent="0.25">
      <c r="A336" s="2">
        <v>335</v>
      </c>
      <c r="B336" s="2">
        <f t="shared" si="66"/>
        <v>6.9724303962091012E+201</v>
      </c>
      <c r="C336" s="2">
        <f t="shared" si="67"/>
        <v>-1.2967611691021714E+202</v>
      </c>
      <c r="D336">
        <f t="shared" si="78"/>
        <v>-3.0189169829100834E+202</v>
      </c>
      <c r="E336" s="2">
        <f t="shared" si="68"/>
        <v>4.0434552068376716E+202</v>
      </c>
      <c r="F336" s="2">
        <f t="shared" si="69"/>
        <v>-1.123804731087222E+203</v>
      </c>
      <c r="G336" s="2">
        <f t="shared" si="70"/>
        <v>-2.9983397479251352E+202</v>
      </c>
      <c r="H336" s="2">
        <f t="shared" si="71"/>
        <v>2.3801590692691972E+203</v>
      </c>
      <c r="I336" s="2">
        <f t="shared" si="72"/>
        <v>-12</v>
      </c>
      <c r="J336" s="2">
        <f t="shared" si="73"/>
        <v>0.73378641247854237</v>
      </c>
      <c r="K336" s="2">
        <f t="shared" si="74"/>
        <v>-0.72830324397731361</v>
      </c>
      <c r="L336" s="2">
        <f t="shared" si="75"/>
        <v>-0.73381457478081313</v>
      </c>
      <c r="M336" s="2">
        <f t="shared" si="76"/>
        <v>0.72499398170793117</v>
      </c>
      <c r="N336" s="2" t="str">
        <f t="shared" si="77"/>
        <v>LANJUT</v>
      </c>
      <c r="O336" s="2"/>
    </row>
    <row r="337" spans="1:15" x14ac:dyDescent="0.25">
      <c r="A337" s="2">
        <v>336</v>
      </c>
      <c r="B337" s="2">
        <f t="shared" si="66"/>
        <v>2.5702509247662803E+202</v>
      </c>
      <c r="C337" s="2">
        <f t="shared" si="67"/>
        <v>-4.6676663184663242E+202</v>
      </c>
      <c r="D337">
        <f t="shared" si="78"/>
        <v>-1.112999686950786E+203</v>
      </c>
      <c r="E337" s="2">
        <f t="shared" si="68"/>
        <v>1.4342453355649638E+203</v>
      </c>
      <c r="F337" s="2">
        <f t="shared" si="69"/>
        <v>-4.0191061220183639E+203</v>
      </c>
      <c r="G337" s="2">
        <f t="shared" si="70"/>
        <v>-1.1846323248767174E+203</v>
      </c>
      <c r="H337" s="2">
        <f t="shared" si="71"/>
        <v>8.5715980073279303E+203</v>
      </c>
      <c r="I337" s="2">
        <f t="shared" si="72"/>
        <v>-12</v>
      </c>
      <c r="J337" s="2">
        <f t="shared" si="73"/>
        <v>0.72872569253746611</v>
      </c>
      <c r="K337" s="2">
        <f t="shared" si="74"/>
        <v>-0.72218211829498258</v>
      </c>
      <c r="L337" s="2">
        <f t="shared" si="75"/>
        <v>-0.72875850565773137</v>
      </c>
      <c r="M337" s="2">
        <f t="shared" si="76"/>
        <v>0.71807785554032055</v>
      </c>
      <c r="N337" s="2" t="str">
        <f t="shared" si="77"/>
        <v>LANJUT</v>
      </c>
      <c r="O337" s="2"/>
    </row>
    <row r="338" spans="1:15" x14ac:dyDescent="0.25">
      <c r="A338" s="2">
        <v>337</v>
      </c>
      <c r="B338" s="2">
        <f t="shared" si="66"/>
        <v>9.2687611281302215E+202</v>
      </c>
      <c r="C338" s="2">
        <f t="shared" si="67"/>
        <v>-1.6348749043393129E+203</v>
      </c>
      <c r="D338">
        <f t="shared" si="78"/>
        <v>-4.0142441052296813E+203</v>
      </c>
      <c r="E338" s="2">
        <f t="shared" si="68"/>
        <v>4.9303081268509865E+203</v>
      </c>
      <c r="F338" s="2">
        <f t="shared" si="69"/>
        <v>-1.3962722691622516E+204</v>
      </c>
      <c r="G338" s="2">
        <f t="shared" si="70"/>
        <v>-4.6128520905435352E+203</v>
      </c>
      <c r="H338" s="2">
        <f t="shared" si="71"/>
        <v>3.0041227586062815E+204</v>
      </c>
      <c r="I338" s="2">
        <f t="shared" si="72"/>
        <v>-12</v>
      </c>
      <c r="J338" s="2">
        <f t="shared" si="73"/>
        <v>0.72269746849277428</v>
      </c>
      <c r="K338" s="2">
        <f t="shared" si="74"/>
        <v>-0.71449397711853524</v>
      </c>
      <c r="L338" s="2">
        <f t="shared" si="75"/>
        <v>-0.72273741761224952</v>
      </c>
      <c r="M338" s="2">
        <f t="shared" si="76"/>
        <v>0.70909620683666608</v>
      </c>
      <c r="N338" s="2" t="str">
        <f t="shared" si="77"/>
        <v>LANJUT</v>
      </c>
      <c r="O338" s="2"/>
    </row>
    <row r="339" spans="1:15" x14ac:dyDescent="0.25">
      <c r="A339" s="2">
        <v>338</v>
      </c>
      <c r="B339" s="2">
        <f t="shared" si="66"/>
        <v>3.2539965614167747E+203</v>
      </c>
      <c r="C339" s="2">
        <f t="shared" si="67"/>
        <v>-5.5272052542335577E+203</v>
      </c>
      <c r="D339">
        <f t="shared" si="78"/>
        <v>-1.409540068371874E+204</v>
      </c>
      <c r="E339" s="2">
        <f t="shared" si="68"/>
        <v>1.6247038306209074E+204</v>
      </c>
      <c r="F339" s="2">
        <f t="shared" si="69"/>
        <v>-4.6688103865588536E+204</v>
      </c>
      <c r="G339" s="2">
        <f t="shared" si="70"/>
        <v>-1.7691165955240058E+204</v>
      </c>
      <c r="H339" s="2">
        <f t="shared" si="71"/>
        <v>1.0164852345230732E+205</v>
      </c>
      <c r="I339" s="2">
        <f t="shared" si="72"/>
        <v>-12</v>
      </c>
      <c r="J339" s="2">
        <f t="shared" si="73"/>
        <v>0.71515762376544589</v>
      </c>
      <c r="K339" s="2">
        <f t="shared" si="74"/>
        <v>-0.70421310062855325</v>
      </c>
      <c r="L339" s="2">
        <f t="shared" si="75"/>
        <v>-0.71520893975958855</v>
      </c>
      <c r="M339" s="2">
        <f t="shared" si="76"/>
        <v>0.69654111512947026</v>
      </c>
      <c r="N339" s="2" t="str">
        <f t="shared" si="77"/>
        <v>LANJUT</v>
      </c>
      <c r="O339" s="2"/>
    </row>
    <row r="340" spans="1:15" x14ac:dyDescent="0.25">
      <c r="A340" s="2">
        <v>339</v>
      </c>
      <c r="B340" s="2">
        <f t="shared" si="66"/>
        <v>1.1035347205681532E+204</v>
      </c>
      <c r="C340" s="2">
        <f t="shared" si="67"/>
        <v>-1.7786634772437969E+204</v>
      </c>
      <c r="D340">
        <f t="shared" si="78"/>
        <v>-4.7813483457024773E+204</v>
      </c>
      <c r="E340" s="2">
        <f t="shared" si="68"/>
        <v>5.0309458642304483E+204</v>
      </c>
      <c r="F340" s="2">
        <f t="shared" si="69"/>
        <v>-1.478204357370073E+205</v>
      </c>
      <c r="G340" s="2">
        <f t="shared" si="70"/>
        <v>-6.6747490421033306E+204</v>
      </c>
      <c r="H340" s="2">
        <f t="shared" si="71"/>
        <v>3.2750361517248074E+205</v>
      </c>
      <c r="I340" s="2">
        <f t="shared" si="72"/>
        <v>-12</v>
      </c>
      <c r="J340" s="2">
        <f t="shared" si="73"/>
        <v>0.7051296619157158</v>
      </c>
      <c r="K340" s="2">
        <f t="shared" si="74"/>
        <v>-0.68924952218626134</v>
      </c>
      <c r="L340" s="2">
        <f t="shared" si="75"/>
        <v>-0.70520029781164495</v>
      </c>
      <c r="M340" s="2">
        <f t="shared" si="76"/>
        <v>0.6770579778700464</v>
      </c>
      <c r="N340" s="2" t="str">
        <f t="shared" si="77"/>
        <v>LANJUT</v>
      </c>
      <c r="O340" s="2"/>
    </row>
    <row r="341" spans="1:15" x14ac:dyDescent="0.25">
      <c r="A341" s="2">
        <v>340</v>
      </c>
      <c r="B341" s="2">
        <f t="shared" ref="B341:B361" si="79">(-0.5-C340-2*D340+2*E340)/6</f>
        <v>3.5672086495182741E+204</v>
      </c>
      <c r="C341" s="2">
        <f t="shared" ref="C341:C361" si="80">(11-7*B341-4*D340-2*E340)/3</f>
        <v>-5.3023196307596358E+204</v>
      </c>
      <c r="D341">
        <f t="shared" si="78"/>
        <v>-1.5461198046256084E+205</v>
      </c>
      <c r="E341" s="2">
        <f t="shared" ref="E341:E361" si="81">(17-7*B341-10*C341)/2</f>
        <v>1.4026367880484221E+205</v>
      </c>
      <c r="F341" s="2">
        <f t="shared" ref="F341:F361" si="82">(6*B341+C341+2*D341-2*E341+0.5)</f>
        <v>-4.2874199587130607E+205</v>
      </c>
      <c r="G341" s="2">
        <f t="shared" ref="G341:G361" si="83">(7*B341+3*C341+4*D341+2*E341-11)</f>
        <v>-2.4728554769706883E+205</v>
      </c>
      <c r="H341" s="2">
        <f t="shared" ref="H341:H361" si="84">(6*B341+2*C341-2*D341+4*E341-25)</f>
        <v>9.7826480250039423E+205</v>
      </c>
      <c r="I341" s="2">
        <f t="shared" ref="I341:I361" si="85">(7*B341+10*C341+2*E341-12)</f>
        <v>-12</v>
      </c>
      <c r="J341" s="2">
        <f t="shared" ref="J341:J361" si="86">ABS(B341-B340)/B341</f>
        <v>0.69064475084260135</v>
      </c>
      <c r="K341" s="2">
        <f t="shared" ref="K341:K361" si="87">ABS(C341-C340)/C341</f>
        <v>-0.66454993265108442</v>
      </c>
      <c r="L341" s="2">
        <f t="shared" ref="L341:L361" si="88">ABS(D341-D340)/D341</f>
        <v>-0.69075175601542227</v>
      </c>
      <c r="M341" s="2">
        <f t="shared" ref="M341:M361" si="89">ABS(E341-E340)/E341</f>
        <v>0.64132226481594545</v>
      </c>
      <c r="N341" s="2" t="str">
        <f t="shared" ref="N341:N361" si="90">IF(OR(AND(F341=0,G341=0,H341=0,I341=0),AND(J341&lt;0.00001,K341&lt;0.00001,L341&lt;0.00001,M341&lt;0.00001)),"STOP","LANJUT")</f>
        <v>LANJUT</v>
      </c>
      <c r="O341" s="2"/>
    </row>
    <row r="342" spans="1:15" x14ac:dyDescent="0.25">
      <c r="A342" s="2">
        <v>341</v>
      </c>
      <c r="B342" s="2">
        <f t="shared" si="79"/>
        <v>1.0712908580706709E+205</v>
      </c>
      <c r="C342" s="2">
        <f t="shared" si="80"/>
        <v>-1.3732767880297023E+205</v>
      </c>
      <c r="D342">
        <f t="shared" si="78"/>
        <v>-4.6458693622791545E+205</v>
      </c>
      <c r="E342" s="2">
        <f t="shared" si="81"/>
        <v>3.1168659369011632E+205</v>
      </c>
      <c r="F342" s="2">
        <f t="shared" si="82"/>
        <v>-1.0471002237966313E+206</v>
      </c>
      <c r="G342" s="2">
        <f t="shared" si="83"/>
        <v>-8.970539932908703E+205</v>
      </c>
      <c r="H342" s="2">
        <f t="shared" si="84"/>
        <v>2.5440394044527581E+206</v>
      </c>
      <c r="I342" s="2">
        <f t="shared" si="85"/>
        <v>-12</v>
      </c>
      <c r="J342" s="2">
        <f t="shared" si="86"/>
        <v>0.66701772701182216</v>
      </c>
      <c r="K342" s="2">
        <f t="shared" si="87"/>
        <v>-0.61389286726624892</v>
      </c>
      <c r="L342" s="2">
        <f t="shared" si="88"/>
        <v>-0.66720549286665298</v>
      </c>
      <c r="M342" s="2">
        <f t="shared" si="89"/>
        <v>0.54998488339124862</v>
      </c>
      <c r="N342" s="2" t="str">
        <f t="shared" si="90"/>
        <v>LANJUT</v>
      </c>
      <c r="O342" s="2"/>
    </row>
    <row r="343" spans="1:15" x14ac:dyDescent="0.25">
      <c r="A343" s="2">
        <v>342</v>
      </c>
      <c r="B343" s="2">
        <f t="shared" si="79"/>
        <v>2.8164578977317226E+205</v>
      </c>
      <c r="C343" s="2">
        <f t="shared" si="80"/>
        <v>-2.4551532362692553E+205</v>
      </c>
      <c r="D343">
        <f t="shared" si="78"/>
        <v>-1.2227952330728239E+206</v>
      </c>
      <c r="E343" s="2">
        <f t="shared" si="81"/>
        <v>2.4181635392852484E+205</v>
      </c>
      <c r="F343" s="2">
        <f t="shared" si="82"/>
        <v>-1.4848637589905894E+206</v>
      </c>
      <c r="G343" s="2">
        <f t="shared" si="83"/>
        <v>-3.1725736669028171E+206</v>
      </c>
      <c r="H343" s="2">
        <f t="shared" si="84"/>
        <v>4.6116999732449297E+206</v>
      </c>
      <c r="I343" s="2">
        <f t="shared" si="85"/>
        <v>-12</v>
      </c>
      <c r="J343" s="2">
        <f t="shared" si="86"/>
        <v>0.61963185782629615</v>
      </c>
      <c r="K343" s="2">
        <f t="shared" si="87"/>
        <v>-0.4406553661324723</v>
      </c>
      <c r="L343" s="2">
        <f t="shared" si="88"/>
        <v>-0.62006154124396484</v>
      </c>
      <c r="M343" s="2">
        <f t="shared" si="89"/>
        <v>0.28893926579607371</v>
      </c>
      <c r="N343" s="2" t="str">
        <f t="shared" si="90"/>
        <v>LANJUT</v>
      </c>
      <c r="O343" s="2"/>
    </row>
    <row r="344" spans="1:15" x14ac:dyDescent="0.25">
      <c r="A344" s="2">
        <v>343</v>
      </c>
      <c r="B344" s="2">
        <f t="shared" si="79"/>
        <v>5.2912308293827045E+205</v>
      </c>
      <c r="C344" s="2">
        <f t="shared" si="80"/>
        <v>2.3456221462211763E+205</v>
      </c>
      <c r="D344">
        <f t="shared" si="78"/>
        <v>-2.3055641712939784E+206</v>
      </c>
      <c r="E344" s="2">
        <f t="shared" si="81"/>
        <v>-3.0247418633945347E+206</v>
      </c>
      <c r="F344" s="2">
        <f t="shared" si="82"/>
        <v>4.8476560964528529E+206</v>
      </c>
      <c r="G344" s="2">
        <f t="shared" si="83"/>
        <v>-1.0864192187530738E+207</v>
      </c>
      <c r="H344" s="2">
        <f t="shared" si="84"/>
        <v>-3.8439761841163244E+206</v>
      </c>
      <c r="I344" s="2">
        <f t="shared" si="85"/>
        <v>-12</v>
      </c>
      <c r="J344" s="2">
        <f t="shared" si="86"/>
        <v>0.46771214703171404</v>
      </c>
      <c r="K344" s="2">
        <f t="shared" si="87"/>
        <v>2.0466959651726238</v>
      </c>
      <c r="L344" s="2">
        <f t="shared" si="88"/>
        <v>-0.46963296519890818</v>
      </c>
      <c r="M344" s="2">
        <f t="shared" si="89"/>
        <v>-1.0799461127096461</v>
      </c>
      <c r="N344" s="2" t="str">
        <f t="shared" si="90"/>
        <v>LANJUT</v>
      </c>
      <c r="O344" s="2"/>
    </row>
    <row r="345" spans="1:15" x14ac:dyDescent="0.25">
      <c r="A345" s="2">
        <v>344</v>
      </c>
      <c r="B345" s="2">
        <f t="shared" si="79"/>
        <v>-2.7881959980387171E+205</v>
      </c>
      <c r="C345" s="2">
        <f t="shared" si="80"/>
        <v>5.7411592035306949E+206</v>
      </c>
      <c r="D345">
        <f t="shared" si="78"/>
        <v>1.1447833226699901E+206</v>
      </c>
      <c r="E345" s="2">
        <f t="shared" si="81"/>
        <v>-2.7729927418339926E+207</v>
      </c>
      <c r="F345" s="2">
        <f t="shared" si="82"/>
        <v>6.18176630867273E+207</v>
      </c>
      <c r="G345" s="2">
        <f t="shared" si="83"/>
        <v>-3.5608981134034905E+207</v>
      </c>
      <c r="H345" s="2">
        <f t="shared" si="84"/>
        <v>-1.0339987551046153E+208</v>
      </c>
      <c r="I345" s="2">
        <f t="shared" si="85"/>
        <v>-12</v>
      </c>
      <c r="J345" s="2">
        <f t="shared" si="86"/>
        <v>-2.8977255663176771</v>
      </c>
      <c r="K345" s="2">
        <f t="shared" si="87"/>
        <v>0.95914375367297477</v>
      </c>
      <c r="L345" s="2">
        <f t="shared" si="88"/>
        <v>3.0139742828509131</v>
      </c>
      <c r="M345" s="2">
        <f t="shared" si="89"/>
        <v>-0.890921392697406</v>
      </c>
      <c r="N345" s="2" t="str">
        <f t="shared" si="90"/>
        <v>LANJUT</v>
      </c>
      <c r="O345" s="2"/>
    </row>
    <row r="346" spans="1:15" x14ac:dyDescent="0.25">
      <c r="A346" s="2">
        <v>345</v>
      </c>
      <c r="B346" s="2">
        <f t="shared" si="79"/>
        <v>-1.0581763447591755E+207</v>
      </c>
      <c r="C346" s="2">
        <f t="shared" si="80"/>
        <v>4.1651021893047393E+207</v>
      </c>
      <c r="D346">
        <f t="shared" si="78"/>
        <v>4.5554123286407725E+207</v>
      </c>
      <c r="E346" s="2">
        <f t="shared" si="81"/>
        <v>-1.7121893739866585E+208</v>
      </c>
      <c r="F346" s="2">
        <f t="shared" si="82"/>
        <v>4.1170656257764398E+208</v>
      </c>
      <c r="G346" s="2">
        <f t="shared" si="83"/>
        <v>-1.0934066010570092E+208</v>
      </c>
      <c r="H346" s="2">
        <f t="shared" si="84"/>
        <v>-7.5617253306693458E+208</v>
      </c>
      <c r="I346" s="2">
        <f t="shared" si="85"/>
        <v>-12</v>
      </c>
      <c r="J346" s="2">
        <f t="shared" si="86"/>
        <v>-0.97365093245707302</v>
      </c>
      <c r="K346" s="2">
        <f t="shared" si="87"/>
        <v>0.86216042386011571</v>
      </c>
      <c r="L346" s="2">
        <f t="shared" si="88"/>
        <v>0.97486981989593979</v>
      </c>
      <c r="M346" s="2">
        <f t="shared" si="89"/>
        <v>-0.83804403975610697</v>
      </c>
      <c r="N346" s="2" t="str">
        <f t="shared" si="90"/>
        <v>LANJUT</v>
      </c>
      <c r="O346" s="2"/>
    </row>
    <row r="347" spans="1:15" x14ac:dyDescent="0.25">
      <c r="A347" s="2">
        <v>346</v>
      </c>
      <c r="B347" s="2">
        <f t="shared" si="79"/>
        <v>-7.9199523877199085E+207</v>
      </c>
      <c r="C347" s="2">
        <f t="shared" si="80"/>
        <v>2.3820601626403148E+208</v>
      </c>
      <c r="D347">
        <f t="shared" si="78"/>
        <v>3.4183043016489747E+208</v>
      </c>
      <c r="E347" s="2">
        <f t="shared" si="81"/>
        <v>-9.1383174774996064E+208</v>
      </c>
      <c r="F347" s="2">
        <f t="shared" si="82"/>
        <v>2.2743332288305529E+209</v>
      </c>
      <c r="G347" s="2">
        <f t="shared" si="83"/>
        <v>-3.001203931886306E+208</v>
      </c>
      <c r="H347" s="2">
        <f t="shared" si="84"/>
        <v>-4.337772962064769E+209</v>
      </c>
      <c r="I347" s="2">
        <f t="shared" si="85"/>
        <v>-12</v>
      </c>
      <c r="J347" s="2">
        <f t="shared" si="86"/>
        <v>-0.86639107245140701</v>
      </c>
      <c r="K347" s="2">
        <f t="shared" si="87"/>
        <v>0.82514706158017137</v>
      </c>
      <c r="L347" s="2">
        <f t="shared" si="88"/>
        <v>0.86673473375546861</v>
      </c>
      <c r="M347" s="2">
        <f t="shared" si="89"/>
        <v>-0.81263625626901048</v>
      </c>
      <c r="N347" s="2" t="str">
        <f t="shared" si="90"/>
        <v>LANJUT</v>
      </c>
      <c r="O347" s="2"/>
    </row>
    <row r="348" spans="1:15" x14ac:dyDescent="0.25">
      <c r="A348" s="2">
        <v>347</v>
      </c>
      <c r="B348" s="2">
        <f t="shared" si="79"/>
        <v>-4.5825506201562455E+208</v>
      </c>
      <c r="C348" s="2">
        <f t="shared" si="80"/>
        <v>1.2227090696499013E+209</v>
      </c>
      <c r="D348">
        <f t="shared" si="78"/>
        <v>1.9797196118968938E+209</v>
      </c>
      <c r="E348" s="2">
        <f t="shared" si="81"/>
        <v>-4.5096526311948208E+209</v>
      </c>
      <c r="F348" s="2">
        <f t="shared" si="82"/>
        <v>1.1451923183739584E+210</v>
      </c>
      <c r="G348" s="2">
        <f t="shared" si="83"/>
        <v>-6.4008503996173462E+208</v>
      </c>
      <c r="H348" s="2">
        <f t="shared" si="84"/>
        <v>-2.2302161981367015E+210</v>
      </c>
      <c r="I348" s="2">
        <f t="shared" si="85"/>
        <v>-12</v>
      </c>
      <c r="J348" s="2">
        <f t="shared" si="86"/>
        <v>-0.82717152424057949</v>
      </c>
      <c r="K348" s="2">
        <f t="shared" si="87"/>
        <v>0.8051817704008386</v>
      </c>
      <c r="L348" s="2">
        <f t="shared" si="88"/>
        <v>0.82733391733318828</v>
      </c>
      <c r="M348" s="2">
        <f t="shared" si="89"/>
        <v>-0.79736094495867116</v>
      </c>
      <c r="N348" s="2" t="str">
        <f t="shared" si="90"/>
        <v>LANJUT</v>
      </c>
      <c r="O348" s="2"/>
    </row>
    <row r="349" spans="1:15" x14ac:dyDescent="0.25">
      <c r="A349" s="2">
        <v>348</v>
      </c>
      <c r="B349" s="2">
        <f t="shared" si="79"/>
        <v>-2.3669089259722217E+209</v>
      </c>
      <c r="C349" s="2">
        <f t="shared" si="80"/>
        <v>5.88959643220254E+209</v>
      </c>
      <c r="D349">
        <f t="shared" si="78"/>
        <v>1.0230435608103767E+210</v>
      </c>
      <c r="E349" s="2">
        <f t="shared" si="81"/>
        <v>-2.1163800920109924E+210</v>
      </c>
      <c r="F349" s="2">
        <f t="shared" si="82"/>
        <v>5.4476615932796588E+210</v>
      </c>
      <c r="G349" s="2">
        <f t="shared" si="83"/>
        <v>-3.0543259300271332E+208</v>
      </c>
      <c r="H349" s="2">
        <f t="shared" si="84"/>
        <v>-1.0753833558807549E+211</v>
      </c>
      <c r="I349" s="2">
        <f t="shared" si="85"/>
        <v>-12</v>
      </c>
      <c r="J349" s="2">
        <f t="shared" si="86"/>
        <v>-0.80639091897995463</v>
      </c>
      <c r="K349" s="2">
        <f t="shared" si="87"/>
        <v>0.79239510147681824</v>
      </c>
      <c r="L349" s="2">
        <f t="shared" si="88"/>
        <v>0.80648726137050197</v>
      </c>
      <c r="M349" s="2">
        <f t="shared" si="89"/>
        <v>-0.78691669571935297</v>
      </c>
      <c r="N349" s="2" t="str">
        <f t="shared" si="90"/>
        <v>LANJUT</v>
      </c>
      <c r="O349" s="2"/>
    </row>
    <row r="350" spans="1:15" x14ac:dyDescent="0.25">
      <c r="A350" s="2">
        <v>349</v>
      </c>
      <c r="B350" s="2">
        <f t="shared" si="79"/>
        <v>-1.1446344914771653E+210</v>
      </c>
      <c r="C350" s="2">
        <f t="shared" si="80"/>
        <v>2.7176757937068785E+210</v>
      </c>
      <c r="D350">
        <f t="shared" si="78"/>
        <v>4.9489878647466024E+210</v>
      </c>
      <c r="E350" s="2">
        <f t="shared" si="81"/>
        <v>-9.5821582483643145E+210</v>
      </c>
      <c r="F350" s="2">
        <f t="shared" si="82"/>
        <v>2.491216107106572E+211</v>
      </c>
      <c r="G350" s="2">
        <f t="shared" si="83"/>
        <v>7.7222090303825875E+209</v>
      </c>
      <c r="H350" s="2">
        <f t="shared" si="84"/>
        <v>-4.96590640843997E+211</v>
      </c>
      <c r="I350" s="2">
        <f t="shared" si="85"/>
        <v>-12</v>
      </c>
      <c r="J350" s="2">
        <f t="shared" si="86"/>
        <v>-0.79321705368866746</v>
      </c>
      <c r="K350" s="2">
        <f t="shared" si="87"/>
        <v>0.78328553958346891</v>
      </c>
      <c r="L350" s="2">
        <f t="shared" si="88"/>
        <v>0.79328226522884016</v>
      </c>
      <c r="M350" s="2">
        <f t="shared" si="89"/>
        <v>-0.77913325608327744</v>
      </c>
      <c r="N350" s="2" t="str">
        <f t="shared" si="90"/>
        <v>LANJUT</v>
      </c>
      <c r="O350" s="2"/>
    </row>
    <row r="351" spans="1:15" x14ac:dyDescent="0.25">
      <c r="A351" s="2">
        <v>350</v>
      </c>
      <c r="B351" s="2">
        <f t="shared" si="79"/>
        <v>-5.2966613366547851E+210</v>
      </c>
      <c r="C351" s="2">
        <f t="shared" si="80"/>
        <v>1.214833146477524E+211</v>
      </c>
      <c r="D351">
        <f t="shared" si="78"/>
        <v>2.2905969041917744E+211</v>
      </c>
      <c r="E351" s="2">
        <f t="shared" si="81"/>
        <v>-4.2203342645584449E+211</v>
      </c>
      <c r="F351" s="2">
        <f t="shared" si="82"/>
        <v>1.1058698681985091E+212</v>
      </c>
      <c r="G351" s="2">
        <f t="shared" si="83"/>
        <v>6.5855559142443104E+210</v>
      </c>
      <c r="H351" s="2">
        <f t="shared" si="84"/>
        <v>-2.2210861375655153E+212</v>
      </c>
      <c r="I351" s="2">
        <f t="shared" si="85"/>
        <v>-12</v>
      </c>
      <c r="J351" s="2">
        <f t="shared" si="86"/>
        <v>-0.78389509566037641</v>
      </c>
      <c r="K351" s="2">
        <f t="shared" si="87"/>
        <v>0.77629225860465445</v>
      </c>
      <c r="L351" s="2">
        <f t="shared" si="88"/>
        <v>0.78394330946269974</v>
      </c>
      <c r="M351" s="2">
        <f t="shared" si="89"/>
        <v>-0.77295262299876488</v>
      </c>
      <c r="N351" s="2" t="str">
        <f t="shared" si="90"/>
        <v>LANJUT</v>
      </c>
      <c r="O351" s="2"/>
    </row>
    <row r="352" spans="1:15" x14ac:dyDescent="0.25">
      <c r="A352" s="2">
        <v>351</v>
      </c>
      <c r="B352" s="2">
        <f t="shared" si="79"/>
        <v>-2.372782580662994E+211</v>
      </c>
      <c r="C352" s="2">
        <f t="shared" si="80"/>
        <v>5.2959196589969163E+211</v>
      </c>
      <c r="D352">
        <f t="shared" si="78"/>
        <v>1.0263096612108956E+212</v>
      </c>
      <c r="E352" s="2">
        <f t="shared" si="81"/>
        <v>-1.8174859262664103E+212</v>
      </c>
      <c r="F352" s="2">
        <f t="shared" si="82"/>
        <v>4.7935135924565071E+212</v>
      </c>
      <c r="G352" s="2">
        <f t="shared" si="83"/>
        <v>3.9809488354574084E+211</v>
      </c>
      <c r="H352" s="2">
        <f t="shared" si="84"/>
        <v>-9.6870486440858456E+212</v>
      </c>
      <c r="I352" s="2">
        <f t="shared" si="85"/>
        <v>-12</v>
      </c>
      <c r="J352" s="2">
        <f t="shared" si="86"/>
        <v>-0.77677426579999542</v>
      </c>
      <c r="K352" s="2">
        <f t="shared" si="87"/>
        <v>0.77060959668945928</v>
      </c>
      <c r="L352" s="2">
        <f t="shared" si="88"/>
        <v>0.77681230229390963</v>
      </c>
      <c r="M352" s="2">
        <f t="shared" si="89"/>
        <v>-0.76779274031419265</v>
      </c>
      <c r="N352" s="2" t="str">
        <f t="shared" si="90"/>
        <v>LANJUT</v>
      </c>
      <c r="O352" s="2"/>
    </row>
    <row r="353" spans="1:15" x14ac:dyDescent="0.25">
      <c r="A353" s="2">
        <v>352</v>
      </c>
      <c r="B353" s="2">
        <f t="shared" si="79"/>
        <v>-1.036197190142384E+212</v>
      </c>
      <c r="C353" s="2">
        <f t="shared" si="80"/>
        <v>2.2610378462286413E+212</v>
      </c>
      <c r="D353">
        <f t="shared" si="78"/>
        <v>4.4825255767313315E+212</v>
      </c>
      <c r="E353" s="2">
        <f t="shared" si="81"/>
        <v>-7.6784990656448627E+212</v>
      </c>
      <c r="F353" s="2">
        <f t="shared" si="82"/>
        <v>2.0365903990126726E+213</v>
      </c>
      <c r="G353" s="2">
        <f t="shared" si="83"/>
        <v>2.1028373833248379E+212</v>
      </c>
      <c r="H353" s="2">
        <f t="shared" si="84"/>
        <v>-4.1374154864439134E+213</v>
      </c>
      <c r="I353" s="2">
        <f t="shared" si="85"/>
        <v>-12</v>
      </c>
      <c r="J353" s="2">
        <f t="shared" si="86"/>
        <v>-0.77101051776284502</v>
      </c>
      <c r="K353" s="2">
        <f t="shared" si="87"/>
        <v>0.76577483354246423</v>
      </c>
      <c r="L353" s="2">
        <f t="shared" si="88"/>
        <v>0.77104209588040262</v>
      </c>
      <c r="M353" s="2">
        <f t="shared" si="89"/>
        <v>-0.76330192779495076</v>
      </c>
      <c r="N353" s="2" t="str">
        <f t="shared" si="90"/>
        <v>LANJUT</v>
      </c>
      <c r="O353" s="2"/>
    </row>
    <row r="354" spans="1:15" x14ac:dyDescent="0.25">
      <c r="A354" s="2">
        <v>353</v>
      </c>
      <c r="B354" s="2">
        <f t="shared" si="79"/>
        <v>-4.4305145218301711E+212</v>
      </c>
      <c r="C354" s="2">
        <f t="shared" si="80"/>
        <v>9.4801658257251987E+212</v>
      </c>
      <c r="D354">
        <f t="shared" si="78"/>
        <v>1.9168375871055039E+213</v>
      </c>
      <c r="E354" s="2">
        <f t="shared" si="81"/>
        <v>-3.1894028302220393E+213</v>
      </c>
      <c r="F354" s="2">
        <f t="shared" si="82"/>
        <v>8.5021887041295034E+213</v>
      </c>
      <c r="G354" s="2">
        <f t="shared" si="83"/>
        <v>1.031234270414377E+213</v>
      </c>
      <c r="H354" s="2">
        <f t="shared" si="84"/>
        <v>-1.7353562043052229E+214</v>
      </c>
      <c r="I354" s="2">
        <f t="shared" si="85"/>
        <v>-12</v>
      </c>
      <c r="J354" s="2">
        <f t="shared" si="86"/>
        <v>-0.76612260606825677</v>
      </c>
      <c r="K354" s="2">
        <f t="shared" si="87"/>
        <v>0.7614980699922852</v>
      </c>
      <c r="L354" s="2">
        <f t="shared" si="88"/>
        <v>0.76614995412834563</v>
      </c>
      <c r="M354" s="2">
        <f t="shared" si="89"/>
        <v>-0.75924963153336444</v>
      </c>
      <c r="N354" s="2" t="str">
        <f t="shared" si="90"/>
        <v>LANJUT</v>
      </c>
      <c r="O354" s="2"/>
    </row>
    <row r="355" spans="1:15" x14ac:dyDescent="0.25">
      <c r="A355" s="2">
        <v>354</v>
      </c>
      <c r="B355" s="2">
        <f t="shared" si="79"/>
        <v>-1.8600829028712677E+213</v>
      </c>
      <c r="C355" s="2">
        <f t="shared" si="80"/>
        <v>3.9106785440403127E+213</v>
      </c>
      <c r="D355">
        <f t="shared" si="78"/>
        <v>8.048375825017568E+213</v>
      </c>
      <c r="E355" s="2">
        <f t="shared" si="81"/>
        <v>-1.3043102560152128E+214</v>
      </c>
      <c r="F355" s="2">
        <f t="shared" si="82"/>
        <v>3.4933137897152099E+214</v>
      </c>
      <c r="G355" s="2">
        <f t="shared" si="83"/>
        <v>4.818753491788081E+213</v>
      </c>
      <c r="H355" s="2">
        <f t="shared" si="84"/>
        <v>-7.1608302219790628E+214</v>
      </c>
      <c r="I355" s="2">
        <f t="shared" si="85"/>
        <v>-12</v>
      </c>
      <c r="J355" s="2">
        <f t="shared" si="86"/>
        <v>-0.76181091095503728</v>
      </c>
      <c r="K355" s="2">
        <f t="shared" si="87"/>
        <v>0.75758258524796118</v>
      </c>
      <c r="L355" s="2">
        <f t="shared" si="88"/>
        <v>0.76183547727142586</v>
      </c>
      <c r="M355" s="2">
        <f t="shared" si="89"/>
        <v>-0.75547207303529484</v>
      </c>
      <c r="N355" s="2" t="str">
        <f t="shared" si="90"/>
        <v>LANJUT</v>
      </c>
      <c r="O355" s="2"/>
    </row>
    <row r="356" spans="1:15" x14ac:dyDescent="0.25">
      <c r="A356" s="2">
        <v>355</v>
      </c>
      <c r="B356" s="2">
        <f t="shared" si="79"/>
        <v>-7.6822725523966166E+213</v>
      </c>
      <c r="C356" s="2">
        <f t="shared" si="80"/>
        <v>1.5889536562336766E+214</v>
      </c>
      <c r="D356">
        <f t="shared" si="78"/>
        <v>3.3243486215157338E+214</v>
      </c>
      <c r="E356" s="2">
        <f t="shared" si="81"/>
        <v>-5.2559728878295669E+214</v>
      </c>
      <c r="F356" s="2">
        <f t="shared" si="82"/>
        <v>1.4140233143486308E+215</v>
      </c>
      <c r="G356" s="2">
        <f t="shared" si="83"/>
        <v>2.1747188924271986E+214</v>
      </c>
      <c r="H356" s="2">
        <f t="shared" si="84"/>
        <v>-2.910404501332035E+215</v>
      </c>
      <c r="I356" s="2">
        <f t="shared" si="85"/>
        <v>-12</v>
      </c>
      <c r="J356" s="2">
        <f t="shared" si="86"/>
        <v>-0.75787335190405558</v>
      </c>
      <c r="K356" s="2">
        <f t="shared" si="87"/>
        <v>0.7538834107150828</v>
      </c>
      <c r="L356" s="2">
        <f t="shared" si="88"/>
        <v>0.75789615526701537</v>
      </c>
      <c r="M356" s="2">
        <f t="shared" si="89"/>
        <v>-0.7518422785179506</v>
      </c>
      <c r="N356" s="2" t="str">
        <f t="shared" si="90"/>
        <v>LANJUT</v>
      </c>
      <c r="O356" s="2"/>
    </row>
    <row r="357" spans="1:15" x14ac:dyDescent="0.25">
      <c r="A357" s="2">
        <v>356</v>
      </c>
      <c r="B357" s="2">
        <f t="shared" si="79"/>
        <v>-3.1249327791540466E+214</v>
      </c>
      <c r="C357" s="2">
        <f t="shared" si="80"/>
        <v>6.3630269145581747E+214</v>
      </c>
      <c r="D357">
        <f t="shared" si="78"/>
        <v>1.35237171985631E+215</v>
      </c>
      <c r="E357" s="2">
        <f t="shared" si="81"/>
        <v>-2.0877869845751709E+215</v>
      </c>
      <c r="F357" s="2">
        <f t="shared" si="82"/>
        <v>5.6416604328263513E+215</v>
      </c>
      <c r="G357" s="2">
        <f t="shared" si="83"/>
        <v>9.5536803923451836E+214</v>
      </c>
      <c r="H357" s="2">
        <f t="shared" si="84"/>
        <v>-1.1658245662594098E+216</v>
      </c>
      <c r="I357" s="2">
        <f t="shared" si="85"/>
        <v>-12</v>
      </c>
      <c r="J357" s="2">
        <f t="shared" si="86"/>
        <v>-0.75416199018283236</v>
      </c>
      <c r="K357" s="2">
        <f t="shared" si="87"/>
        <v>0.75028336708772081</v>
      </c>
      <c r="L357" s="2">
        <f t="shared" si="88"/>
        <v>0.7541838110997362</v>
      </c>
      <c r="M357" s="2">
        <f t="shared" si="89"/>
        <v>-0.74825147744183929</v>
      </c>
      <c r="N357" s="2" t="str">
        <f t="shared" si="90"/>
        <v>LANJUT</v>
      </c>
      <c r="O357" s="2"/>
    </row>
    <row r="358" spans="1:15" x14ac:dyDescent="0.25">
      <c r="A358" s="2">
        <v>357</v>
      </c>
      <c r="B358" s="2">
        <f t="shared" si="79"/>
        <v>-1.2527700167197965E+215</v>
      </c>
      <c r="C358" s="2">
        <f t="shared" si="80"/>
        <v>2.5118257355878923E+215</v>
      </c>
      <c r="D358">
        <f t="shared" si="78"/>
        <v>5.4220582837218388E+215</v>
      </c>
      <c r="E358" s="2">
        <f t="shared" si="81"/>
        <v>-8.1744336194201738E+215</v>
      </c>
      <c r="F358" s="2">
        <f t="shared" si="82"/>
        <v>2.2188189441553137E+216</v>
      </c>
      <c r="G358" s="2">
        <f t="shared" si="83"/>
        <v>4.1054529857721086E+215</v>
      </c>
      <c r="H358" s="2">
        <f t="shared" si="84"/>
        <v>-4.6034819674267368E+216</v>
      </c>
      <c r="I358" s="2">
        <f t="shared" si="85"/>
        <v>-12</v>
      </c>
      <c r="J358" s="2">
        <f t="shared" si="86"/>
        <v>-0.75055814415671862</v>
      </c>
      <c r="K358" s="2">
        <f t="shared" si="87"/>
        <v>0.74667721472847681</v>
      </c>
      <c r="L358" s="2">
        <f t="shared" si="88"/>
        <v>0.75057964169872271</v>
      </c>
      <c r="M358" s="2">
        <f t="shared" si="89"/>
        <v>-0.74459551795549828</v>
      </c>
      <c r="N358" s="2" t="str">
        <f t="shared" si="90"/>
        <v>LANJUT</v>
      </c>
      <c r="O358" s="2"/>
    </row>
    <row r="359" spans="1:15" x14ac:dyDescent="0.25">
      <c r="A359" s="2">
        <v>358</v>
      </c>
      <c r="B359" s="2">
        <f t="shared" si="79"/>
        <v>-4.9508015903119862E+215</v>
      </c>
      <c r="C359" s="2">
        <f t="shared" si="80"/>
        <v>9.7720817453789646E+215</v>
      </c>
      <c r="D359">
        <f t="shared" si="78"/>
        <v>2.1429190264397342E+216</v>
      </c>
      <c r="E359" s="2">
        <f t="shared" si="81"/>
        <v>-3.153260316080287E+216</v>
      </c>
      <c r="F359" s="2">
        <f t="shared" si="82"/>
        <v>8.5990859053907478E+216</v>
      </c>
      <c r="G359" s="2">
        <f t="shared" si="83"/>
        <v>1.7312188839936616E+216</v>
      </c>
      <c r="H359" s="2">
        <f t="shared" si="84"/>
        <v>-1.7914943922312014E+217</v>
      </c>
      <c r="I359" s="2">
        <f t="shared" si="85"/>
        <v>-12</v>
      </c>
      <c r="J359" s="2">
        <f t="shared" si="86"/>
        <v>-0.74695612541385437</v>
      </c>
      <c r="K359" s="2">
        <f t="shared" si="87"/>
        <v>0.74295899266543819</v>
      </c>
      <c r="L359" s="2">
        <f t="shared" si="88"/>
        <v>0.74697792045226752</v>
      </c>
      <c r="M359" s="2">
        <f t="shared" si="89"/>
        <v>-0.74076248707618475</v>
      </c>
      <c r="N359" s="2" t="str">
        <f t="shared" si="90"/>
        <v>LANJUT</v>
      </c>
      <c r="O359" s="2"/>
    </row>
    <row r="360" spans="1:15" x14ac:dyDescent="0.25">
      <c r="A360" s="2">
        <v>359</v>
      </c>
      <c r="B360" s="2">
        <f t="shared" si="79"/>
        <v>-1.9282611432629897E+216</v>
      </c>
      <c r="C360" s="2">
        <f t="shared" si="80"/>
        <v>3.7442241764141878E+216</v>
      </c>
      <c r="D360">
        <f t="shared" si="78"/>
        <v>8.3470798855353562E+216</v>
      </c>
      <c r="E360" s="2">
        <f t="shared" si="81"/>
        <v>-1.1972206880650474E+217</v>
      </c>
      <c r="F360" s="2">
        <f t="shared" si="82"/>
        <v>3.2813230849207909E+217</v>
      </c>
      <c r="G360" s="2">
        <f t="shared" si="83"/>
        <v>7.1787503072421121E+216</v>
      </c>
      <c r="H360" s="2">
        <f t="shared" si="84"/>
        <v>-6.8664105800422172E+217</v>
      </c>
      <c r="I360" s="2">
        <f t="shared" si="85"/>
        <v>-12</v>
      </c>
      <c r="J360" s="2">
        <f t="shared" si="86"/>
        <v>-0.7432504612972558</v>
      </c>
      <c r="K360" s="2">
        <f t="shared" si="87"/>
        <v>0.73900917025920165</v>
      </c>
      <c r="L360" s="2">
        <f t="shared" si="88"/>
        <v>0.74327320981398581</v>
      </c>
      <c r="M360" s="2">
        <f t="shared" si="89"/>
        <v>-0.73661829038582693</v>
      </c>
      <c r="N360" s="2" t="str">
        <f t="shared" si="90"/>
        <v>LANJUT</v>
      </c>
      <c r="O360" s="2"/>
    </row>
    <row r="361" spans="1:15" x14ac:dyDescent="0.25">
      <c r="A361" s="2">
        <v>360</v>
      </c>
      <c r="B361" s="2">
        <f t="shared" si="79"/>
        <v>-7.3971329514643089E+216</v>
      </c>
      <c r="C361" s="2">
        <f t="shared" si="80"/>
        <v>1.4112008293136561E+217</v>
      </c>
      <c r="D361">
        <f t="shared" si="78"/>
        <v>3.2023804322557311E+217</v>
      </c>
      <c r="E361" s="2">
        <f t="shared" si="81"/>
        <v>-4.4670076135557725E+217</v>
      </c>
      <c r="F361" s="2">
        <f t="shared" si="82"/>
        <v>1.2311697150058079E+218</v>
      </c>
      <c r="G361" s="2">
        <f t="shared" si="83"/>
        <v>2.9311159238273311E+217</v>
      </c>
      <c r="H361" s="2">
        <f t="shared" si="84"/>
        <v>-2.5888669430985826E+218</v>
      </c>
      <c r="I361" s="2">
        <f t="shared" si="85"/>
        <v>-12</v>
      </c>
      <c r="J361" s="2">
        <f t="shared" si="86"/>
        <v>-0.73932317346259435</v>
      </c>
      <c r="K361" s="2">
        <f t="shared" si="87"/>
        <v>0.73467814795466013</v>
      </c>
      <c r="L361" s="2">
        <f t="shared" si="88"/>
        <v>0.7393476489719949</v>
      </c>
      <c r="M361" s="2">
        <f t="shared" si="89"/>
        <v>-0.7319859754812349</v>
      </c>
      <c r="N361" s="2" t="str">
        <f t="shared" si="90"/>
        <v>LANJUT</v>
      </c>
      <c r="O361" s="2"/>
    </row>
    <row r="362" spans="1: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jakobi</vt:lpstr>
      <vt:lpstr>Gauss-Seidel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416</dc:creator>
  <cp:lastModifiedBy>udean</cp:lastModifiedBy>
  <dcterms:created xsi:type="dcterms:W3CDTF">2025-06-06T08:55:35Z</dcterms:created>
  <dcterms:modified xsi:type="dcterms:W3CDTF">2025-06-10T15:24:16Z</dcterms:modified>
</cp:coreProperties>
</file>