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xi\Documents\Stuff\"/>
    </mc:Choice>
  </mc:AlternateContent>
  <xr:revisionPtr revIDLastSave="0" documentId="13_ncr:1_{98DBA138-A6C7-4CEC-A4B9-F13712698E6C}" xr6:coauthVersionLast="47" xr6:coauthVersionMax="47" xr10:uidLastSave="{00000000-0000-0000-0000-000000000000}"/>
  <bookViews>
    <workbookView xWindow="-108" yWindow="-108" windowWidth="23256" windowHeight="12576" activeTab="2" xr2:uid="{67F6DA8E-5527-4346-9E9D-4164D995A3A0}"/>
  </bookViews>
  <sheets>
    <sheet name="Webstaurant_SD_5RPM_053024 Raw" sheetId="1" r:id="rId1"/>
    <sheet name="Per URL Latency Graph" sheetId="3" r:id="rId2"/>
    <sheet name="Summary Report" sheetId="2" r:id="rId3"/>
  </sheets>
  <calcPr calcId="181029"/>
</workbook>
</file>

<file path=xl/calcChain.xml><?xml version="1.0" encoding="utf-8"?>
<calcChain xmlns="http://schemas.openxmlformats.org/spreadsheetml/2006/main">
  <c r="G19" i="2" l="1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71" i="3"/>
  <c r="D63" i="3"/>
  <c r="D55" i="3"/>
  <c r="D47" i="3"/>
  <c r="D39" i="3"/>
  <c r="D31" i="3"/>
  <c r="D23" i="3"/>
  <c r="D15" i="3"/>
  <c r="D7" i="3"/>
  <c r="C74" i="3"/>
  <c r="D74" i="3" s="1"/>
  <c r="C73" i="3"/>
  <c r="D73" i="3" s="1"/>
  <c r="C72" i="3"/>
  <c r="D72" i="3" s="1"/>
  <c r="C71" i="3"/>
  <c r="C70" i="3"/>
  <c r="D70" i="3" s="1"/>
  <c r="C69" i="3"/>
  <c r="D69" i="3" s="1"/>
  <c r="C68" i="3"/>
  <c r="D68" i="3" s="1"/>
  <c r="C67" i="3"/>
  <c r="D67" i="3" s="1"/>
  <c r="C66" i="3"/>
  <c r="D66" i="3" s="1"/>
  <c r="C65" i="3"/>
  <c r="D65" i="3" s="1"/>
  <c r="C64" i="3"/>
  <c r="D64" i="3" s="1"/>
  <c r="C63" i="3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C6" i="3"/>
  <c r="D6" i="3" s="1"/>
  <c r="C5" i="3"/>
  <c r="D5" i="3" s="1"/>
  <c r="C4" i="3"/>
  <c r="D4" i="3" s="1"/>
  <c r="C3" i="3"/>
  <c r="D3" i="3" s="1"/>
  <c r="C2" i="3"/>
  <c r="D2" i="3" s="1"/>
  <c r="J20" i="2" l="1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Stoltzfus</author>
  </authors>
  <commentList>
    <comment ref="A4" authorId="0" shapeId="0" xr:uid="{23B287A0-C000-451D-9350-EFAE106B4D28}">
      <text>
        <r>
          <rPr>
            <b/>
            <sz val="9"/>
            <color indexed="81"/>
            <rFont val="Tahoma"/>
            <family val="2"/>
          </rPr>
          <t>Greg Stoltzfus:</t>
        </r>
        <r>
          <rPr>
            <sz val="9"/>
            <color indexed="81"/>
            <rFont val="Tahoma"/>
            <family val="2"/>
          </rPr>
          <t xml:space="preserve">
HTTP REQ to Scratch and Dent Item Pages</t>
        </r>
      </text>
    </comment>
    <comment ref="B4" authorId="0" shapeId="0" xr:uid="{69754FE8-E521-462A-8383-1843D4AF37DF}">
      <text>
        <r>
          <rPr>
            <b/>
            <sz val="9"/>
            <color indexed="81"/>
            <rFont val="Tahoma"/>
            <family val="2"/>
          </rPr>
          <t>Greg Stoltzfus:</t>
        </r>
        <r>
          <rPr>
            <sz val="9"/>
            <color indexed="81"/>
            <rFont val="Tahoma"/>
            <family val="2"/>
          </rPr>
          <t xml:space="preserve">
Num of times the Jmeter run randomly sent HTTP REQ to Item Page in 15 min test</t>
        </r>
      </text>
    </comment>
    <comment ref="C4" authorId="0" shapeId="0" xr:uid="{68D4E205-450C-468D-A46A-8F94744BB05D}">
      <text>
        <r>
          <rPr>
            <b/>
            <sz val="9"/>
            <color indexed="81"/>
            <rFont val="Tahoma"/>
            <family val="2"/>
          </rPr>
          <t>Greg Stoltzfus:</t>
        </r>
        <r>
          <rPr>
            <sz val="9"/>
            <color indexed="81"/>
            <rFont val="Tahoma"/>
            <family val="2"/>
          </rPr>
          <t xml:space="preserve">
Avg response latency for HTTP RESPONSE (ms)</t>
        </r>
      </text>
    </comment>
    <comment ref="D4" authorId="0" shapeId="0" xr:uid="{8B10581B-CBBF-4B84-AD52-AC458044B0D1}">
      <text>
        <r>
          <rPr>
            <b/>
            <sz val="9"/>
            <color indexed="81"/>
            <rFont val="Tahoma"/>
            <family val="2"/>
          </rPr>
          <t>Greg Stoltzfus:</t>
        </r>
        <r>
          <rPr>
            <sz val="9"/>
            <color indexed="81"/>
            <rFont val="Tahoma"/>
            <family val="2"/>
          </rPr>
          <t xml:space="preserve">
Min Response Latency
(ms)</t>
        </r>
      </text>
    </comment>
    <comment ref="E4" authorId="0" shapeId="0" xr:uid="{E6905A6E-C361-4AEC-8CF0-6F38B1FB8DF5}">
      <text>
        <r>
          <rPr>
            <b/>
            <sz val="9"/>
            <color indexed="81"/>
            <rFont val="Tahoma"/>
            <family val="2"/>
          </rPr>
          <t>Greg Stoltzfus:</t>
        </r>
        <r>
          <rPr>
            <sz val="9"/>
            <color indexed="81"/>
            <rFont val="Tahoma"/>
            <family val="2"/>
          </rPr>
          <t xml:space="preserve">
Max Response Latency
(ms)</t>
        </r>
      </text>
    </comment>
    <comment ref="F4" authorId="0" shapeId="0" xr:uid="{61642684-77C3-4975-91D4-213A6B44B1EB}">
      <text>
        <r>
          <rPr>
            <b/>
            <sz val="9"/>
            <color indexed="81"/>
            <rFont val="Tahoma"/>
            <family val="2"/>
          </rPr>
          <t>Greg Stoltzfus:</t>
        </r>
        <r>
          <rPr>
            <sz val="9"/>
            <color indexed="81"/>
            <rFont val="Tahoma"/>
            <family val="2"/>
          </rPr>
          <t xml:space="preserve">
STD DEV of HTTP Response set assoc w/ each Item Page. An expression of variance in the data set.</t>
        </r>
      </text>
    </comment>
    <comment ref="G4" authorId="0" shapeId="0" xr:uid="{41116D15-5B4E-4C44-989C-797E0C3F4A1A}">
      <text>
        <r>
          <rPr>
            <b/>
            <sz val="9"/>
            <color indexed="81"/>
            <rFont val="Tahoma"/>
            <family val="2"/>
          </rPr>
          <t>Greg Stoltzfus:</t>
        </r>
        <r>
          <rPr>
            <sz val="9"/>
            <color indexed="81"/>
            <rFont val="Tahoma"/>
            <family val="2"/>
          </rPr>
          <t xml:space="preserve">
STD DEV variance for each Item Page, expressed as a %, relative to the mean STD DEV for all data.  Intended to identify Item Pages with high STD DEV.</t>
        </r>
      </text>
    </comment>
    <comment ref="H4" authorId="0" shapeId="0" xr:uid="{087908EA-C9DD-4629-8649-92DB6F4352D0}">
      <text>
        <r>
          <rPr>
            <b/>
            <sz val="9"/>
            <color indexed="81"/>
            <rFont val="Tahoma"/>
            <family val="2"/>
          </rPr>
          <t>Greg Stoltzfus:</t>
        </r>
        <r>
          <rPr>
            <sz val="9"/>
            <color indexed="81"/>
            <rFont val="Tahoma"/>
            <family val="2"/>
          </rPr>
          <t xml:space="preserve">
ERROR %, as described by Response Code</t>
        </r>
      </text>
    </comment>
    <comment ref="I4" authorId="0" shapeId="0" xr:uid="{E6F48F17-AE22-450E-A6AA-044DDD7CBF72}">
      <text>
        <r>
          <rPr>
            <b/>
            <sz val="9"/>
            <color indexed="81"/>
            <rFont val="Tahoma"/>
            <family val="2"/>
          </rPr>
          <t>Greg Stoltzfus:</t>
        </r>
        <r>
          <rPr>
            <sz val="9"/>
            <color indexed="81"/>
            <rFont val="Tahoma"/>
            <family val="2"/>
          </rPr>
          <t xml:space="preserve">
Throughput (REQ/sec). Pls note that any Item Page with only 1 data point will appear to have high throughput because Jmeter calcs that situation by taking the reciprocal of the latency (i.e. 333 ms is .333 secs, 1/.333 is 3 REQs/sec).</t>
        </r>
      </text>
    </comment>
    <comment ref="J4" authorId="0" shapeId="0" xr:uid="{49DF4D7F-15E4-420D-95ED-74C5B840A3EA}">
      <text>
        <r>
          <rPr>
            <b/>
            <sz val="9"/>
            <color indexed="81"/>
            <rFont val="Tahoma"/>
            <family val="2"/>
          </rPr>
          <t>Greg Stoltzfus:</t>
        </r>
        <r>
          <rPr>
            <sz val="9"/>
            <color indexed="81"/>
            <rFont val="Tahoma"/>
            <family val="2"/>
          </rPr>
          <t xml:space="preserve">
Throughput expressed in REQ/min.  Column I*60.</t>
        </r>
      </text>
    </comment>
    <comment ref="K4" authorId="0" shapeId="0" xr:uid="{AFBE9645-8D37-421E-8D84-6B8F790CFB41}">
      <text>
        <r>
          <rPr>
            <b/>
            <sz val="9"/>
            <color indexed="81"/>
            <rFont val="Tahoma"/>
            <family val="2"/>
          </rPr>
          <t>Greg Stoltzfus:</t>
        </r>
        <r>
          <rPr>
            <sz val="9"/>
            <color indexed="81"/>
            <rFont val="Tahoma"/>
            <family val="2"/>
          </rPr>
          <t xml:space="preserve">
Received KB/sec (RESPONSE)</t>
        </r>
      </text>
    </comment>
    <comment ref="L4" authorId="0" shapeId="0" xr:uid="{0EA97B9F-8C8E-45D8-A353-3D1DEFEB458C}">
      <text>
        <r>
          <rPr>
            <b/>
            <sz val="9"/>
            <color indexed="81"/>
            <rFont val="Tahoma"/>
            <family val="2"/>
          </rPr>
          <t>Greg Stoltzfus:</t>
        </r>
        <r>
          <rPr>
            <sz val="9"/>
            <color indexed="81"/>
            <rFont val="Tahoma"/>
            <family val="2"/>
          </rPr>
          <t xml:space="preserve">
Sent KB/sec (REQ)</t>
        </r>
      </text>
    </comment>
    <comment ref="M4" authorId="0" shapeId="0" xr:uid="{C7091C47-70EC-4A73-87C7-941A7C4A632F}">
      <text>
        <r>
          <rPr>
            <b/>
            <sz val="9"/>
            <color indexed="81"/>
            <rFont val="Tahoma"/>
            <family val="2"/>
          </rPr>
          <t>Greg Stoltzfus:</t>
        </r>
        <r>
          <rPr>
            <sz val="9"/>
            <color indexed="81"/>
            <rFont val="Tahoma"/>
            <family val="2"/>
          </rPr>
          <t xml:space="preserve">
Avg Bytes (Rec/sec). Can be derived by ((Rec KB per sec*1024)/Throughput per sec). Or ((Column K*1024)/Column I)</t>
        </r>
      </text>
    </comment>
  </commentList>
</comments>
</file>

<file path=xl/sharedStrings.xml><?xml version="1.0" encoding="utf-8"?>
<sst xmlns="http://schemas.openxmlformats.org/spreadsheetml/2006/main" count="503" uniqueCount="80">
  <si>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</si>
  <si>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</si>
  <si>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</si>
  <si>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</si>
  <si>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</si>
  <si>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</si>
  <si>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</si>
  <si>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</si>
  <si>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</si>
  <si>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</si>
  <si>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</si>
  <si>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</si>
  <si>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</si>
  <si>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</si>
  <si>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</si>
  <si>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</si>
  <si>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</si>
  <si>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Item 257FSUC24362</t>
  </si>
  <si>
    <t>OK</t>
  </si>
  <si>
    <t>Thread Group 1-1</t>
  </si>
  <si>
    <t>text</t>
  </si>
  <si>
    <t>https://www.webstaurantstore.com/outlet/257FSUC24362/69319.html</t>
  </si>
  <si>
    <t>Item 178SSCFT60HC</t>
  </si>
  <si>
    <t>https://www.webstaurantstore.com/outlet/178SSCFT60HC/69313.html</t>
  </si>
  <si>
    <t>Item 177EG36N</t>
  </si>
  <si>
    <t>https://www.webstaurantstore.com/outlet/177EG36N/69307.html</t>
  </si>
  <si>
    <t>Item 92236434R</t>
  </si>
  <si>
    <t>https://www.webstaurantstore.com/outlet/92236434R/69311.html</t>
  </si>
  <si>
    <t>Item 600S22424SB</t>
  </si>
  <si>
    <t>https://www.webstaurantstore.com/outlet/600S22424SB/69329.html</t>
  </si>
  <si>
    <t>Item 600GT20</t>
  </si>
  <si>
    <t>https://www.webstaurantstore.com/outlet/600GT20/69341.html</t>
  </si>
  <si>
    <t>Item 382GCM16LP</t>
  </si>
  <si>
    <t>https://www.webstaurantstore.com/outlet/382GCM16LP/69335.html</t>
  </si>
  <si>
    <t>Item 911BMS3400X</t>
  </si>
  <si>
    <t>https://www.webstaurantstore.com/outlet/911BMS3400X/69325.html</t>
  </si>
  <si>
    <t>Item 178AU72RHC</t>
  </si>
  <si>
    <t>https://www.webstaurantstore.com/outlet/178AU72RHC/69363.html</t>
  </si>
  <si>
    <t>Item 380TP12</t>
  </si>
  <si>
    <t>https://www.webstaurantstore.com/outlet/380TP12/69323.html</t>
  </si>
  <si>
    <t>Item 178UDD48S4</t>
  </si>
  <si>
    <t>https://www.webstaurantstore.com/outlet/178UDD48S4/69327.html</t>
  </si>
  <si>
    <t>Item 141APGI100</t>
  </si>
  <si>
    <t>https://www.webstaurantstore.com/outlet/141APGI100/69365.html</t>
  </si>
  <si>
    <t>Item 178GDS47HCW</t>
  </si>
  <si>
    <t>https://www.webstaurantstore.com/outlet/178GDS47HCW/69331.html</t>
  </si>
  <si>
    <t>Item 64927259</t>
  </si>
  <si>
    <t>https://www.webstaurantstore.com/outlet/64927259/69339.html</t>
  </si>
  <si>
    <t>Item 178SSWT72RHC</t>
  </si>
  <si>
    <t>https://www.webstaurantstore.com/outlet/178SSWT72RHC/69305.html</t>
  </si>
  <si>
    <t>TOTAL</t>
  </si>
  <si>
    <t>Avg Bytes</t>
  </si>
  <si>
    <t>Throughput
(Req/sec)</t>
  </si>
  <si>
    <t>Summary Report</t>
  </si>
  <si>
    <t>Throughput
(Req/min)</t>
  </si>
  <si>
    <t>ERROR%
(Resp Code)</t>
  </si>
  <si>
    <t>Rec KB
(/sec)</t>
  </si>
  <si>
    <t>Sent KB
(/sec)</t>
  </si>
  <si>
    <t>Label
(HTTP REQ to item page)</t>
  </si>
  <si>
    <t>Item</t>
  </si>
  <si>
    <t>Sample Num</t>
  </si>
  <si>
    <t>Avg Response Latency
(ms)</t>
  </si>
  <si>
    <t>Min Response Latency
(ms)</t>
  </si>
  <si>
    <t>Max Response Latency
(ms)</t>
  </si>
  <si>
    <t>Num Samples</t>
  </si>
  <si>
    <t>Response STD DEV
(ms)</t>
  </si>
  <si>
    <t>Notes</t>
  </si>
  <si>
    <t>* STD DEV characterizes deviation from the mean</t>
  </si>
  <si>
    <t>* Max Throughput requirement of 5 was assumed to mean TOTAL RPM; achieved was 4.86 RPM</t>
  </si>
  <si>
    <t>STD DEV var
from mean
STD DEV
(%)</t>
  </si>
  <si>
    <t>* Latency based stats (including STD DEV) are more relevant with more samples</t>
  </si>
  <si>
    <t>* % Variance of each URL/Item Page STD DEV, relative to mean STD DEV, expressed in Column G</t>
  </si>
  <si>
    <t>* Throughput data assoc w/ Item Pages with 1 Sample are inconsequential (Jmeter calcs as reciprocal of lone data point)</t>
  </si>
  <si>
    <t>* STD DEV data assoc w/ Item Pages with 1 Sample are inconsequential (there is no variance for 1 data point)</t>
  </si>
  <si>
    <t>Final Summary</t>
  </si>
  <si>
    <t>* AVG RESPONSE Latency per Page was 381 ms (overall indiv low 237 ms, indiv high 653 ms)</t>
  </si>
  <si>
    <t>* Need to compare these results to expected results/SLA data</t>
  </si>
  <si>
    <t>N/A</t>
  </si>
  <si>
    <t>* Mean STD DEV was 94 ms, which is 25% of AVG.  Fairly high, but potential network latency variations between REQs.</t>
  </si>
  <si>
    <t>* The REQs to Item 178UDD48S4 had the highest AVG latency; the REQs to Item 600S22424SB had the highest STD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</si>
</sst>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" fontId="18" fillId="0" borderId="0" xfId="0" applyNumberFormat="1" applyFont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wrapText="1"/>
    </xf>
    <xf numFmtId="2" fontId="0" fillId="33" borderId="24" xfId="0" applyNumberFormat="1" applyFill="1" applyBorder="1" applyAlignment="1">
      <alignment horizontal="center" vertical="center" wrapText="1"/>
    </xf>
    <xf numFmtId="0" fontId="16" fillId="35" borderId="11" xfId="0" applyFont="1" applyFill="1" applyBorder="1" applyAlignment="1">
      <alignment horizontal="center" wrapText="1"/>
    </xf>
    <xf numFmtId="0" fontId="16" fillId="35" borderId="23" xfId="0" applyFont="1" applyFill="1" applyBorder="1" applyAlignment="1">
      <alignment horizontal="center"/>
    </xf>
    <xf numFmtId="0" fontId="16" fillId="35" borderId="11" xfId="0" applyFont="1" applyFill="1" applyBorder="1" applyAlignment="1">
      <alignment horizontal="center" vertical="center" wrapText="1"/>
    </xf>
    <xf numFmtId="0" fontId="0" fillId="35" borderId="11" xfId="0" applyFill="1" applyBorder="1" applyAlignment="1">
      <alignment horizontal="center" vertical="center" wrapText="1"/>
    </xf>
    <xf numFmtId="164" fontId="0" fillId="0" borderId="24" xfId="0" applyNumberFormat="1" applyBorder="1" applyAlignment="1">
      <alignment horizontal="center" vertical="center" wrapText="1"/>
    </xf>
    <xf numFmtId="164" fontId="0" fillId="0" borderId="25" xfId="0" applyNumberFormat="1" applyBorder="1" applyAlignment="1">
      <alignment horizontal="center" vertical="center" wrapText="1"/>
    </xf>
    <xf numFmtId="164" fontId="0" fillId="35" borderId="11" xfId="0" applyNumberFormat="1" applyFill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 wrapText="1"/>
    </xf>
    <xf numFmtId="2" fontId="0" fillId="35" borderId="11" xfId="0" applyNumberFormat="1" applyFill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0" fillId="0" borderId="27" xfId="0" applyNumberFormat="1" applyBorder="1" applyAlignment="1">
      <alignment horizontal="center" vertical="center" wrapText="1"/>
    </xf>
    <xf numFmtId="1" fontId="0" fillId="35" borderId="23" xfId="0" applyNumberFormat="1" applyFill="1" applyBorder="1" applyAlignment="1">
      <alignment horizontal="center" vertical="center" wrapText="1"/>
    </xf>
    <xf numFmtId="1" fontId="0" fillId="0" borderId="24" xfId="0" applyNumberFormat="1" applyBorder="1" applyAlignment="1">
      <alignment horizontal="center" vertical="center" wrapText="1"/>
    </xf>
    <xf numFmtId="1" fontId="0" fillId="35" borderId="11" xfId="0" applyNumberForma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2" fontId="16" fillId="36" borderId="11" xfId="0" applyNumberFormat="1" applyFont="1" applyFill="1" applyBorder="1" applyAlignment="1">
      <alignment horizontal="center" vertical="center" wrapText="1"/>
    </xf>
    <xf numFmtId="0" fontId="0" fillId="37" borderId="28" xfId="0" applyFill="1" applyBorder="1" applyAlignment="1">
      <alignment horizontal="center" vertical="center" wrapText="1"/>
    </xf>
    <xf numFmtId="1" fontId="0" fillId="37" borderId="28" xfId="0" applyNumberFormat="1" applyFill="1" applyBorder="1" applyAlignment="1">
      <alignment horizontal="center" vertical="center" wrapText="1"/>
    </xf>
    <xf numFmtId="9" fontId="0" fillId="37" borderId="24" xfId="0" applyNumberFormat="1" applyFill="1" applyBorder="1" applyAlignment="1">
      <alignment horizontal="center" vertical="center" wrapText="1"/>
    </xf>
    <xf numFmtId="164" fontId="0" fillId="37" borderId="28" xfId="0" applyNumberFormat="1" applyFill="1" applyBorder="1" applyAlignment="1">
      <alignment horizontal="center" vertical="center" wrapText="1"/>
    </xf>
    <xf numFmtId="2" fontId="0" fillId="37" borderId="29" xfId="0" applyNumberFormat="1" applyFill="1" applyBorder="1" applyAlignment="1">
      <alignment horizontal="center" vertical="center" wrapText="1"/>
    </xf>
    <xf numFmtId="2" fontId="0" fillId="37" borderId="28" xfId="0" applyNumberFormat="1" applyFill="1" applyBorder="1" applyAlignment="1">
      <alignment horizontal="center" vertical="center" wrapText="1"/>
    </xf>
    <xf numFmtId="1" fontId="0" fillId="37" borderId="30" xfId="0" applyNumberFormat="1" applyFill="1" applyBorder="1" applyAlignment="1">
      <alignment horizontal="center" vertical="center" wrapText="1"/>
    </xf>
    <xf numFmtId="9" fontId="0" fillId="33" borderId="24" xfId="0" applyNumberFormat="1" applyFill="1" applyBorder="1" applyAlignment="1">
      <alignment horizontal="center" vertical="center" wrapText="1"/>
    </xf>
    <xf numFmtId="0" fontId="16" fillId="35" borderId="20" xfId="0" applyFont="1" applyFill="1" applyBorder="1" applyAlignment="1">
      <alignment horizontal="center"/>
    </xf>
    <xf numFmtId="0" fontId="16" fillId="35" borderId="21" xfId="0" applyFont="1" applyFill="1" applyBorder="1" applyAlignment="1">
      <alignment horizontal="center"/>
    </xf>
    <xf numFmtId="0" fontId="16" fillId="35" borderId="22" xfId="0" applyFont="1" applyFill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19" fillId="34" borderId="20" xfId="0" applyFont="1" applyFill="1" applyBorder="1" applyAlignment="1">
      <alignment horizontal="center"/>
    </xf>
    <xf numFmtId="0" fontId="19" fillId="34" borderId="21" xfId="0" applyFont="1" applyFill="1" applyBorder="1" applyAlignment="1">
      <alignment horizontal="center"/>
    </xf>
    <xf numFmtId="0" fontId="19" fillId="34" borderId="22" xfId="0" applyFont="1" applyFill="1" applyBorder="1" applyAlignment="1">
      <alignment horizontal="center"/>
    </xf>
    <xf numFmtId="0" fontId="19" fillId="35" borderId="20" xfId="0" applyFont="1" applyFill="1" applyBorder="1" applyAlignment="1">
      <alignment horizontal="center"/>
    </xf>
    <xf numFmtId="0" fontId="19" fillId="35" borderId="21" xfId="0" applyFont="1" applyFill="1" applyBorder="1" applyAlignment="1">
      <alignment horizontal="center"/>
    </xf>
    <xf numFmtId="0" fontId="19" fillId="35" borderId="22" xfId="0" applyFont="1" applyFill="1" applyBorder="1" applyAlignment="1">
      <alignment horizontal="center"/>
    </xf>
    <xf numFmtId="9" fontId="0" fillId="35" borderId="11" xfId="42" applyFont="1" applyFill="1" applyBorder="1" applyAlignment="1">
      <alignment horizontal="center" vertical="center" wrapText="1"/>
    </xf>
    <xf numFmtId="9" fontId="23" fillId="33" borderId="24" xfId="0" applyNumberFormat="1" applyFont="1" applyFill="1" applyBorder="1" applyAlignment="1">
      <alignment horizontal="center" vertical="center" wrapText="1"/>
    </xf>
    <xf numFmtId="9" fontId="24" fillId="33" borderId="24" xfId="0" applyNumberFormat="1" applyFont="1" applyFill="1" applyBorder="1" applyAlignment="1">
      <alignment horizontal="center" vertical="center" wrapText="1"/>
    </xf>
    <xf numFmtId="9" fontId="14" fillId="33" borderId="24" xfId="0" applyNumberFormat="1" applyFont="1" applyFill="1" applyBorder="1" applyAlignment="1">
      <alignment horizontal="center" vertical="center" wrapText="1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7" xfId="0" applyBorder="1" applyAlignment="1">
      <alignment horizontal="left"/>
    </xf>
    <xf numFmtId="0" fontId="23" fillId="0" borderId="25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1" fontId="23" fillId="0" borderId="25" xfId="0" applyNumberFormat="1" applyFont="1" applyBorder="1" applyAlignment="1">
      <alignment horizontal="center" vertical="center" wrapText="1"/>
    </xf>
    <xf numFmtId="1" fontId="14" fillId="0" borderId="25" xfId="0" applyNumberFormat="1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URL HTTP Response Latency (Per Page Item Num)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257FSUC24362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('Per URL Latency Graph'!$E$2,'Per URL Latency Graph'!$E$52,'Per URL Latency Graph'!$E$58)</c:f>
              <c:numCache>
                <c:formatCode>General</c:formatCode>
                <c:ptCount val="3"/>
                <c:pt idx="0">
                  <c:v>1</c:v>
                </c:pt>
                <c:pt idx="1">
                  <c:v>51</c:v>
                </c:pt>
                <c:pt idx="2">
                  <c:v>57</c:v>
                </c:pt>
              </c:numCache>
            </c:numRef>
          </c:xVal>
          <c:yVal>
            <c:numRef>
              <c:f>('Per URL Latency Graph'!$B$2,'Per URL Latency Graph'!$B$52,'Per URL Latency Graph'!$B$58)</c:f>
              <c:numCache>
                <c:formatCode>General</c:formatCode>
                <c:ptCount val="3"/>
                <c:pt idx="0">
                  <c:v>457</c:v>
                </c:pt>
                <c:pt idx="1">
                  <c:v>405</c:v>
                </c:pt>
                <c:pt idx="2">
                  <c:v>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5-4361-90D5-378AF683269E}"/>
            </c:ext>
          </c:extLst>
        </c:ser>
        <c:ser>
          <c:idx val="1"/>
          <c:order val="1"/>
          <c:tx>
            <c:v>178SSCFT60HC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('Per URL Latency Graph'!$E$3,'Per URL Latency Graph'!$E$19,'Per URL Latency Graph'!$E$27,'Per URL Latency Graph'!$E$35,'Per URL Latency Graph'!$E$42,'Per URL Latency Graph'!$E$43,'Per URL Latency Graph'!$E$68)</c:f>
              <c:numCache>
                <c:formatCode>General</c:formatCode>
                <c:ptCount val="7"/>
                <c:pt idx="0">
                  <c:v>2</c:v>
                </c:pt>
                <c:pt idx="1">
                  <c:v>18</c:v>
                </c:pt>
                <c:pt idx="2">
                  <c:v>26</c:v>
                </c:pt>
                <c:pt idx="3">
                  <c:v>34</c:v>
                </c:pt>
                <c:pt idx="4">
                  <c:v>41</c:v>
                </c:pt>
                <c:pt idx="5">
                  <c:v>42</c:v>
                </c:pt>
                <c:pt idx="6">
                  <c:v>67</c:v>
                </c:pt>
              </c:numCache>
            </c:numRef>
          </c:xVal>
          <c:yVal>
            <c:numRef>
              <c:f>('Per URL Latency Graph'!$B$3,'Per URL Latency Graph'!$B$19,'Per URL Latency Graph'!$B$27,'Per URL Latency Graph'!$B$35,'Per URL Latency Graph'!$B$42,'Per URL Latency Graph'!$B$43,'Per URL Latency Graph'!$B$68)</c:f>
              <c:numCache>
                <c:formatCode>General</c:formatCode>
                <c:ptCount val="7"/>
                <c:pt idx="0">
                  <c:v>369</c:v>
                </c:pt>
                <c:pt idx="1">
                  <c:v>289</c:v>
                </c:pt>
                <c:pt idx="2">
                  <c:v>588</c:v>
                </c:pt>
                <c:pt idx="3">
                  <c:v>302</c:v>
                </c:pt>
                <c:pt idx="4">
                  <c:v>491</c:v>
                </c:pt>
                <c:pt idx="5">
                  <c:v>297</c:v>
                </c:pt>
                <c:pt idx="6">
                  <c:v>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D5-4361-90D5-378AF683269E}"/>
            </c:ext>
          </c:extLst>
        </c:ser>
        <c:ser>
          <c:idx val="2"/>
          <c:order val="2"/>
          <c:tx>
            <c:v>177EG36N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('Per URL Latency Graph'!$E$4,'Per URL Latency Graph'!$E$34,'Per URL Latency Graph'!$E$41,'Per URL Latency Graph'!$E$54,'Per URL Latency Graph'!$E$61,'Per URL Latency Graph'!$E$63,'Per URL Latency Graph'!$E$73)</c:f>
              <c:numCache>
                <c:formatCode>General</c:formatCode>
                <c:ptCount val="7"/>
                <c:pt idx="0">
                  <c:v>3</c:v>
                </c:pt>
                <c:pt idx="1">
                  <c:v>33</c:v>
                </c:pt>
                <c:pt idx="2">
                  <c:v>40</c:v>
                </c:pt>
                <c:pt idx="3">
                  <c:v>53</c:v>
                </c:pt>
                <c:pt idx="4">
                  <c:v>60</c:v>
                </c:pt>
                <c:pt idx="5">
                  <c:v>62</c:v>
                </c:pt>
                <c:pt idx="6">
                  <c:v>72</c:v>
                </c:pt>
              </c:numCache>
            </c:numRef>
          </c:xVal>
          <c:yVal>
            <c:numRef>
              <c:f>('Per URL Latency Graph'!$B$4,'Per URL Latency Graph'!$B$34,'Per URL Latency Graph'!$B$41,'Per URL Latency Graph'!$B$54,'Per URL Latency Graph'!$B$61,'Per URL Latency Graph'!$B$63,'Per URL Latency Graph'!$B$73)</c:f>
              <c:numCache>
                <c:formatCode>General</c:formatCode>
                <c:ptCount val="7"/>
                <c:pt idx="0">
                  <c:v>380</c:v>
                </c:pt>
                <c:pt idx="1">
                  <c:v>384</c:v>
                </c:pt>
                <c:pt idx="2">
                  <c:v>426</c:v>
                </c:pt>
                <c:pt idx="3">
                  <c:v>344</c:v>
                </c:pt>
                <c:pt idx="4">
                  <c:v>457</c:v>
                </c:pt>
                <c:pt idx="5">
                  <c:v>310</c:v>
                </c:pt>
                <c:pt idx="6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D5-4361-90D5-378AF683269E}"/>
            </c:ext>
          </c:extLst>
        </c:ser>
        <c:ser>
          <c:idx val="3"/>
          <c:order val="3"/>
          <c:tx>
            <c:v>92236434R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('Per URL Latency Graph'!$E$5,'Per URL Latency Graph'!$E$16,'Per URL Latency Graph'!$E$36,'Per URL Latency Graph'!$E$55,'Per URL Latency Graph'!$E$71)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35</c:v>
                </c:pt>
                <c:pt idx="3">
                  <c:v>54</c:v>
                </c:pt>
                <c:pt idx="4">
                  <c:v>70</c:v>
                </c:pt>
              </c:numCache>
            </c:numRef>
          </c:xVal>
          <c:yVal>
            <c:numRef>
              <c:f>('Per URL Latency Graph'!$B$5,'Per URL Latency Graph'!$B$16,'Per URL Latency Graph'!$B$36,'Per URL Latency Graph'!$B$55,'Per URL Latency Graph'!$B$71)</c:f>
              <c:numCache>
                <c:formatCode>General</c:formatCode>
                <c:ptCount val="5"/>
                <c:pt idx="0">
                  <c:v>299</c:v>
                </c:pt>
                <c:pt idx="1">
                  <c:v>286</c:v>
                </c:pt>
                <c:pt idx="2">
                  <c:v>292</c:v>
                </c:pt>
                <c:pt idx="3">
                  <c:v>250</c:v>
                </c:pt>
                <c:pt idx="4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D5-4361-90D5-378AF683269E}"/>
            </c:ext>
          </c:extLst>
        </c:ser>
        <c:ser>
          <c:idx val="4"/>
          <c:order val="4"/>
          <c:tx>
            <c:v>600S22424SB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('Per URL Latency Graph'!$E$6,'Per URL Latency Graph'!$E$10,'Per URL Latency Graph'!$E$17,'Per URL Latency Graph'!$E$24,'Per URL Latency Graph'!$E$40,'Per URL Latency Graph'!$E$65)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16</c:v>
                </c:pt>
                <c:pt idx="3">
                  <c:v>23</c:v>
                </c:pt>
                <c:pt idx="4">
                  <c:v>39</c:v>
                </c:pt>
                <c:pt idx="5">
                  <c:v>64</c:v>
                </c:pt>
              </c:numCache>
            </c:numRef>
          </c:xVal>
          <c:yVal>
            <c:numRef>
              <c:f>('Per URL Latency Graph'!$B$6,'Per URL Latency Graph'!$B$10,'Per URL Latency Graph'!$B$17,'Per URL Latency Graph'!$B$24,'Per URL Latency Graph'!$B$40,'Per URL Latency Graph'!$B$65)</c:f>
              <c:numCache>
                <c:formatCode>General</c:formatCode>
                <c:ptCount val="6"/>
                <c:pt idx="0">
                  <c:v>334</c:v>
                </c:pt>
                <c:pt idx="1">
                  <c:v>364</c:v>
                </c:pt>
                <c:pt idx="2">
                  <c:v>653</c:v>
                </c:pt>
                <c:pt idx="3">
                  <c:v>396</c:v>
                </c:pt>
                <c:pt idx="4">
                  <c:v>474</c:v>
                </c:pt>
                <c:pt idx="5">
                  <c:v>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D5-4361-90D5-378AF683269E}"/>
            </c:ext>
          </c:extLst>
        </c:ser>
        <c:ser>
          <c:idx val="5"/>
          <c:order val="5"/>
          <c:tx>
            <c:v>600GT20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('Per URL Latency Graph'!$E$7,'Per URL Latency Graph'!$E$18,'Per URL Latency Graph'!$E$26,'Per URL Latency Graph'!$E$46,'Per URL Latency Graph'!$E$49,'Per URL Latency Graph'!$E$53,'Per URL Latency Graph'!$E$56,'Per URL Latency Graph'!$E$69)</c:f>
              <c:numCache>
                <c:formatCode>General</c:formatCode>
                <c:ptCount val="8"/>
                <c:pt idx="0">
                  <c:v>6</c:v>
                </c:pt>
                <c:pt idx="1">
                  <c:v>17</c:v>
                </c:pt>
                <c:pt idx="2">
                  <c:v>25</c:v>
                </c:pt>
                <c:pt idx="3">
                  <c:v>45</c:v>
                </c:pt>
                <c:pt idx="4">
                  <c:v>48</c:v>
                </c:pt>
                <c:pt idx="5">
                  <c:v>52</c:v>
                </c:pt>
                <c:pt idx="6">
                  <c:v>55</c:v>
                </c:pt>
                <c:pt idx="7">
                  <c:v>68</c:v>
                </c:pt>
              </c:numCache>
            </c:numRef>
          </c:xVal>
          <c:yVal>
            <c:numRef>
              <c:f>('Per URL Latency Graph'!$B$7,'Per URL Latency Graph'!$B$18,'Per URL Latency Graph'!$B$26,'Per URL Latency Graph'!$B$46,'Per URL Latency Graph'!$B$49,'Per URL Latency Graph'!$B$53,'Per URL Latency Graph'!$B$56,'Per URL Latency Graph'!$B$69)</c:f>
              <c:numCache>
                <c:formatCode>General</c:formatCode>
                <c:ptCount val="8"/>
                <c:pt idx="0">
                  <c:v>571</c:v>
                </c:pt>
                <c:pt idx="1">
                  <c:v>288</c:v>
                </c:pt>
                <c:pt idx="2">
                  <c:v>299</c:v>
                </c:pt>
                <c:pt idx="3">
                  <c:v>242</c:v>
                </c:pt>
                <c:pt idx="4">
                  <c:v>303</c:v>
                </c:pt>
                <c:pt idx="5">
                  <c:v>338</c:v>
                </c:pt>
                <c:pt idx="6">
                  <c:v>377</c:v>
                </c:pt>
                <c:pt idx="7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D5-4361-90D5-378AF683269E}"/>
            </c:ext>
          </c:extLst>
        </c:ser>
        <c:ser>
          <c:idx val="6"/>
          <c:order val="6"/>
          <c:tx>
            <c:v>382GCM16LP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('Per URL Latency Graph'!$E$8,'Per URL Latency Graph'!$E$51,'Per URL Latency Graph'!$E$70)</c:f>
              <c:numCache>
                <c:formatCode>General</c:formatCode>
                <c:ptCount val="3"/>
                <c:pt idx="0">
                  <c:v>7</c:v>
                </c:pt>
                <c:pt idx="1">
                  <c:v>50</c:v>
                </c:pt>
                <c:pt idx="2">
                  <c:v>69</c:v>
                </c:pt>
              </c:numCache>
            </c:numRef>
          </c:xVal>
          <c:yVal>
            <c:numRef>
              <c:f>('Per URL Latency Graph'!$B$8,'Per URL Latency Graph'!$B$51,'Per URL Latency Graph'!$B$70)</c:f>
              <c:numCache>
                <c:formatCode>General</c:formatCode>
                <c:ptCount val="3"/>
                <c:pt idx="0">
                  <c:v>363</c:v>
                </c:pt>
                <c:pt idx="1">
                  <c:v>282</c:v>
                </c:pt>
                <c:pt idx="2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D5-4361-90D5-378AF683269E}"/>
            </c:ext>
          </c:extLst>
        </c:ser>
        <c:ser>
          <c:idx val="7"/>
          <c:order val="7"/>
          <c:tx>
            <c:v>911BMS3400X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('Per URL Latency Graph'!$E$9,'Per URL Latency Graph'!$E$39,'Per URL Latency Graph'!$E$44)</c:f>
              <c:numCache>
                <c:formatCode>General</c:formatCode>
                <c:ptCount val="3"/>
                <c:pt idx="0">
                  <c:v>8</c:v>
                </c:pt>
                <c:pt idx="1">
                  <c:v>38</c:v>
                </c:pt>
                <c:pt idx="2">
                  <c:v>43</c:v>
                </c:pt>
              </c:numCache>
            </c:numRef>
          </c:xVal>
          <c:yVal>
            <c:numRef>
              <c:f>('Per URL Latency Graph'!$B$9,'Per URL Latency Graph'!$B$39,'Per URL Latency Graph'!$B$44)</c:f>
              <c:numCache>
                <c:formatCode>General</c:formatCode>
                <c:ptCount val="3"/>
                <c:pt idx="0">
                  <c:v>287</c:v>
                </c:pt>
                <c:pt idx="1">
                  <c:v>306</c:v>
                </c:pt>
                <c:pt idx="2">
                  <c:v>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9D5-4361-90D5-378AF683269E}"/>
            </c:ext>
          </c:extLst>
        </c:ser>
        <c:ser>
          <c:idx val="8"/>
          <c:order val="8"/>
          <c:tx>
            <c:v>178AU72RHC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('Per URL Latency Graph'!$E$11,'Per URL Latency Graph'!$E$45)</c:f>
              <c:numCache>
                <c:formatCode>General</c:formatCode>
                <c:ptCount val="2"/>
                <c:pt idx="0">
                  <c:v>10</c:v>
                </c:pt>
                <c:pt idx="1">
                  <c:v>44</c:v>
                </c:pt>
              </c:numCache>
            </c:numRef>
          </c:xVal>
          <c:yVal>
            <c:numRef>
              <c:f>('Per URL Latency Graph'!$B$11,'Per URL Latency Graph'!$B$45,'Per URL Latency Graph'!$B$57,'Per URL Latency Graph'!$B$59)</c:f>
              <c:numCache>
                <c:formatCode>General</c:formatCode>
                <c:ptCount val="4"/>
                <c:pt idx="0">
                  <c:v>482</c:v>
                </c:pt>
                <c:pt idx="1">
                  <c:v>348</c:v>
                </c:pt>
                <c:pt idx="2">
                  <c:v>478</c:v>
                </c:pt>
                <c:pt idx="3">
                  <c:v>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9D5-4361-90D5-378AF683269E}"/>
            </c:ext>
          </c:extLst>
        </c:ser>
        <c:ser>
          <c:idx val="9"/>
          <c:order val="9"/>
          <c:tx>
            <c:v>380TP12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('Per URL Latency Graph'!$E$12,'Per URL Latency Graph'!$E$14,'Per URL Latency Graph'!$E$15,'Per URL Latency Graph'!$E$25,'Per URL Latency Graph'!$E$50,'Per URL Latency Graph'!$E$64)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14</c:v>
                </c:pt>
                <c:pt idx="3">
                  <c:v>24</c:v>
                </c:pt>
                <c:pt idx="4">
                  <c:v>49</c:v>
                </c:pt>
                <c:pt idx="5">
                  <c:v>63</c:v>
                </c:pt>
              </c:numCache>
            </c:numRef>
          </c:xVal>
          <c:yVal>
            <c:numRef>
              <c:f>('Per URL Latency Graph'!$B$12,'Per URL Latency Graph'!$B$14,'Per URL Latency Graph'!$B$15,'Per URL Latency Graph'!$B$25,'Per URL Latency Graph'!$B$37,'Per URL Latency Graph'!$B$50,'Per URL Latency Graph'!$B$64)</c:f>
              <c:numCache>
                <c:formatCode>General</c:formatCode>
                <c:ptCount val="7"/>
                <c:pt idx="0">
                  <c:v>507</c:v>
                </c:pt>
                <c:pt idx="1">
                  <c:v>316</c:v>
                </c:pt>
                <c:pt idx="2">
                  <c:v>299</c:v>
                </c:pt>
                <c:pt idx="3">
                  <c:v>328</c:v>
                </c:pt>
                <c:pt idx="4">
                  <c:v>528</c:v>
                </c:pt>
                <c:pt idx="5">
                  <c:v>328</c:v>
                </c:pt>
                <c:pt idx="6">
                  <c:v>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9D5-4361-90D5-378AF683269E}"/>
            </c:ext>
          </c:extLst>
        </c:ser>
        <c:ser>
          <c:idx val="10"/>
          <c:order val="10"/>
          <c:tx>
            <c:v>178UDD48S4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('Per URL Latency Graph'!$E$13,'Per URL Latency Graph'!$E$20,'Per URL Latency Graph'!$E$21,'Per URL Latency Graph'!$E$47,'Per URL Latency Graph'!$E$60,'Per URL Latency Graph'!$E$62,'Per URL Latency Graph'!$E$66,'Per URL Latency Graph'!$E$74)</c:f>
              <c:numCache>
                <c:formatCode>General</c:formatCode>
                <c:ptCount val="8"/>
                <c:pt idx="0">
                  <c:v>12</c:v>
                </c:pt>
                <c:pt idx="1">
                  <c:v>19</c:v>
                </c:pt>
                <c:pt idx="2">
                  <c:v>20</c:v>
                </c:pt>
                <c:pt idx="3">
                  <c:v>46</c:v>
                </c:pt>
                <c:pt idx="4">
                  <c:v>59</c:v>
                </c:pt>
                <c:pt idx="5">
                  <c:v>61</c:v>
                </c:pt>
                <c:pt idx="6">
                  <c:v>65</c:v>
                </c:pt>
                <c:pt idx="7">
                  <c:v>73</c:v>
                </c:pt>
              </c:numCache>
            </c:numRef>
          </c:xVal>
          <c:yVal>
            <c:numRef>
              <c:f>('Per URL Latency Graph'!$B$13,'Per URL Latency Graph'!$B$20,'Per URL Latency Graph'!$B$21,'Per URL Latency Graph'!$B$47,'Per URL Latency Graph'!$B$60,'Per URL Latency Graph'!$B$62,'Per URL Latency Graph'!$B$66,'Per URL Latency Graph'!$B$74)</c:f>
              <c:numCache>
                <c:formatCode>General</c:formatCode>
                <c:ptCount val="8"/>
                <c:pt idx="0">
                  <c:v>406</c:v>
                </c:pt>
                <c:pt idx="1">
                  <c:v>529</c:v>
                </c:pt>
                <c:pt idx="2">
                  <c:v>355</c:v>
                </c:pt>
                <c:pt idx="3">
                  <c:v>508</c:v>
                </c:pt>
                <c:pt idx="4">
                  <c:v>389</c:v>
                </c:pt>
                <c:pt idx="5">
                  <c:v>624</c:v>
                </c:pt>
                <c:pt idx="6">
                  <c:v>343</c:v>
                </c:pt>
                <c:pt idx="7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9D5-4361-90D5-378AF683269E}"/>
            </c:ext>
          </c:extLst>
        </c:ser>
        <c:ser>
          <c:idx val="11"/>
          <c:order val="11"/>
          <c:tx>
            <c:v>141APGI100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'Per URL Latency Graph'!$E$22</c:f>
              <c:numCache>
                <c:formatCode>General</c:formatCode>
                <c:ptCount val="1"/>
                <c:pt idx="0">
                  <c:v>21</c:v>
                </c:pt>
              </c:numCache>
            </c:numRef>
          </c:xVal>
          <c:yVal>
            <c:numRef>
              <c:f>('Per URL Latency Graph'!$B$22,'Per URL Latency Graph'!$B$33,'Per URL Latency Graph'!$B$67)</c:f>
              <c:numCache>
                <c:formatCode>General</c:formatCode>
                <c:ptCount val="3"/>
                <c:pt idx="0">
                  <c:v>479</c:v>
                </c:pt>
                <c:pt idx="1">
                  <c:v>356</c:v>
                </c:pt>
                <c:pt idx="2">
                  <c:v>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9D5-4361-90D5-378AF683269E}"/>
            </c:ext>
          </c:extLst>
        </c:ser>
        <c:ser>
          <c:idx val="12"/>
          <c:order val="12"/>
          <c:tx>
            <c:v>178GDS47HCW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('Per URL Latency Graph'!$E$23,'Per URL Latency Graph'!$E$29,'Per URL Latency Graph'!$E$30,'Per URL Latency Graph'!$E$48,'Per URL Latency Graph'!$E$72)</c:f>
              <c:numCache>
                <c:formatCode>General</c:formatCode>
                <c:ptCount val="5"/>
                <c:pt idx="0">
                  <c:v>22</c:v>
                </c:pt>
                <c:pt idx="1">
                  <c:v>28</c:v>
                </c:pt>
                <c:pt idx="2">
                  <c:v>29</c:v>
                </c:pt>
                <c:pt idx="3">
                  <c:v>47</c:v>
                </c:pt>
                <c:pt idx="4">
                  <c:v>71</c:v>
                </c:pt>
              </c:numCache>
            </c:numRef>
          </c:xVal>
          <c:yVal>
            <c:numRef>
              <c:f>('Per URL Latency Graph'!$B$23,'Per URL Latency Graph'!$B$29,'Per URL Latency Graph'!$B$30,'Per URL Latency Graph'!$B$48,'Per URL Latency Graph'!$B$72)</c:f>
              <c:numCache>
                <c:formatCode>General</c:formatCode>
                <c:ptCount val="5"/>
                <c:pt idx="0">
                  <c:v>417</c:v>
                </c:pt>
                <c:pt idx="1">
                  <c:v>410</c:v>
                </c:pt>
                <c:pt idx="2">
                  <c:v>346</c:v>
                </c:pt>
                <c:pt idx="3">
                  <c:v>365</c:v>
                </c:pt>
                <c:pt idx="4">
                  <c:v>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9D5-4361-90D5-378AF683269E}"/>
            </c:ext>
          </c:extLst>
        </c:ser>
        <c:ser>
          <c:idx val="13"/>
          <c:order val="13"/>
          <c:tx>
            <c:v>64927259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('Per URL Latency Graph'!$E$28,'Per URL Latency Graph'!$E$32,'Per URL Latency Graph'!$E$38)</c:f>
              <c:numCache>
                <c:formatCode>General</c:formatCode>
                <c:ptCount val="3"/>
                <c:pt idx="0">
                  <c:v>27</c:v>
                </c:pt>
                <c:pt idx="1">
                  <c:v>31</c:v>
                </c:pt>
                <c:pt idx="2">
                  <c:v>37</c:v>
                </c:pt>
              </c:numCache>
            </c:numRef>
          </c:xVal>
          <c:yVal>
            <c:numRef>
              <c:f>('Per URL Latency Graph'!$B$28,'Per URL Latency Graph'!$B$32,'Per URL Latency Graph'!$B$38)</c:f>
              <c:numCache>
                <c:formatCode>General</c:formatCode>
                <c:ptCount val="3"/>
                <c:pt idx="0">
                  <c:v>385</c:v>
                </c:pt>
                <c:pt idx="1">
                  <c:v>472</c:v>
                </c:pt>
                <c:pt idx="2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9D5-4361-90D5-378AF683269E}"/>
            </c:ext>
          </c:extLst>
        </c:ser>
        <c:ser>
          <c:idx val="14"/>
          <c:order val="14"/>
          <c:tx>
            <c:v>178SSWT72RHC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 URL Latency Graph'!$E$31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'Per URL Latency Graph'!$B$31</c:f>
              <c:numCache>
                <c:formatCode>General</c:formatCode>
                <c:ptCount val="1"/>
                <c:pt idx="0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9D5-4361-90D5-378AF6832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311560"/>
        <c:axId val="391311200"/>
      </c:scatterChart>
      <c:valAx>
        <c:axId val="39131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200"/>
        <c:crosses val="autoZero"/>
        <c:crossBetween val="midCat"/>
      </c:valAx>
      <c:valAx>
        <c:axId val="3913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HTTP</a:t>
                </a:r>
                <a:r>
                  <a:rPr lang="en-US" baseline="0"/>
                  <a:t> Response Latency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3</xdr:row>
      <xdr:rowOff>7620</xdr:rowOff>
    </xdr:from>
    <xdr:to>
      <xdr:col>16</xdr:col>
      <xdr:colOff>594360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B0305-D8FD-DD27-28AE-CF3DABC24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CC21-18DE-47A5-A37E-64E09DFAF56C}">
  <dimension ref="A1:Q74"/>
  <sheetViews>
    <sheetView topLeftCell="A52" workbookViewId="0">
      <selection activeCell="C5" sqref="C5"/>
    </sheetView>
  </sheetViews>
  <sheetFormatPr defaultRowHeight="13.8"/>
  <cols>
    <col min="1" max="1" width="14.88671875" style="2" customWidth="1"/>
    <col min="2" max="2" width="8" style="2" customWidth="1"/>
    <col min="3" max="3" width="18" style="2" customWidth="1"/>
    <col min="4" max="4" width="12" style="2" customWidth="1"/>
    <col min="5" max="5" width="15.6640625" style="2" customWidth="1"/>
    <col min="6" max="6" width="15.77734375" style="2" customWidth="1"/>
    <col min="7" max="7" width="8.109375" style="2" customWidth="1"/>
    <col min="8" max="8" width="7.5546875" style="2" customWidth="1"/>
    <col min="9" max="9" width="12.44140625" style="2" customWidth="1"/>
    <col min="10" max="10" width="8.21875" style="2" customWidth="1"/>
    <col min="11" max="11" width="8.33203125" style="2" customWidth="1"/>
    <col min="12" max="12" width="10" style="2" customWidth="1"/>
    <col min="13" max="13" width="8.5546875" style="2" customWidth="1"/>
    <col min="14" max="14" width="62.6640625" style="2" customWidth="1"/>
    <col min="15" max="17" width="8.88671875" style="2"/>
    <col min="18" max="16384" width="8.88671875" style="3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4">
        <v>1717077687393</v>
      </c>
      <c r="B2" s="2">
        <v>457</v>
      </c>
      <c r="C2" s="2" t="s">
        <v>17</v>
      </c>
      <c r="D2" s="2">
        <v>200</v>
      </c>
      <c r="E2" s="2" t="s">
        <v>18</v>
      </c>
      <c r="F2" s="2" t="s">
        <v>19</v>
      </c>
      <c r="G2" s="2" t="s">
        <v>20</v>
      </c>
      <c r="H2" s="2" t="b">
        <v>1</v>
      </c>
      <c r="J2" s="2">
        <v>216192</v>
      </c>
      <c r="K2" s="2">
        <v>156</v>
      </c>
      <c r="L2" s="2">
        <v>1</v>
      </c>
      <c r="M2" s="2">
        <v>1</v>
      </c>
      <c r="N2" s="2" t="s">
        <v>21</v>
      </c>
      <c r="O2" s="2">
        <v>403</v>
      </c>
      <c r="P2" s="2">
        <v>0</v>
      </c>
      <c r="Q2" s="2">
        <v>221</v>
      </c>
    </row>
    <row r="3" spans="1:17">
      <c r="A3" s="4">
        <v>1717077699901</v>
      </c>
      <c r="B3" s="2">
        <v>369</v>
      </c>
      <c r="C3" s="2" t="s">
        <v>22</v>
      </c>
      <c r="D3" s="2">
        <v>200</v>
      </c>
      <c r="E3" s="2" t="s">
        <v>18</v>
      </c>
      <c r="F3" s="2" t="s">
        <v>19</v>
      </c>
      <c r="G3" s="2" t="s">
        <v>20</v>
      </c>
      <c r="H3" s="2" t="b">
        <v>1</v>
      </c>
      <c r="J3" s="2">
        <v>248067</v>
      </c>
      <c r="K3" s="2">
        <v>156</v>
      </c>
      <c r="L3" s="2">
        <v>1</v>
      </c>
      <c r="M3" s="2">
        <v>1</v>
      </c>
      <c r="N3" s="2" t="s">
        <v>23</v>
      </c>
      <c r="O3" s="2">
        <v>312</v>
      </c>
      <c r="P3" s="2">
        <v>0</v>
      </c>
      <c r="Q3" s="2">
        <v>0</v>
      </c>
    </row>
    <row r="4" spans="1:17">
      <c r="A4" s="4">
        <v>1717077712385</v>
      </c>
      <c r="B4" s="2">
        <v>380</v>
      </c>
      <c r="C4" s="2" t="s">
        <v>24</v>
      </c>
      <c r="D4" s="2">
        <v>200</v>
      </c>
      <c r="E4" s="2" t="s">
        <v>18</v>
      </c>
      <c r="F4" s="2" t="s">
        <v>19</v>
      </c>
      <c r="G4" s="2" t="s">
        <v>20</v>
      </c>
      <c r="H4" s="2" t="b">
        <v>1</v>
      </c>
      <c r="J4" s="2">
        <v>550542</v>
      </c>
      <c r="K4" s="2">
        <v>152</v>
      </c>
      <c r="L4" s="2">
        <v>1</v>
      </c>
      <c r="M4" s="2">
        <v>1</v>
      </c>
      <c r="N4" s="2" t="s">
        <v>25</v>
      </c>
      <c r="O4" s="2">
        <v>318</v>
      </c>
      <c r="P4" s="2">
        <v>0</v>
      </c>
      <c r="Q4" s="2">
        <v>0</v>
      </c>
    </row>
    <row r="5" spans="1:17">
      <c r="A5" s="4">
        <v>1717077724894</v>
      </c>
      <c r="B5" s="2">
        <v>299</v>
      </c>
      <c r="C5" s="2" t="s">
        <v>26</v>
      </c>
      <c r="D5" s="2">
        <v>200</v>
      </c>
      <c r="E5" s="2" t="s">
        <v>18</v>
      </c>
      <c r="F5" s="2" t="s">
        <v>19</v>
      </c>
      <c r="G5" s="2" t="s">
        <v>20</v>
      </c>
      <c r="H5" s="2" t="b">
        <v>1</v>
      </c>
      <c r="J5" s="2">
        <v>202926</v>
      </c>
      <c r="K5" s="2">
        <v>153</v>
      </c>
      <c r="L5" s="2">
        <v>1</v>
      </c>
      <c r="M5" s="2">
        <v>1</v>
      </c>
      <c r="N5" s="2" t="s">
        <v>27</v>
      </c>
      <c r="O5" s="2">
        <v>286</v>
      </c>
      <c r="P5" s="2">
        <v>0</v>
      </c>
      <c r="Q5" s="2">
        <v>0</v>
      </c>
    </row>
    <row r="6" spans="1:17">
      <c r="A6" s="4">
        <v>1717077737387</v>
      </c>
      <c r="B6" s="2">
        <v>334</v>
      </c>
      <c r="C6" s="2" t="s">
        <v>28</v>
      </c>
      <c r="D6" s="2">
        <v>200</v>
      </c>
      <c r="E6" s="2" t="s">
        <v>18</v>
      </c>
      <c r="F6" s="2" t="s">
        <v>19</v>
      </c>
      <c r="G6" s="2" t="s">
        <v>20</v>
      </c>
      <c r="H6" s="2" t="b">
        <v>1</v>
      </c>
      <c r="J6" s="2">
        <v>366354</v>
      </c>
      <c r="K6" s="2">
        <v>155</v>
      </c>
      <c r="L6" s="2">
        <v>1</v>
      </c>
      <c r="M6" s="2">
        <v>1</v>
      </c>
      <c r="N6" s="2" t="s">
        <v>29</v>
      </c>
      <c r="O6" s="2">
        <v>316</v>
      </c>
      <c r="P6" s="2">
        <v>0</v>
      </c>
      <c r="Q6" s="2">
        <v>0</v>
      </c>
    </row>
    <row r="7" spans="1:17">
      <c r="A7" s="4">
        <v>1717077749893</v>
      </c>
      <c r="B7" s="2">
        <v>571</v>
      </c>
      <c r="C7" s="2" t="s">
        <v>30</v>
      </c>
      <c r="D7" s="2">
        <v>200</v>
      </c>
      <c r="E7" s="2" t="s">
        <v>18</v>
      </c>
      <c r="F7" s="2" t="s">
        <v>19</v>
      </c>
      <c r="G7" s="2" t="s">
        <v>20</v>
      </c>
      <c r="H7" s="2" t="b">
        <v>1</v>
      </c>
      <c r="J7" s="2">
        <v>222934</v>
      </c>
      <c r="K7" s="2">
        <v>151</v>
      </c>
      <c r="L7" s="2">
        <v>1</v>
      </c>
      <c r="M7" s="2">
        <v>1</v>
      </c>
      <c r="N7" s="2" t="s">
        <v>31</v>
      </c>
      <c r="O7" s="2">
        <v>518</v>
      </c>
      <c r="P7" s="2">
        <v>0</v>
      </c>
      <c r="Q7" s="2">
        <v>240</v>
      </c>
    </row>
    <row r="8" spans="1:17">
      <c r="A8" s="4">
        <v>1717077762396</v>
      </c>
      <c r="B8" s="2">
        <v>363</v>
      </c>
      <c r="C8" s="2" t="s">
        <v>32</v>
      </c>
      <c r="D8" s="2">
        <v>200</v>
      </c>
      <c r="E8" s="2" t="s">
        <v>18</v>
      </c>
      <c r="F8" s="2" t="s">
        <v>19</v>
      </c>
      <c r="G8" s="2" t="s">
        <v>20</v>
      </c>
      <c r="H8" s="2" t="b">
        <v>1</v>
      </c>
      <c r="J8" s="2">
        <v>263151</v>
      </c>
      <c r="K8" s="2">
        <v>154</v>
      </c>
      <c r="L8" s="2">
        <v>1</v>
      </c>
      <c r="M8" s="2">
        <v>1</v>
      </c>
      <c r="N8" s="2" t="s">
        <v>33</v>
      </c>
      <c r="O8" s="2">
        <v>311</v>
      </c>
      <c r="P8" s="2">
        <v>0</v>
      </c>
      <c r="Q8" s="2">
        <v>0</v>
      </c>
    </row>
    <row r="9" spans="1:17">
      <c r="A9" s="4">
        <v>1717077774892</v>
      </c>
      <c r="B9" s="2">
        <v>287</v>
      </c>
      <c r="C9" s="2" t="s">
        <v>34</v>
      </c>
      <c r="D9" s="2">
        <v>200</v>
      </c>
      <c r="E9" s="2" t="s">
        <v>18</v>
      </c>
      <c r="F9" s="2" t="s">
        <v>19</v>
      </c>
      <c r="G9" s="2" t="s">
        <v>20</v>
      </c>
      <c r="H9" s="2" t="b">
        <v>1</v>
      </c>
      <c r="J9" s="2">
        <v>236783</v>
      </c>
      <c r="K9" s="2">
        <v>155</v>
      </c>
      <c r="L9" s="2">
        <v>1</v>
      </c>
      <c r="M9" s="2">
        <v>1</v>
      </c>
      <c r="N9" s="2" t="s">
        <v>35</v>
      </c>
      <c r="O9" s="2">
        <v>276</v>
      </c>
      <c r="P9" s="2">
        <v>0</v>
      </c>
      <c r="Q9" s="2">
        <v>0</v>
      </c>
    </row>
    <row r="10" spans="1:17">
      <c r="A10" s="4">
        <v>1717077787396</v>
      </c>
      <c r="B10" s="2">
        <v>364</v>
      </c>
      <c r="C10" s="2" t="s">
        <v>28</v>
      </c>
      <c r="D10" s="2">
        <v>200</v>
      </c>
      <c r="E10" s="2" t="s">
        <v>18</v>
      </c>
      <c r="F10" s="2" t="s">
        <v>19</v>
      </c>
      <c r="G10" s="2" t="s">
        <v>20</v>
      </c>
      <c r="H10" s="2" t="b">
        <v>1</v>
      </c>
      <c r="J10" s="2">
        <v>366354</v>
      </c>
      <c r="K10" s="2">
        <v>155</v>
      </c>
      <c r="L10" s="2">
        <v>1</v>
      </c>
      <c r="M10" s="2">
        <v>1</v>
      </c>
      <c r="N10" s="2" t="s">
        <v>29</v>
      </c>
      <c r="O10" s="2">
        <v>340</v>
      </c>
      <c r="P10" s="2">
        <v>0</v>
      </c>
      <c r="Q10" s="2">
        <v>0</v>
      </c>
    </row>
    <row r="11" spans="1:17">
      <c r="A11" s="4">
        <v>1717077799901</v>
      </c>
      <c r="B11" s="2">
        <v>482</v>
      </c>
      <c r="C11" s="2" t="s">
        <v>36</v>
      </c>
      <c r="D11" s="2">
        <v>200</v>
      </c>
      <c r="E11" s="2" t="s">
        <v>18</v>
      </c>
      <c r="F11" s="2" t="s">
        <v>19</v>
      </c>
      <c r="G11" s="2" t="s">
        <v>20</v>
      </c>
      <c r="H11" s="2" t="b">
        <v>1</v>
      </c>
      <c r="J11" s="2">
        <v>300533</v>
      </c>
      <c r="K11" s="2">
        <v>154</v>
      </c>
      <c r="L11" s="2">
        <v>1</v>
      </c>
      <c r="M11" s="2">
        <v>1</v>
      </c>
      <c r="N11" s="2" t="s">
        <v>37</v>
      </c>
      <c r="O11" s="2">
        <v>420</v>
      </c>
      <c r="P11" s="2">
        <v>0</v>
      </c>
      <c r="Q11" s="2">
        <v>0</v>
      </c>
    </row>
    <row r="12" spans="1:17">
      <c r="A12" s="4">
        <v>1717077812389</v>
      </c>
      <c r="B12" s="2">
        <v>507</v>
      </c>
      <c r="C12" s="2" t="s">
        <v>38</v>
      </c>
      <c r="D12" s="2">
        <v>200</v>
      </c>
      <c r="E12" s="2" t="s">
        <v>18</v>
      </c>
      <c r="F12" s="2" t="s">
        <v>19</v>
      </c>
      <c r="G12" s="2" t="s">
        <v>20</v>
      </c>
      <c r="H12" s="2" t="b">
        <v>1</v>
      </c>
      <c r="J12" s="2">
        <v>246692</v>
      </c>
      <c r="K12" s="2">
        <v>151</v>
      </c>
      <c r="L12" s="2">
        <v>1</v>
      </c>
      <c r="M12" s="2">
        <v>1</v>
      </c>
      <c r="N12" s="2" t="s">
        <v>39</v>
      </c>
      <c r="O12" s="2">
        <v>453</v>
      </c>
      <c r="P12" s="2">
        <v>0</v>
      </c>
      <c r="Q12" s="2">
        <v>229</v>
      </c>
    </row>
    <row r="13" spans="1:17">
      <c r="A13" s="4">
        <v>1717077824895</v>
      </c>
      <c r="B13" s="2">
        <v>406</v>
      </c>
      <c r="C13" s="2" t="s">
        <v>40</v>
      </c>
      <c r="D13" s="2">
        <v>200</v>
      </c>
      <c r="E13" s="2" t="s">
        <v>18</v>
      </c>
      <c r="F13" s="2" t="s">
        <v>19</v>
      </c>
      <c r="G13" s="2" t="s">
        <v>20</v>
      </c>
      <c r="H13" s="2" t="b">
        <v>1</v>
      </c>
      <c r="J13" s="2">
        <v>335358</v>
      </c>
      <c r="K13" s="2">
        <v>154</v>
      </c>
      <c r="L13" s="2">
        <v>1</v>
      </c>
      <c r="M13" s="2">
        <v>1</v>
      </c>
      <c r="N13" s="2" t="s">
        <v>41</v>
      </c>
      <c r="O13" s="2">
        <v>345</v>
      </c>
      <c r="P13" s="2">
        <v>0</v>
      </c>
      <c r="Q13" s="2">
        <v>0</v>
      </c>
    </row>
    <row r="14" spans="1:17">
      <c r="A14" s="4">
        <v>1717077837399</v>
      </c>
      <c r="B14" s="2">
        <v>316</v>
      </c>
      <c r="C14" s="2" t="s">
        <v>38</v>
      </c>
      <c r="D14" s="2">
        <v>200</v>
      </c>
      <c r="E14" s="2" t="s">
        <v>18</v>
      </c>
      <c r="F14" s="2" t="s">
        <v>19</v>
      </c>
      <c r="G14" s="2" t="s">
        <v>20</v>
      </c>
      <c r="H14" s="2" t="b">
        <v>1</v>
      </c>
      <c r="J14" s="2">
        <v>246684</v>
      </c>
      <c r="K14" s="2">
        <v>151</v>
      </c>
      <c r="L14" s="2">
        <v>1</v>
      </c>
      <c r="M14" s="2">
        <v>1</v>
      </c>
      <c r="N14" s="2" t="s">
        <v>39</v>
      </c>
      <c r="O14" s="2">
        <v>303</v>
      </c>
      <c r="P14" s="2">
        <v>0</v>
      </c>
      <c r="Q14" s="2">
        <v>0</v>
      </c>
    </row>
    <row r="15" spans="1:17">
      <c r="A15" s="4">
        <v>1717077849892</v>
      </c>
      <c r="B15" s="2">
        <v>299</v>
      </c>
      <c r="C15" s="2" t="s">
        <v>38</v>
      </c>
      <c r="D15" s="2">
        <v>200</v>
      </c>
      <c r="E15" s="2" t="s">
        <v>18</v>
      </c>
      <c r="F15" s="2" t="s">
        <v>19</v>
      </c>
      <c r="G15" s="2" t="s">
        <v>20</v>
      </c>
      <c r="H15" s="2" t="b">
        <v>1</v>
      </c>
      <c r="J15" s="2">
        <v>246684</v>
      </c>
      <c r="K15" s="2">
        <v>151</v>
      </c>
      <c r="L15" s="2">
        <v>1</v>
      </c>
      <c r="M15" s="2">
        <v>1</v>
      </c>
      <c r="N15" s="2" t="s">
        <v>39</v>
      </c>
      <c r="O15" s="2">
        <v>287</v>
      </c>
      <c r="P15" s="2">
        <v>0</v>
      </c>
      <c r="Q15" s="2">
        <v>0</v>
      </c>
    </row>
    <row r="16" spans="1:17">
      <c r="A16" s="4">
        <v>1717077862396</v>
      </c>
      <c r="B16" s="2">
        <v>286</v>
      </c>
      <c r="C16" s="2" t="s">
        <v>26</v>
      </c>
      <c r="D16" s="2">
        <v>200</v>
      </c>
      <c r="E16" s="2" t="s">
        <v>18</v>
      </c>
      <c r="F16" s="2" t="s">
        <v>19</v>
      </c>
      <c r="G16" s="2" t="s">
        <v>20</v>
      </c>
      <c r="H16" s="2" t="b">
        <v>1</v>
      </c>
      <c r="J16" s="2">
        <v>202926</v>
      </c>
      <c r="K16" s="2">
        <v>153</v>
      </c>
      <c r="L16" s="2">
        <v>1</v>
      </c>
      <c r="M16" s="2">
        <v>1</v>
      </c>
      <c r="N16" s="2" t="s">
        <v>27</v>
      </c>
      <c r="O16" s="2">
        <v>277</v>
      </c>
      <c r="P16" s="2">
        <v>0</v>
      </c>
      <c r="Q16" s="2">
        <v>0</v>
      </c>
    </row>
    <row r="17" spans="1:17">
      <c r="A17" s="4">
        <v>1717077874885</v>
      </c>
      <c r="B17" s="2">
        <v>653</v>
      </c>
      <c r="C17" s="2" t="s">
        <v>28</v>
      </c>
      <c r="D17" s="2">
        <v>200</v>
      </c>
      <c r="E17" s="2" t="s">
        <v>18</v>
      </c>
      <c r="F17" s="2" t="s">
        <v>19</v>
      </c>
      <c r="G17" s="2" t="s">
        <v>20</v>
      </c>
      <c r="H17" s="2" t="b">
        <v>1</v>
      </c>
      <c r="J17" s="2">
        <v>366354</v>
      </c>
      <c r="K17" s="2">
        <v>155</v>
      </c>
      <c r="L17" s="2">
        <v>1</v>
      </c>
      <c r="M17" s="2">
        <v>1</v>
      </c>
      <c r="N17" s="2" t="s">
        <v>29</v>
      </c>
      <c r="O17" s="2">
        <v>555</v>
      </c>
      <c r="P17" s="2">
        <v>0</v>
      </c>
      <c r="Q17" s="2">
        <v>281</v>
      </c>
    </row>
    <row r="18" spans="1:17">
      <c r="A18" s="4">
        <v>1717077887389</v>
      </c>
      <c r="B18" s="2">
        <v>288</v>
      </c>
      <c r="C18" s="2" t="s">
        <v>30</v>
      </c>
      <c r="D18" s="2">
        <v>200</v>
      </c>
      <c r="E18" s="2" t="s">
        <v>18</v>
      </c>
      <c r="F18" s="2" t="s">
        <v>19</v>
      </c>
      <c r="G18" s="2" t="s">
        <v>20</v>
      </c>
      <c r="H18" s="2" t="b">
        <v>1</v>
      </c>
      <c r="J18" s="2">
        <v>222935</v>
      </c>
      <c r="K18" s="2">
        <v>151</v>
      </c>
      <c r="L18" s="2">
        <v>1</v>
      </c>
      <c r="M18" s="2">
        <v>1</v>
      </c>
      <c r="N18" s="2" t="s">
        <v>31</v>
      </c>
      <c r="O18" s="2">
        <v>277</v>
      </c>
      <c r="P18" s="2">
        <v>0</v>
      </c>
      <c r="Q18" s="2">
        <v>0</v>
      </c>
    </row>
    <row r="19" spans="1:17">
      <c r="A19" s="4">
        <v>1717077899889</v>
      </c>
      <c r="B19" s="2">
        <v>289</v>
      </c>
      <c r="C19" s="2" t="s">
        <v>22</v>
      </c>
      <c r="D19" s="2">
        <v>200</v>
      </c>
      <c r="E19" s="2" t="s">
        <v>18</v>
      </c>
      <c r="F19" s="2" t="s">
        <v>19</v>
      </c>
      <c r="G19" s="2" t="s">
        <v>20</v>
      </c>
      <c r="H19" s="2" t="b">
        <v>1</v>
      </c>
      <c r="J19" s="2">
        <v>248068</v>
      </c>
      <c r="K19" s="2">
        <v>156</v>
      </c>
      <c r="L19" s="2">
        <v>1</v>
      </c>
      <c r="M19" s="2">
        <v>1</v>
      </c>
      <c r="N19" s="2" t="s">
        <v>23</v>
      </c>
      <c r="O19" s="2">
        <v>272</v>
      </c>
      <c r="P19" s="2">
        <v>0</v>
      </c>
      <c r="Q19" s="2">
        <v>0</v>
      </c>
    </row>
    <row r="20" spans="1:17">
      <c r="A20" s="4">
        <v>1717077912388</v>
      </c>
      <c r="B20" s="2">
        <v>529</v>
      </c>
      <c r="C20" s="2" t="s">
        <v>40</v>
      </c>
      <c r="D20" s="2">
        <v>200</v>
      </c>
      <c r="E20" s="2" t="s">
        <v>18</v>
      </c>
      <c r="F20" s="2" t="s">
        <v>19</v>
      </c>
      <c r="G20" s="2" t="s">
        <v>20</v>
      </c>
      <c r="H20" s="2" t="b">
        <v>1</v>
      </c>
      <c r="J20" s="2">
        <v>335365</v>
      </c>
      <c r="K20" s="2">
        <v>154</v>
      </c>
      <c r="L20" s="2">
        <v>1</v>
      </c>
      <c r="M20" s="2">
        <v>1</v>
      </c>
      <c r="N20" s="2" t="s">
        <v>41</v>
      </c>
      <c r="O20" s="2">
        <v>467</v>
      </c>
      <c r="P20" s="2">
        <v>0</v>
      </c>
      <c r="Q20" s="2">
        <v>0</v>
      </c>
    </row>
    <row r="21" spans="1:17">
      <c r="A21" s="4">
        <v>1717077924888</v>
      </c>
      <c r="B21" s="2">
        <v>355</v>
      </c>
      <c r="C21" s="2" t="s">
        <v>40</v>
      </c>
      <c r="D21" s="2">
        <v>200</v>
      </c>
      <c r="E21" s="2" t="s">
        <v>18</v>
      </c>
      <c r="F21" s="2" t="s">
        <v>19</v>
      </c>
      <c r="G21" s="2" t="s">
        <v>20</v>
      </c>
      <c r="H21" s="2" t="b">
        <v>1</v>
      </c>
      <c r="J21" s="2">
        <v>335357</v>
      </c>
      <c r="K21" s="2">
        <v>154</v>
      </c>
      <c r="L21" s="2">
        <v>1</v>
      </c>
      <c r="M21" s="2">
        <v>1</v>
      </c>
      <c r="N21" s="2" t="s">
        <v>41</v>
      </c>
      <c r="O21" s="2">
        <v>336</v>
      </c>
      <c r="P21" s="2">
        <v>0</v>
      </c>
      <c r="Q21" s="2">
        <v>0</v>
      </c>
    </row>
    <row r="22" spans="1:17">
      <c r="A22" s="4">
        <v>1717077937396</v>
      </c>
      <c r="B22" s="2">
        <v>479</v>
      </c>
      <c r="C22" s="2" t="s">
        <v>42</v>
      </c>
      <c r="D22" s="2">
        <v>200</v>
      </c>
      <c r="E22" s="2" t="s">
        <v>18</v>
      </c>
      <c r="F22" s="2" t="s">
        <v>19</v>
      </c>
      <c r="G22" s="2" t="s">
        <v>20</v>
      </c>
      <c r="H22" s="2" t="b">
        <v>1</v>
      </c>
      <c r="J22" s="2">
        <v>210593</v>
      </c>
      <c r="K22" s="2">
        <v>154</v>
      </c>
      <c r="L22" s="2">
        <v>1</v>
      </c>
      <c r="M22" s="2">
        <v>1</v>
      </c>
      <c r="N22" s="2" t="s">
        <v>43</v>
      </c>
      <c r="O22" s="2">
        <v>426</v>
      </c>
      <c r="P22" s="2">
        <v>0</v>
      </c>
      <c r="Q22" s="2">
        <v>226</v>
      </c>
    </row>
    <row r="23" spans="1:17">
      <c r="A23" s="4">
        <v>1717077949891</v>
      </c>
      <c r="B23" s="2">
        <v>417</v>
      </c>
      <c r="C23" s="2" t="s">
        <v>44</v>
      </c>
      <c r="D23" s="2">
        <v>200</v>
      </c>
      <c r="E23" s="2" t="s">
        <v>18</v>
      </c>
      <c r="F23" s="2" t="s">
        <v>19</v>
      </c>
      <c r="G23" s="2" t="s">
        <v>20</v>
      </c>
      <c r="H23" s="2" t="b">
        <v>1</v>
      </c>
      <c r="J23" s="2">
        <v>427428</v>
      </c>
      <c r="K23" s="2">
        <v>155</v>
      </c>
      <c r="L23" s="2">
        <v>1</v>
      </c>
      <c r="M23" s="2">
        <v>1</v>
      </c>
      <c r="N23" s="2" t="s">
        <v>45</v>
      </c>
      <c r="O23" s="2">
        <v>347</v>
      </c>
      <c r="P23" s="2">
        <v>0</v>
      </c>
      <c r="Q23" s="2">
        <v>0</v>
      </c>
    </row>
    <row r="24" spans="1:17">
      <c r="A24" s="4">
        <v>1717077962387</v>
      </c>
      <c r="B24" s="2">
        <v>396</v>
      </c>
      <c r="C24" s="2" t="s">
        <v>28</v>
      </c>
      <c r="D24" s="2">
        <v>200</v>
      </c>
      <c r="E24" s="2" t="s">
        <v>18</v>
      </c>
      <c r="F24" s="2" t="s">
        <v>19</v>
      </c>
      <c r="G24" s="2" t="s">
        <v>20</v>
      </c>
      <c r="H24" s="2" t="b">
        <v>1</v>
      </c>
      <c r="J24" s="2">
        <v>366362</v>
      </c>
      <c r="K24" s="2">
        <v>155</v>
      </c>
      <c r="L24" s="2">
        <v>1</v>
      </c>
      <c r="M24" s="2">
        <v>1</v>
      </c>
      <c r="N24" s="2" t="s">
        <v>29</v>
      </c>
      <c r="O24" s="2">
        <v>370</v>
      </c>
      <c r="P24" s="2">
        <v>0</v>
      </c>
      <c r="Q24" s="2">
        <v>0</v>
      </c>
    </row>
    <row r="25" spans="1:17">
      <c r="A25" s="4">
        <v>1717077974891</v>
      </c>
      <c r="B25" s="2">
        <v>328</v>
      </c>
      <c r="C25" s="2" t="s">
        <v>38</v>
      </c>
      <c r="D25" s="2">
        <v>200</v>
      </c>
      <c r="E25" s="2" t="s">
        <v>18</v>
      </c>
      <c r="F25" s="2" t="s">
        <v>19</v>
      </c>
      <c r="G25" s="2" t="s">
        <v>20</v>
      </c>
      <c r="H25" s="2" t="b">
        <v>1</v>
      </c>
      <c r="J25" s="2">
        <v>246692</v>
      </c>
      <c r="K25" s="2">
        <v>151</v>
      </c>
      <c r="L25" s="2">
        <v>1</v>
      </c>
      <c r="M25" s="2">
        <v>1</v>
      </c>
      <c r="N25" s="2" t="s">
        <v>39</v>
      </c>
      <c r="O25" s="2">
        <v>299</v>
      </c>
      <c r="P25" s="2">
        <v>0</v>
      </c>
      <c r="Q25" s="2">
        <v>0</v>
      </c>
    </row>
    <row r="26" spans="1:17">
      <c r="A26" s="4">
        <v>1717077987402</v>
      </c>
      <c r="B26" s="2">
        <v>299</v>
      </c>
      <c r="C26" s="2" t="s">
        <v>30</v>
      </c>
      <c r="D26" s="2">
        <v>200</v>
      </c>
      <c r="E26" s="2" t="s">
        <v>18</v>
      </c>
      <c r="F26" s="2" t="s">
        <v>19</v>
      </c>
      <c r="G26" s="2" t="s">
        <v>20</v>
      </c>
      <c r="H26" s="2" t="b">
        <v>1</v>
      </c>
      <c r="J26" s="2">
        <v>222935</v>
      </c>
      <c r="K26" s="2">
        <v>151</v>
      </c>
      <c r="L26" s="2">
        <v>1</v>
      </c>
      <c r="M26" s="2">
        <v>1</v>
      </c>
      <c r="N26" s="2" t="s">
        <v>31</v>
      </c>
      <c r="O26" s="2">
        <v>284</v>
      </c>
      <c r="P26" s="2">
        <v>0</v>
      </c>
      <c r="Q26" s="2">
        <v>0</v>
      </c>
    </row>
    <row r="27" spans="1:17">
      <c r="A27" s="4">
        <v>1717077999888</v>
      </c>
      <c r="B27" s="2">
        <v>588</v>
      </c>
      <c r="C27" s="2" t="s">
        <v>22</v>
      </c>
      <c r="D27" s="2">
        <v>200</v>
      </c>
      <c r="E27" s="2" t="s">
        <v>18</v>
      </c>
      <c r="F27" s="2" t="s">
        <v>19</v>
      </c>
      <c r="G27" s="2" t="s">
        <v>20</v>
      </c>
      <c r="H27" s="2" t="b">
        <v>1</v>
      </c>
      <c r="J27" s="2">
        <v>248060</v>
      </c>
      <c r="K27" s="2">
        <v>156</v>
      </c>
      <c r="L27" s="2">
        <v>1</v>
      </c>
      <c r="M27" s="2">
        <v>1</v>
      </c>
      <c r="N27" s="2" t="s">
        <v>23</v>
      </c>
      <c r="O27" s="2">
        <v>513</v>
      </c>
      <c r="P27" s="2">
        <v>0</v>
      </c>
      <c r="Q27" s="2">
        <v>287</v>
      </c>
    </row>
    <row r="28" spans="1:17">
      <c r="A28" s="4">
        <v>1717078012391</v>
      </c>
      <c r="B28" s="2">
        <v>385</v>
      </c>
      <c r="C28" s="2" t="s">
        <v>46</v>
      </c>
      <c r="D28" s="2">
        <v>200</v>
      </c>
      <c r="E28" s="2" t="s">
        <v>18</v>
      </c>
      <c r="F28" s="2" t="s">
        <v>19</v>
      </c>
      <c r="G28" s="2" t="s">
        <v>20</v>
      </c>
      <c r="H28" s="2" t="b">
        <v>1</v>
      </c>
      <c r="J28" s="2">
        <v>202571</v>
      </c>
      <c r="K28" s="2">
        <v>152</v>
      </c>
      <c r="L28" s="2">
        <v>1</v>
      </c>
      <c r="M28" s="2">
        <v>1</v>
      </c>
      <c r="N28" s="2" t="s">
        <v>47</v>
      </c>
      <c r="O28" s="2">
        <v>351</v>
      </c>
      <c r="P28" s="2">
        <v>0</v>
      </c>
      <c r="Q28" s="2">
        <v>0</v>
      </c>
    </row>
    <row r="29" spans="1:17">
      <c r="A29" s="4">
        <v>1717078024896</v>
      </c>
      <c r="B29" s="2">
        <v>410</v>
      </c>
      <c r="C29" s="2" t="s">
        <v>44</v>
      </c>
      <c r="D29" s="2">
        <v>200</v>
      </c>
      <c r="E29" s="2" t="s">
        <v>18</v>
      </c>
      <c r="F29" s="2" t="s">
        <v>19</v>
      </c>
      <c r="G29" s="2" t="s">
        <v>20</v>
      </c>
      <c r="H29" s="2" t="b">
        <v>1</v>
      </c>
      <c r="J29" s="2">
        <v>427429</v>
      </c>
      <c r="K29" s="2">
        <v>155</v>
      </c>
      <c r="L29" s="2">
        <v>1</v>
      </c>
      <c r="M29" s="2">
        <v>1</v>
      </c>
      <c r="N29" s="2" t="s">
        <v>45</v>
      </c>
      <c r="O29" s="2">
        <v>370</v>
      </c>
      <c r="P29" s="2">
        <v>0</v>
      </c>
      <c r="Q29" s="2">
        <v>0</v>
      </c>
    </row>
    <row r="30" spans="1:17">
      <c r="A30" s="4">
        <v>1717078037397</v>
      </c>
      <c r="B30" s="2">
        <v>346</v>
      </c>
      <c r="C30" s="2" t="s">
        <v>44</v>
      </c>
      <c r="D30" s="2">
        <v>200</v>
      </c>
      <c r="E30" s="2" t="s">
        <v>18</v>
      </c>
      <c r="F30" s="2" t="s">
        <v>19</v>
      </c>
      <c r="G30" s="2" t="s">
        <v>20</v>
      </c>
      <c r="H30" s="2" t="b">
        <v>1</v>
      </c>
      <c r="J30" s="2">
        <v>427421</v>
      </c>
      <c r="K30" s="2">
        <v>155</v>
      </c>
      <c r="L30" s="2">
        <v>1</v>
      </c>
      <c r="M30" s="2">
        <v>1</v>
      </c>
      <c r="N30" s="2" t="s">
        <v>45</v>
      </c>
      <c r="O30" s="2">
        <v>325</v>
      </c>
      <c r="P30" s="2">
        <v>0</v>
      </c>
      <c r="Q30" s="2">
        <v>0</v>
      </c>
    </row>
    <row r="31" spans="1:17">
      <c r="A31" s="4">
        <v>1717078049896</v>
      </c>
      <c r="B31" s="2">
        <v>349</v>
      </c>
      <c r="C31" s="2" t="s">
        <v>48</v>
      </c>
      <c r="D31" s="2">
        <v>200</v>
      </c>
      <c r="E31" s="2" t="s">
        <v>18</v>
      </c>
      <c r="F31" s="2" t="s">
        <v>19</v>
      </c>
      <c r="G31" s="2" t="s">
        <v>20</v>
      </c>
      <c r="H31" s="2" t="b">
        <v>1</v>
      </c>
      <c r="J31" s="2">
        <v>347587</v>
      </c>
      <c r="K31" s="2">
        <v>156</v>
      </c>
      <c r="L31" s="2">
        <v>1</v>
      </c>
      <c r="M31" s="2">
        <v>1</v>
      </c>
      <c r="N31" s="2" t="s">
        <v>49</v>
      </c>
      <c r="O31" s="2">
        <v>319</v>
      </c>
      <c r="P31" s="2">
        <v>0</v>
      </c>
      <c r="Q31" s="2">
        <v>0</v>
      </c>
    </row>
    <row r="32" spans="1:17">
      <c r="A32" s="4">
        <v>1717078062396</v>
      </c>
      <c r="B32" s="2">
        <v>472</v>
      </c>
      <c r="C32" s="2" t="s">
        <v>46</v>
      </c>
      <c r="D32" s="2">
        <v>200</v>
      </c>
      <c r="E32" s="2" t="s">
        <v>18</v>
      </c>
      <c r="F32" s="2" t="s">
        <v>19</v>
      </c>
      <c r="G32" s="2" t="s">
        <v>20</v>
      </c>
      <c r="H32" s="2" t="b">
        <v>1</v>
      </c>
      <c r="J32" s="2">
        <v>202570</v>
      </c>
      <c r="K32" s="2">
        <v>152</v>
      </c>
      <c r="L32" s="2">
        <v>1</v>
      </c>
      <c r="M32" s="2">
        <v>1</v>
      </c>
      <c r="N32" s="2" t="s">
        <v>47</v>
      </c>
      <c r="O32" s="2">
        <v>421</v>
      </c>
      <c r="P32" s="2">
        <v>0</v>
      </c>
      <c r="Q32" s="2">
        <v>208</v>
      </c>
    </row>
    <row r="33" spans="1:17">
      <c r="A33" s="4">
        <v>1717078074899</v>
      </c>
      <c r="B33" s="2">
        <v>356</v>
      </c>
      <c r="C33" s="2" t="s">
        <v>42</v>
      </c>
      <c r="D33" s="2">
        <v>200</v>
      </c>
      <c r="E33" s="2" t="s">
        <v>18</v>
      </c>
      <c r="F33" s="2" t="s">
        <v>19</v>
      </c>
      <c r="G33" s="2" t="s">
        <v>20</v>
      </c>
      <c r="H33" s="2" t="b">
        <v>1</v>
      </c>
      <c r="J33" s="2">
        <v>210593</v>
      </c>
      <c r="K33" s="2">
        <v>154</v>
      </c>
      <c r="L33" s="2">
        <v>1</v>
      </c>
      <c r="M33" s="2">
        <v>1</v>
      </c>
      <c r="N33" s="2" t="s">
        <v>43</v>
      </c>
      <c r="O33" s="2">
        <v>298</v>
      </c>
      <c r="P33" s="2">
        <v>0</v>
      </c>
      <c r="Q33" s="2">
        <v>0</v>
      </c>
    </row>
    <row r="34" spans="1:17">
      <c r="A34" s="4">
        <v>1717078087398</v>
      </c>
      <c r="B34" s="2">
        <v>384</v>
      </c>
      <c r="C34" s="2" t="s">
        <v>24</v>
      </c>
      <c r="D34" s="2">
        <v>200</v>
      </c>
      <c r="E34" s="2" t="s">
        <v>18</v>
      </c>
      <c r="F34" s="2" t="s">
        <v>19</v>
      </c>
      <c r="G34" s="2" t="s">
        <v>20</v>
      </c>
      <c r="H34" s="2" t="b">
        <v>1</v>
      </c>
      <c r="J34" s="2">
        <v>550535</v>
      </c>
      <c r="K34" s="2">
        <v>152</v>
      </c>
      <c r="L34" s="2">
        <v>1</v>
      </c>
      <c r="M34" s="2">
        <v>1</v>
      </c>
      <c r="N34" s="2" t="s">
        <v>25</v>
      </c>
      <c r="O34" s="2">
        <v>326</v>
      </c>
      <c r="P34" s="2">
        <v>0</v>
      </c>
      <c r="Q34" s="2">
        <v>0</v>
      </c>
    </row>
    <row r="35" spans="1:17">
      <c r="A35" s="4">
        <v>1717078099888</v>
      </c>
      <c r="B35" s="2">
        <v>302</v>
      </c>
      <c r="C35" s="2" t="s">
        <v>22</v>
      </c>
      <c r="D35" s="2">
        <v>200</v>
      </c>
      <c r="E35" s="2" t="s">
        <v>18</v>
      </c>
      <c r="F35" s="2" t="s">
        <v>19</v>
      </c>
      <c r="G35" s="2" t="s">
        <v>20</v>
      </c>
      <c r="H35" s="2" t="b">
        <v>1</v>
      </c>
      <c r="J35" s="2">
        <v>248060</v>
      </c>
      <c r="K35" s="2">
        <v>156</v>
      </c>
      <c r="L35" s="2">
        <v>1</v>
      </c>
      <c r="M35" s="2">
        <v>1</v>
      </c>
      <c r="N35" s="2" t="s">
        <v>23</v>
      </c>
      <c r="O35" s="2">
        <v>290</v>
      </c>
      <c r="P35" s="2">
        <v>0</v>
      </c>
      <c r="Q35" s="2">
        <v>0</v>
      </c>
    </row>
    <row r="36" spans="1:17">
      <c r="A36" s="4">
        <v>1717078112394</v>
      </c>
      <c r="B36" s="2">
        <v>292</v>
      </c>
      <c r="C36" s="2" t="s">
        <v>26</v>
      </c>
      <c r="D36" s="2">
        <v>200</v>
      </c>
      <c r="E36" s="2" t="s">
        <v>18</v>
      </c>
      <c r="F36" s="2" t="s">
        <v>19</v>
      </c>
      <c r="G36" s="2" t="s">
        <v>20</v>
      </c>
      <c r="H36" s="2" t="b">
        <v>1</v>
      </c>
      <c r="J36" s="2">
        <v>202927</v>
      </c>
      <c r="K36" s="2">
        <v>153</v>
      </c>
      <c r="L36" s="2">
        <v>1</v>
      </c>
      <c r="M36" s="2">
        <v>1</v>
      </c>
      <c r="N36" s="2" t="s">
        <v>27</v>
      </c>
      <c r="O36" s="2">
        <v>270</v>
      </c>
      <c r="P36" s="2">
        <v>0</v>
      </c>
      <c r="Q36" s="2">
        <v>0</v>
      </c>
    </row>
    <row r="37" spans="1:17">
      <c r="A37" s="4">
        <v>1717078124886</v>
      </c>
      <c r="B37" s="2">
        <v>528</v>
      </c>
      <c r="C37" s="2" t="s">
        <v>38</v>
      </c>
      <c r="D37" s="2">
        <v>200</v>
      </c>
      <c r="E37" s="2" t="s">
        <v>18</v>
      </c>
      <c r="F37" s="2" t="s">
        <v>19</v>
      </c>
      <c r="G37" s="2" t="s">
        <v>20</v>
      </c>
      <c r="H37" s="2" t="b">
        <v>1</v>
      </c>
      <c r="J37" s="2">
        <v>246692</v>
      </c>
      <c r="K37" s="2">
        <v>151</v>
      </c>
      <c r="L37" s="2">
        <v>1</v>
      </c>
      <c r="M37" s="2">
        <v>1</v>
      </c>
      <c r="N37" s="2" t="s">
        <v>39</v>
      </c>
      <c r="O37" s="2">
        <v>471</v>
      </c>
      <c r="P37" s="2">
        <v>0</v>
      </c>
      <c r="Q37" s="2">
        <v>209</v>
      </c>
    </row>
    <row r="38" spans="1:17">
      <c r="A38" s="4">
        <v>1717078137395</v>
      </c>
      <c r="B38" s="2">
        <v>348</v>
      </c>
      <c r="C38" s="2" t="s">
        <v>46</v>
      </c>
      <c r="D38" s="2">
        <v>200</v>
      </c>
      <c r="E38" s="2" t="s">
        <v>18</v>
      </c>
      <c r="F38" s="2" t="s">
        <v>19</v>
      </c>
      <c r="G38" s="2" t="s">
        <v>20</v>
      </c>
      <c r="H38" s="2" t="b">
        <v>1</v>
      </c>
      <c r="J38" s="2">
        <v>202562</v>
      </c>
      <c r="K38" s="2">
        <v>152</v>
      </c>
      <c r="L38" s="2">
        <v>1</v>
      </c>
      <c r="M38" s="2">
        <v>1</v>
      </c>
      <c r="N38" s="2" t="s">
        <v>47</v>
      </c>
      <c r="O38" s="2">
        <v>299</v>
      </c>
      <c r="P38" s="2">
        <v>0</v>
      </c>
      <c r="Q38" s="2">
        <v>0</v>
      </c>
    </row>
    <row r="39" spans="1:17">
      <c r="A39" s="4">
        <v>1717078149886</v>
      </c>
      <c r="B39" s="2">
        <v>306</v>
      </c>
      <c r="C39" s="2" t="s">
        <v>34</v>
      </c>
      <c r="D39" s="2">
        <v>200</v>
      </c>
      <c r="E39" s="2" t="s">
        <v>18</v>
      </c>
      <c r="F39" s="2" t="s">
        <v>19</v>
      </c>
      <c r="G39" s="2" t="s">
        <v>20</v>
      </c>
      <c r="H39" s="2" t="b">
        <v>1</v>
      </c>
      <c r="J39" s="2">
        <v>236778</v>
      </c>
      <c r="K39" s="2">
        <v>155</v>
      </c>
      <c r="L39" s="2">
        <v>1</v>
      </c>
      <c r="M39" s="2">
        <v>1</v>
      </c>
      <c r="N39" s="2" t="s">
        <v>35</v>
      </c>
      <c r="O39" s="2">
        <v>289</v>
      </c>
      <c r="P39" s="2">
        <v>0</v>
      </c>
      <c r="Q39" s="2">
        <v>0</v>
      </c>
    </row>
    <row r="40" spans="1:17">
      <c r="A40" s="4">
        <v>1717078162397</v>
      </c>
      <c r="B40" s="2">
        <v>474</v>
      </c>
      <c r="C40" s="2" t="s">
        <v>28</v>
      </c>
      <c r="D40" s="2">
        <v>200</v>
      </c>
      <c r="E40" s="2" t="s">
        <v>18</v>
      </c>
      <c r="F40" s="2" t="s">
        <v>19</v>
      </c>
      <c r="G40" s="2" t="s">
        <v>20</v>
      </c>
      <c r="H40" s="2" t="b">
        <v>1</v>
      </c>
      <c r="J40" s="2">
        <v>366355</v>
      </c>
      <c r="K40" s="2">
        <v>155</v>
      </c>
      <c r="L40" s="2">
        <v>1</v>
      </c>
      <c r="M40" s="2">
        <v>1</v>
      </c>
      <c r="N40" s="2" t="s">
        <v>29</v>
      </c>
      <c r="O40" s="2">
        <v>432</v>
      </c>
      <c r="P40" s="2">
        <v>0</v>
      </c>
      <c r="Q40" s="2">
        <v>0</v>
      </c>
    </row>
    <row r="41" spans="1:17">
      <c r="A41" s="4">
        <v>1717078174891</v>
      </c>
      <c r="B41" s="2">
        <v>426</v>
      </c>
      <c r="C41" s="2" t="s">
        <v>24</v>
      </c>
      <c r="D41" s="2">
        <v>200</v>
      </c>
      <c r="E41" s="2" t="s">
        <v>18</v>
      </c>
      <c r="F41" s="2" t="s">
        <v>19</v>
      </c>
      <c r="G41" s="2" t="s">
        <v>20</v>
      </c>
      <c r="H41" s="2" t="b">
        <v>1</v>
      </c>
      <c r="J41" s="2">
        <v>550535</v>
      </c>
      <c r="K41" s="2">
        <v>152</v>
      </c>
      <c r="L41" s="2">
        <v>1</v>
      </c>
      <c r="M41" s="2">
        <v>1</v>
      </c>
      <c r="N41" s="2" t="s">
        <v>25</v>
      </c>
      <c r="O41" s="2">
        <v>345</v>
      </c>
      <c r="P41" s="2">
        <v>0</v>
      </c>
      <c r="Q41" s="2">
        <v>0</v>
      </c>
    </row>
    <row r="42" spans="1:17">
      <c r="A42" s="4">
        <v>1717078187400</v>
      </c>
      <c r="B42" s="2">
        <v>491</v>
      </c>
      <c r="C42" s="2" t="s">
        <v>22</v>
      </c>
      <c r="D42" s="2">
        <v>200</v>
      </c>
      <c r="E42" s="2" t="s">
        <v>18</v>
      </c>
      <c r="F42" s="2" t="s">
        <v>19</v>
      </c>
      <c r="G42" s="2" t="s">
        <v>20</v>
      </c>
      <c r="H42" s="2" t="b">
        <v>1</v>
      </c>
      <c r="J42" s="2">
        <v>248060</v>
      </c>
      <c r="K42" s="2">
        <v>156</v>
      </c>
      <c r="L42" s="2">
        <v>1</v>
      </c>
      <c r="M42" s="2">
        <v>1</v>
      </c>
      <c r="N42" s="2" t="s">
        <v>23</v>
      </c>
      <c r="O42" s="2">
        <v>439</v>
      </c>
      <c r="P42" s="2">
        <v>0</v>
      </c>
      <c r="Q42" s="2">
        <v>205</v>
      </c>
    </row>
    <row r="43" spans="1:17">
      <c r="A43" s="4">
        <v>1717078199887</v>
      </c>
      <c r="B43" s="2">
        <v>297</v>
      </c>
      <c r="C43" s="2" t="s">
        <v>22</v>
      </c>
      <c r="D43" s="2">
        <v>200</v>
      </c>
      <c r="E43" s="2" t="s">
        <v>18</v>
      </c>
      <c r="F43" s="2" t="s">
        <v>19</v>
      </c>
      <c r="G43" s="2" t="s">
        <v>20</v>
      </c>
      <c r="H43" s="2" t="b">
        <v>1</v>
      </c>
      <c r="J43" s="2">
        <v>248068</v>
      </c>
      <c r="K43" s="2">
        <v>156</v>
      </c>
      <c r="L43" s="2">
        <v>1</v>
      </c>
      <c r="M43" s="2">
        <v>1</v>
      </c>
      <c r="N43" s="2" t="s">
        <v>23</v>
      </c>
      <c r="O43" s="2">
        <v>279</v>
      </c>
      <c r="P43" s="2">
        <v>0</v>
      </c>
      <c r="Q43" s="2">
        <v>0</v>
      </c>
    </row>
    <row r="44" spans="1:17">
      <c r="A44" s="4">
        <v>1717078212392</v>
      </c>
      <c r="B44" s="2">
        <v>237</v>
      </c>
      <c r="C44" s="2" t="s">
        <v>34</v>
      </c>
      <c r="D44" s="2">
        <v>200</v>
      </c>
      <c r="E44" s="2" t="s">
        <v>18</v>
      </c>
      <c r="F44" s="2" t="s">
        <v>19</v>
      </c>
      <c r="G44" s="2" t="s">
        <v>20</v>
      </c>
      <c r="H44" s="2" t="b">
        <v>1</v>
      </c>
      <c r="J44" s="2">
        <v>236785</v>
      </c>
      <c r="K44" s="2">
        <v>155</v>
      </c>
      <c r="L44" s="2">
        <v>1</v>
      </c>
      <c r="M44" s="2">
        <v>1</v>
      </c>
      <c r="N44" s="2" t="s">
        <v>35</v>
      </c>
      <c r="O44" s="2">
        <v>224</v>
      </c>
      <c r="P44" s="2">
        <v>0</v>
      </c>
      <c r="Q44" s="2">
        <v>0</v>
      </c>
    </row>
    <row r="45" spans="1:17">
      <c r="A45" s="4">
        <v>1717078224902</v>
      </c>
      <c r="B45" s="2">
        <v>348</v>
      </c>
      <c r="C45" s="2" t="s">
        <v>36</v>
      </c>
      <c r="D45" s="2">
        <v>200</v>
      </c>
      <c r="E45" s="2" t="s">
        <v>18</v>
      </c>
      <c r="F45" s="2" t="s">
        <v>19</v>
      </c>
      <c r="G45" s="2" t="s">
        <v>20</v>
      </c>
      <c r="H45" s="2" t="b">
        <v>1</v>
      </c>
      <c r="J45" s="2">
        <v>300540</v>
      </c>
      <c r="K45" s="2">
        <v>154</v>
      </c>
      <c r="L45" s="2">
        <v>1</v>
      </c>
      <c r="M45" s="2">
        <v>1</v>
      </c>
      <c r="N45" s="2" t="s">
        <v>37</v>
      </c>
      <c r="O45" s="2">
        <v>335</v>
      </c>
      <c r="P45" s="2">
        <v>0</v>
      </c>
      <c r="Q45" s="2">
        <v>0</v>
      </c>
    </row>
    <row r="46" spans="1:17">
      <c r="A46" s="4">
        <v>1717078237387</v>
      </c>
      <c r="B46" s="2">
        <v>242</v>
      </c>
      <c r="C46" s="2" t="s">
        <v>30</v>
      </c>
      <c r="D46" s="2">
        <v>200</v>
      </c>
      <c r="E46" s="2" t="s">
        <v>18</v>
      </c>
      <c r="F46" s="2" t="s">
        <v>19</v>
      </c>
      <c r="G46" s="2" t="s">
        <v>20</v>
      </c>
      <c r="H46" s="2" t="b">
        <v>1</v>
      </c>
      <c r="J46" s="2">
        <v>222935</v>
      </c>
      <c r="K46" s="2">
        <v>151</v>
      </c>
      <c r="L46" s="2">
        <v>1</v>
      </c>
      <c r="M46" s="2">
        <v>1</v>
      </c>
      <c r="N46" s="2" t="s">
        <v>31</v>
      </c>
      <c r="O46" s="2">
        <v>230</v>
      </c>
      <c r="P46" s="2">
        <v>0</v>
      </c>
      <c r="Q46" s="2">
        <v>0</v>
      </c>
    </row>
    <row r="47" spans="1:17">
      <c r="A47" s="4">
        <v>1717078249894</v>
      </c>
      <c r="B47" s="2">
        <v>508</v>
      </c>
      <c r="C47" s="2" t="s">
        <v>40</v>
      </c>
      <c r="D47" s="2">
        <v>200</v>
      </c>
      <c r="E47" s="2" t="s">
        <v>18</v>
      </c>
      <c r="F47" s="2" t="s">
        <v>19</v>
      </c>
      <c r="G47" s="2" t="s">
        <v>20</v>
      </c>
      <c r="H47" s="2" t="b">
        <v>1</v>
      </c>
      <c r="J47" s="2">
        <v>335357</v>
      </c>
      <c r="K47" s="2">
        <v>154</v>
      </c>
      <c r="L47" s="2">
        <v>1</v>
      </c>
      <c r="M47" s="2">
        <v>1</v>
      </c>
      <c r="N47" s="2" t="s">
        <v>41</v>
      </c>
      <c r="O47" s="2">
        <v>427</v>
      </c>
      <c r="P47" s="2">
        <v>0</v>
      </c>
      <c r="Q47" s="2">
        <v>172</v>
      </c>
    </row>
    <row r="48" spans="1:17">
      <c r="A48" s="4">
        <v>1717078262398</v>
      </c>
      <c r="B48" s="2">
        <v>365</v>
      </c>
      <c r="C48" s="2" t="s">
        <v>44</v>
      </c>
      <c r="D48" s="2">
        <v>200</v>
      </c>
      <c r="E48" s="2" t="s">
        <v>18</v>
      </c>
      <c r="F48" s="2" t="s">
        <v>19</v>
      </c>
      <c r="G48" s="2" t="s">
        <v>20</v>
      </c>
      <c r="H48" s="2" t="b">
        <v>1</v>
      </c>
      <c r="J48" s="2">
        <v>427421</v>
      </c>
      <c r="K48" s="2">
        <v>155</v>
      </c>
      <c r="L48" s="2">
        <v>1</v>
      </c>
      <c r="M48" s="2">
        <v>1</v>
      </c>
      <c r="N48" s="2" t="s">
        <v>45</v>
      </c>
      <c r="O48" s="2">
        <v>323</v>
      </c>
      <c r="P48" s="2">
        <v>0</v>
      </c>
      <c r="Q48" s="2">
        <v>0</v>
      </c>
    </row>
    <row r="49" spans="1:17">
      <c r="A49" s="4">
        <v>1717078274888</v>
      </c>
      <c r="B49" s="2">
        <v>303</v>
      </c>
      <c r="C49" s="2" t="s">
        <v>30</v>
      </c>
      <c r="D49" s="2">
        <v>200</v>
      </c>
      <c r="E49" s="2" t="s">
        <v>18</v>
      </c>
      <c r="F49" s="2" t="s">
        <v>19</v>
      </c>
      <c r="G49" s="2" t="s">
        <v>20</v>
      </c>
      <c r="H49" s="2" t="b">
        <v>1</v>
      </c>
      <c r="J49" s="2">
        <v>222935</v>
      </c>
      <c r="K49" s="2">
        <v>151</v>
      </c>
      <c r="L49" s="2">
        <v>1</v>
      </c>
      <c r="M49" s="2">
        <v>1</v>
      </c>
      <c r="N49" s="2" t="s">
        <v>31</v>
      </c>
      <c r="O49" s="2">
        <v>283</v>
      </c>
      <c r="P49" s="2">
        <v>0</v>
      </c>
      <c r="Q49" s="2">
        <v>0</v>
      </c>
    </row>
    <row r="50" spans="1:17">
      <c r="A50" s="4">
        <v>1717078287393</v>
      </c>
      <c r="B50" s="2">
        <v>328</v>
      </c>
      <c r="C50" s="2" t="s">
        <v>38</v>
      </c>
      <c r="D50" s="2">
        <v>200</v>
      </c>
      <c r="E50" s="2" t="s">
        <v>18</v>
      </c>
      <c r="F50" s="2" t="s">
        <v>19</v>
      </c>
      <c r="G50" s="2" t="s">
        <v>20</v>
      </c>
      <c r="H50" s="2" t="b">
        <v>1</v>
      </c>
      <c r="J50" s="2">
        <v>246683</v>
      </c>
      <c r="K50" s="2">
        <v>151</v>
      </c>
      <c r="L50" s="2">
        <v>1</v>
      </c>
      <c r="M50" s="2">
        <v>1</v>
      </c>
      <c r="N50" s="2" t="s">
        <v>39</v>
      </c>
      <c r="O50" s="2">
        <v>297</v>
      </c>
      <c r="P50" s="2">
        <v>0</v>
      </c>
      <c r="Q50" s="2">
        <v>0</v>
      </c>
    </row>
    <row r="51" spans="1:17">
      <c r="A51" s="4">
        <v>1717078299888</v>
      </c>
      <c r="B51" s="2">
        <v>282</v>
      </c>
      <c r="C51" s="2" t="s">
        <v>32</v>
      </c>
      <c r="D51" s="2">
        <v>200</v>
      </c>
      <c r="E51" s="2" t="s">
        <v>18</v>
      </c>
      <c r="F51" s="2" t="s">
        <v>19</v>
      </c>
      <c r="G51" s="2" t="s">
        <v>20</v>
      </c>
      <c r="H51" s="2" t="b">
        <v>1</v>
      </c>
      <c r="J51" s="2">
        <v>263151</v>
      </c>
      <c r="K51" s="2">
        <v>154</v>
      </c>
      <c r="L51" s="2">
        <v>1</v>
      </c>
      <c r="M51" s="2">
        <v>1</v>
      </c>
      <c r="N51" s="2" t="s">
        <v>33</v>
      </c>
      <c r="O51" s="2">
        <v>268</v>
      </c>
      <c r="P51" s="2">
        <v>0</v>
      </c>
      <c r="Q51" s="2">
        <v>0</v>
      </c>
    </row>
    <row r="52" spans="1:17">
      <c r="A52" s="4">
        <v>1717078312401</v>
      </c>
      <c r="B52" s="2">
        <v>405</v>
      </c>
      <c r="C52" s="2" t="s">
        <v>17</v>
      </c>
      <c r="D52" s="2">
        <v>200</v>
      </c>
      <c r="E52" s="2" t="s">
        <v>18</v>
      </c>
      <c r="F52" s="2" t="s">
        <v>19</v>
      </c>
      <c r="G52" s="2" t="s">
        <v>20</v>
      </c>
      <c r="H52" s="2" t="b">
        <v>1</v>
      </c>
      <c r="J52" s="2">
        <v>216185</v>
      </c>
      <c r="K52" s="2">
        <v>156</v>
      </c>
      <c r="L52" s="2">
        <v>1</v>
      </c>
      <c r="M52" s="2">
        <v>1</v>
      </c>
      <c r="N52" s="2" t="s">
        <v>21</v>
      </c>
      <c r="O52" s="2">
        <v>367</v>
      </c>
      <c r="P52" s="2">
        <v>0</v>
      </c>
      <c r="Q52" s="2">
        <v>197</v>
      </c>
    </row>
    <row r="53" spans="1:17">
      <c r="A53" s="4">
        <v>1717078324899</v>
      </c>
      <c r="B53" s="2">
        <v>338</v>
      </c>
      <c r="C53" s="2" t="s">
        <v>30</v>
      </c>
      <c r="D53" s="2">
        <v>200</v>
      </c>
      <c r="E53" s="2" t="s">
        <v>18</v>
      </c>
      <c r="F53" s="2" t="s">
        <v>19</v>
      </c>
      <c r="G53" s="2" t="s">
        <v>20</v>
      </c>
      <c r="H53" s="2" t="b">
        <v>1</v>
      </c>
      <c r="J53" s="2">
        <v>222934</v>
      </c>
      <c r="K53" s="2">
        <v>151</v>
      </c>
      <c r="L53" s="2">
        <v>1</v>
      </c>
      <c r="M53" s="2">
        <v>1</v>
      </c>
      <c r="N53" s="2" t="s">
        <v>31</v>
      </c>
      <c r="O53" s="2">
        <v>294</v>
      </c>
      <c r="P53" s="2">
        <v>0</v>
      </c>
      <c r="Q53" s="2">
        <v>0</v>
      </c>
    </row>
    <row r="54" spans="1:17">
      <c r="A54" s="4">
        <v>1717078337393</v>
      </c>
      <c r="B54" s="2">
        <v>344</v>
      </c>
      <c r="C54" s="2" t="s">
        <v>24</v>
      </c>
      <c r="D54" s="2">
        <v>200</v>
      </c>
      <c r="E54" s="2" t="s">
        <v>18</v>
      </c>
      <c r="F54" s="2" t="s">
        <v>19</v>
      </c>
      <c r="G54" s="2" t="s">
        <v>20</v>
      </c>
      <c r="H54" s="2" t="b">
        <v>1</v>
      </c>
      <c r="J54" s="2">
        <v>550543</v>
      </c>
      <c r="K54" s="2">
        <v>152</v>
      </c>
      <c r="L54" s="2">
        <v>1</v>
      </c>
      <c r="M54" s="2">
        <v>1</v>
      </c>
      <c r="N54" s="2" t="s">
        <v>25</v>
      </c>
      <c r="O54" s="2">
        <v>302</v>
      </c>
      <c r="P54" s="2">
        <v>0</v>
      </c>
      <c r="Q54" s="2">
        <v>0</v>
      </c>
    </row>
    <row r="55" spans="1:17">
      <c r="A55" s="4">
        <v>1717078349891</v>
      </c>
      <c r="B55" s="2">
        <v>250</v>
      </c>
      <c r="C55" s="2" t="s">
        <v>26</v>
      </c>
      <c r="D55" s="2">
        <v>200</v>
      </c>
      <c r="E55" s="2" t="s">
        <v>18</v>
      </c>
      <c r="F55" s="2" t="s">
        <v>19</v>
      </c>
      <c r="G55" s="2" t="s">
        <v>20</v>
      </c>
      <c r="H55" s="2" t="b">
        <v>1</v>
      </c>
      <c r="J55" s="2">
        <v>202927</v>
      </c>
      <c r="K55" s="2">
        <v>153</v>
      </c>
      <c r="L55" s="2">
        <v>1</v>
      </c>
      <c r="M55" s="2">
        <v>1</v>
      </c>
      <c r="N55" s="2" t="s">
        <v>27</v>
      </c>
      <c r="O55" s="2">
        <v>241</v>
      </c>
      <c r="P55" s="2">
        <v>0</v>
      </c>
      <c r="Q55" s="2">
        <v>0</v>
      </c>
    </row>
    <row r="56" spans="1:17">
      <c r="A56" s="4">
        <v>1717078362390</v>
      </c>
      <c r="B56" s="2">
        <v>377</v>
      </c>
      <c r="C56" s="2" t="s">
        <v>30</v>
      </c>
      <c r="D56" s="2">
        <v>200</v>
      </c>
      <c r="E56" s="2" t="s">
        <v>18</v>
      </c>
      <c r="F56" s="2" t="s">
        <v>19</v>
      </c>
      <c r="G56" s="2" t="s">
        <v>20</v>
      </c>
      <c r="H56" s="2" t="b">
        <v>1</v>
      </c>
      <c r="J56" s="2">
        <v>222943</v>
      </c>
      <c r="K56" s="2">
        <v>151</v>
      </c>
      <c r="L56" s="2">
        <v>1</v>
      </c>
      <c r="M56" s="2">
        <v>1</v>
      </c>
      <c r="N56" s="2" t="s">
        <v>31</v>
      </c>
      <c r="O56" s="2">
        <v>362</v>
      </c>
      <c r="P56" s="2">
        <v>0</v>
      </c>
      <c r="Q56" s="2">
        <v>0</v>
      </c>
    </row>
    <row r="57" spans="1:17">
      <c r="A57" s="4">
        <v>1717078374896</v>
      </c>
      <c r="B57" s="2">
        <v>478</v>
      </c>
      <c r="C57" s="2" t="s">
        <v>36</v>
      </c>
      <c r="D57" s="2">
        <v>200</v>
      </c>
      <c r="E57" s="2" t="s">
        <v>18</v>
      </c>
      <c r="F57" s="2" t="s">
        <v>19</v>
      </c>
      <c r="G57" s="2" t="s">
        <v>20</v>
      </c>
      <c r="H57" s="2" t="b">
        <v>1</v>
      </c>
      <c r="J57" s="2">
        <v>300538</v>
      </c>
      <c r="K57" s="2">
        <v>154</v>
      </c>
      <c r="L57" s="2">
        <v>1</v>
      </c>
      <c r="M57" s="2">
        <v>1</v>
      </c>
      <c r="N57" s="2" t="s">
        <v>37</v>
      </c>
      <c r="O57" s="2">
        <v>409</v>
      </c>
      <c r="P57" s="2">
        <v>0</v>
      </c>
      <c r="Q57" s="2">
        <v>155</v>
      </c>
    </row>
    <row r="58" spans="1:17">
      <c r="A58" s="4">
        <v>1717078387400</v>
      </c>
      <c r="B58" s="2">
        <v>283</v>
      </c>
      <c r="C58" s="2" t="s">
        <v>17</v>
      </c>
      <c r="D58" s="2">
        <v>200</v>
      </c>
      <c r="E58" s="2" t="s">
        <v>18</v>
      </c>
      <c r="F58" s="2" t="s">
        <v>19</v>
      </c>
      <c r="G58" s="2" t="s">
        <v>20</v>
      </c>
      <c r="H58" s="2" t="b">
        <v>1</v>
      </c>
      <c r="J58" s="2">
        <v>216184</v>
      </c>
      <c r="K58" s="2">
        <v>156</v>
      </c>
      <c r="L58" s="2">
        <v>1</v>
      </c>
      <c r="M58" s="2">
        <v>1</v>
      </c>
      <c r="N58" s="2" t="s">
        <v>21</v>
      </c>
      <c r="O58" s="2">
        <v>268</v>
      </c>
      <c r="P58" s="2">
        <v>0</v>
      </c>
      <c r="Q58" s="2">
        <v>0</v>
      </c>
    </row>
    <row r="59" spans="1:17">
      <c r="A59" s="4">
        <v>1717078399890</v>
      </c>
      <c r="B59" s="2">
        <v>333</v>
      </c>
      <c r="C59" s="2" t="s">
        <v>36</v>
      </c>
      <c r="D59" s="2">
        <v>200</v>
      </c>
      <c r="E59" s="2" t="s">
        <v>18</v>
      </c>
      <c r="F59" s="2" t="s">
        <v>19</v>
      </c>
      <c r="G59" s="2" t="s">
        <v>20</v>
      </c>
      <c r="H59" s="2" t="b">
        <v>1</v>
      </c>
      <c r="J59" s="2">
        <v>300533</v>
      </c>
      <c r="K59" s="2">
        <v>154</v>
      </c>
      <c r="L59" s="2">
        <v>1</v>
      </c>
      <c r="M59" s="2">
        <v>1</v>
      </c>
      <c r="N59" s="2" t="s">
        <v>37</v>
      </c>
      <c r="O59" s="2">
        <v>313</v>
      </c>
      <c r="P59" s="2">
        <v>0</v>
      </c>
      <c r="Q59" s="2">
        <v>0</v>
      </c>
    </row>
    <row r="60" spans="1:17">
      <c r="A60" s="4">
        <v>1717078412392</v>
      </c>
      <c r="B60" s="2">
        <v>389</v>
      </c>
      <c r="C60" s="2" t="s">
        <v>40</v>
      </c>
      <c r="D60" s="2">
        <v>200</v>
      </c>
      <c r="E60" s="2" t="s">
        <v>18</v>
      </c>
      <c r="F60" s="2" t="s">
        <v>19</v>
      </c>
      <c r="G60" s="2" t="s">
        <v>20</v>
      </c>
      <c r="H60" s="2" t="b">
        <v>1</v>
      </c>
      <c r="J60" s="2">
        <v>335357</v>
      </c>
      <c r="K60" s="2">
        <v>154</v>
      </c>
      <c r="L60" s="2">
        <v>1</v>
      </c>
      <c r="M60" s="2">
        <v>1</v>
      </c>
      <c r="N60" s="2" t="s">
        <v>41</v>
      </c>
      <c r="O60" s="2">
        <v>357</v>
      </c>
      <c r="P60" s="2">
        <v>0</v>
      </c>
      <c r="Q60" s="2">
        <v>0</v>
      </c>
    </row>
    <row r="61" spans="1:17">
      <c r="A61" s="4">
        <v>1717078424896</v>
      </c>
      <c r="B61" s="2">
        <v>457</v>
      </c>
      <c r="C61" s="2" t="s">
        <v>24</v>
      </c>
      <c r="D61" s="2">
        <v>200</v>
      </c>
      <c r="E61" s="2" t="s">
        <v>18</v>
      </c>
      <c r="F61" s="2" t="s">
        <v>19</v>
      </c>
      <c r="G61" s="2" t="s">
        <v>20</v>
      </c>
      <c r="H61" s="2" t="b">
        <v>1</v>
      </c>
      <c r="J61" s="2">
        <v>550534</v>
      </c>
      <c r="K61" s="2">
        <v>152</v>
      </c>
      <c r="L61" s="2">
        <v>1</v>
      </c>
      <c r="M61" s="2">
        <v>1</v>
      </c>
      <c r="N61" s="2" t="s">
        <v>25</v>
      </c>
      <c r="O61" s="2">
        <v>433</v>
      </c>
      <c r="P61" s="2">
        <v>0</v>
      </c>
      <c r="Q61" s="2">
        <v>0</v>
      </c>
    </row>
    <row r="62" spans="1:17">
      <c r="A62" s="4">
        <v>1717078437400</v>
      </c>
      <c r="B62" s="2">
        <v>624</v>
      </c>
      <c r="C62" s="2" t="s">
        <v>40</v>
      </c>
      <c r="D62" s="2">
        <v>200</v>
      </c>
      <c r="E62" s="2" t="s">
        <v>18</v>
      </c>
      <c r="F62" s="2" t="s">
        <v>19</v>
      </c>
      <c r="G62" s="2" t="s">
        <v>20</v>
      </c>
      <c r="H62" s="2" t="b">
        <v>1</v>
      </c>
      <c r="J62" s="2">
        <v>335365</v>
      </c>
      <c r="K62" s="2">
        <v>154</v>
      </c>
      <c r="L62" s="2">
        <v>1</v>
      </c>
      <c r="M62" s="2">
        <v>1</v>
      </c>
      <c r="N62" s="2" t="s">
        <v>41</v>
      </c>
      <c r="O62" s="2">
        <v>540</v>
      </c>
      <c r="P62" s="2">
        <v>0</v>
      </c>
      <c r="Q62" s="2">
        <v>206</v>
      </c>
    </row>
    <row r="63" spans="1:17">
      <c r="A63" s="4">
        <v>1717078449900</v>
      </c>
      <c r="B63" s="2">
        <v>310</v>
      </c>
      <c r="C63" s="2" t="s">
        <v>24</v>
      </c>
      <c r="D63" s="2">
        <v>200</v>
      </c>
      <c r="E63" s="2" t="s">
        <v>18</v>
      </c>
      <c r="F63" s="2" t="s">
        <v>19</v>
      </c>
      <c r="G63" s="2" t="s">
        <v>20</v>
      </c>
      <c r="H63" s="2" t="b">
        <v>1</v>
      </c>
      <c r="J63" s="2">
        <v>550534</v>
      </c>
      <c r="K63" s="2">
        <v>152</v>
      </c>
      <c r="L63" s="2">
        <v>1</v>
      </c>
      <c r="M63" s="2">
        <v>1</v>
      </c>
      <c r="N63" s="2" t="s">
        <v>25</v>
      </c>
      <c r="O63" s="2">
        <v>262</v>
      </c>
      <c r="P63" s="2">
        <v>0</v>
      </c>
      <c r="Q63" s="2">
        <v>0</v>
      </c>
    </row>
    <row r="64" spans="1:17">
      <c r="A64" s="4">
        <v>1717078462399</v>
      </c>
      <c r="B64" s="2">
        <v>367</v>
      </c>
      <c r="C64" s="2" t="s">
        <v>38</v>
      </c>
      <c r="D64" s="2">
        <v>200</v>
      </c>
      <c r="E64" s="2" t="s">
        <v>18</v>
      </c>
      <c r="F64" s="2" t="s">
        <v>19</v>
      </c>
      <c r="G64" s="2" t="s">
        <v>20</v>
      </c>
      <c r="H64" s="2" t="b">
        <v>1</v>
      </c>
      <c r="J64" s="2">
        <v>246691</v>
      </c>
      <c r="K64" s="2">
        <v>151</v>
      </c>
      <c r="L64" s="2">
        <v>1</v>
      </c>
      <c r="M64" s="2">
        <v>1</v>
      </c>
      <c r="N64" s="2" t="s">
        <v>39</v>
      </c>
      <c r="O64" s="2">
        <v>328</v>
      </c>
      <c r="P64" s="2">
        <v>0</v>
      </c>
      <c r="Q64" s="2">
        <v>0</v>
      </c>
    </row>
    <row r="65" spans="1:17">
      <c r="A65" s="4">
        <v>1717078474886</v>
      </c>
      <c r="B65" s="2">
        <v>333</v>
      </c>
      <c r="C65" s="2" t="s">
        <v>28</v>
      </c>
      <c r="D65" s="2">
        <v>200</v>
      </c>
      <c r="E65" s="2" t="s">
        <v>18</v>
      </c>
      <c r="F65" s="2" t="s">
        <v>19</v>
      </c>
      <c r="G65" s="2" t="s">
        <v>20</v>
      </c>
      <c r="H65" s="2" t="b">
        <v>1</v>
      </c>
      <c r="J65" s="2">
        <v>366363</v>
      </c>
      <c r="K65" s="2">
        <v>155</v>
      </c>
      <c r="L65" s="2">
        <v>1</v>
      </c>
      <c r="M65" s="2">
        <v>1</v>
      </c>
      <c r="N65" s="2" t="s">
        <v>29</v>
      </c>
      <c r="O65" s="2">
        <v>317</v>
      </c>
      <c r="P65" s="2">
        <v>0</v>
      </c>
      <c r="Q65" s="2">
        <v>0</v>
      </c>
    </row>
    <row r="66" spans="1:17">
      <c r="A66" s="4">
        <v>1717078487400</v>
      </c>
      <c r="B66" s="2">
        <v>343</v>
      </c>
      <c r="C66" s="2" t="s">
        <v>40</v>
      </c>
      <c r="D66" s="2">
        <v>200</v>
      </c>
      <c r="E66" s="2" t="s">
        <v>18</v>
      </c>
      <c r="F66" s="2" t="s">
        <v>19</v>
      </c>
      <c r="G66" s="2" t="s">
        <v>20</v>
      </c>
      <c r="H66" s="2" t="b">
        <v>1</v>
      </c>
      <c r="J66" s="2">
        <v>335357</v>
      </c>
      <c r="K66" s="2">
        <v>154</v>
      </c>
      <c r="L66" s="2">
        <v>1</v>
      </c>
      <c r="M66" s="2">
        <v>1</v>
      </c>
      <c r="N66" s="2" t="s">
        <v>41</v>
      </c>
      <c r="O66" s="2">
        <v>328</v>
      </c>
      <c r="P66" s="2">
        <v>0</v>
      </c>
      <c r="Q66" s="2">
        <v>0</v>
      </c>
    </row>
    <row r="67" spans="1:17">
      <c r="A67" s="4">
        <v>1717078499888</v>
      </c>
      <c r="B67" s="2">
        <v>436</v>
      </c>
      <c r="C67" s="2" t="s">
        <v>42</v>
      </c>
      <c r="D67" s="2">
        <v>200</v>
      </c>
      <c r="E67" s="2" t="s">
        <v>18</v>
      </c>
      <c r="F67" s="2" t="s">
        <v>19</v>
      </c>
      <c r="G67" s="2" t="s">
        <v>20</v>
      </c>
      <c r="H67" s="2" t="b">
        <v>1</v>
      </c>
      <c r="J67" s="2">
        <v>210592</v>
      </c>
      <c r="K67" s="2">
        <v>154</v>
      </c>
      <c r="L67" s="2">
        <v>1</v>
      </c>
      <c r="M67" s="2">
        <v>1</v>
      </c>
      <c r="N67" s="2" t="s">
        <v>43</v>
      </c>
      <c r="O67" s="2">
        <v>397</v>
      </c>
      <c r="P67" s="2">
        <v>0</v>
      </c>
      <c r="Q67" s="2">
        <v>187</v>
      </c>
    </row>
    <row r="68" spans="1:17">
      <c r="A68" s="4">
        <v>1717078512399</v>
      </c>
      <c r="B68" s="2">
        <v>358</v>
      </c>
      <c r="C68" s="2" t="s">
        <v>22</v>
      </c>
      <c r="D68" s="2">
        <v>200</v>
      </c>
      <c r="E68" s="2" t="s">
        <v>18</v>
      </c>
      <c r="F68" s="2" t="s">
        <v>19</v>
      </c>
      <c r="G68" s="2" t="s">
        <v>20</v>
      </c>
      <c r="H68" s="2" t="b">
        <v>1</v>
      </c>
      <c r="J68" s="2">
        <v>248068</v>
      </c>
      <c r="K68" s="2">
        <v>156</v>
      </c>
      <c r="L68" s="2">
        <v>1</v>
      </c>
      <c r="M68" s="2">
        <v>1</v>
      </c>
      <c r="N68" s="2" t="s">
        <v>23</v>
      </c>
      <c r="O68" s="2">
        <v>314</v>
      </c>
      <c r="P68" s="2">
        <v>0</v>
      </c>
      <c r="Q68" s="2">
        <v>0</v>
      </c>
    </row>
    <row r="69" spans="1:17">
      <c r="A69" s="4">
        <v>1717078524888</v>
      </c>
      <c r="B69" s="2">
        <v>253</v>
      </c>
      <c r="C69" s="2" t="s">
        <v>30</v>
      </c>
      <c r="D69" s="2">
        <v>200</v>
      </c>
      <c r="E69" s="2" t="s">
        <v>18</v>
      </c>
      <c r="F69" s="2" t="s">
        <v>19</v>
      </c>
      <c r="G69" s="2" t="s">
        <v>20</v>
      </c>
      <c r="H69" s="2" t="b">
        <v>1</v>
      </c>
      <c r="J69" s="2">
        <v>222943</v>
      </c>
      <c r="K69" s="2">
        <v>151</v>
      </c>
      <c r="L69" s="2">
        <v>1</v>
      </c>
      <c r="M69" s="2">
        <v>1</v>
      </c>
      <c r="N69" s="2" t="s">
        <v>31</v>
      </c>
      <c r="O69" s="2">
        <v>235</v>
      </c>
      <c r="P69" s="2">
        <v>0</v>
      </c>
      <c r="Q69" s="2">
        <v>0</v>
      </c>
    </row>
    <row r="70" spans="1:17">
      <c r="A70" s="4">
        <v>1717078537391</v>
      </c>
      <c r="B70" s="2">
        <v>399</v>
      </c>
      <c r="C70" s="2" t="s">
        <v>32</v>
      </c>
      <c r="D70" s="2">
        <v>200</v>
      </c>
      <c r="E70" s="2" t="s">
        <v>18</v>
      </c>
      <c r="F70" s="2" t="s">
        <v>19</v>
      </c>
      <c r="G70" s="2" t="s">
        <v>20</v>
      </c>
      <c r="H70" s="2" t="b">
        <v>1</v>
      </c>
      <c r="J70" s="2">
        <v>263151</v>
      </c>
      <c r="K70" s="2">
        <v>154</v>
      </c>
      <c r="L70" s="2">
        <v>1</v>
      </c>
      <c r="M70" s="2">
        <v>1</v>
      </c>
      <c r="N70" s="2" t="s">
        <v>33</v>
      </c>
      <c r="O70" s="2">
        <v>374</v>
      </c>
      <c r="P70" s="2">
        <v>0</v>
      </c>
      <c r="Q70" s="2">
        <v>0</v>
      </c>
    </row>
    <row r="71" spans="1:17">
      <c r="A71" s="4">
        <v>1717078549887</v>
      </c>
      <c r="B71" s="2">
        <v>254</v>
      </c>
      <c r="C71" s="2" t="s">
        <v>26</v>
      </c>
      <c r="D71" s="2">
        <v>200</v>
      </c>
      <c r="E71" s="2" t="s">
        <v>18</v>
      </c>
      <c r="F71" s="2" t="s">
        <v>19</v>
      </c>
      <c r="G71" s="2" t="s">
        <v>20</v>
      </c>
      <c r="H71" s="2" t="b">
        <v>1</v>
      </c>
      <c r="J71" s="2">
        <v>202926</v>
      </c>
      <c r="K71" s="2">
        <v>153</v>
      </c>
      <c r="L71" s="2">
        <v>1</v>
      </c>
      <c r="M71" s="2">
        <v>1</v>
      </c>
      <c r="N71" s="2" t="s">
        <v>27</v>
      </c>
      <c r="O71" s="2">
        <v>236</v>
      </c>
      <c r="P71" s="2">
        <v>0</v>
      </c>
      <c r="Q71" s="2">
        <v>0</v>
      </c>
    </row>
    <row r="72" spans="1:17">
      <c r="A72" s="4">
        <v>1717078562402</v>
      </c>
      <c r="B72" s="2">
        <v>573</v>
      </c>
      <c r="C72" s="2" t="s">
        <v>44</v>
      </c>
      <c r="D72" s="2">
        <v>200</v>
      </c>
      <c r="E72" s="2" t="s">
        <v>18</v>
      </c>
      <c r="F72" s="2" t="s">
        <v>19</v>
      </c>
      <c r="G72" s="2" t="s">
        <v>20</v>
      </c>
      <c r="H72" s="2" t="b">
        <v>1</v>
      </c>
      <c r="J72" s="2">
        <v>427426</v>
      </c>
      <c r="K72" s="2">
        <v>155</v>
      </c>
      <c r="L72" s="2">
        <v>1</v>
      </c>
      <c r="M72" s="2">
        <v>1</v>
      </c>
      <c r="N72" s="2" t="s">
        <v>45</v>
      </c>
      <c r="O72" s="2">
        <v>496</v>
      </c>
      <c r="P72" s="2">
        <v>0</v>
      </c>
      <c r="Q72" s="2">
        <v>168</v>
      </c>
    </row>
    <row r="73" spans="1:17">
      <c r="A73" s="4">
        <v>1717078574898</v>
      </c>
      <c r="B73" s="2">
        <v>460</v>
      </c>
      <c r="C73" s="2" t="s">
        <v>24</v>
      </c>
      <c r="D73" s="2">
        <v>200</v>
      </c>
      <c r="E73" s="2" t="s">
        <v>18</v>
      </c>
      <c r="F73" s="2" t="s">
        <v>19</v>
      </c>
      <c r="G73" s="2" t="s">
        <v>20</v>
      </c>
      <c r="H73" s="2" t="b">
        <v>1</v>
      </c>
      <c r="J73" s="2">
        <v>550534</v>
      </c>
      <c r="K73" s="2">
        <v>152</v>
      </c>
      <c r="L73" s="2">
        <v>1</v>
      </c>
      <c r="M73" s="2">
        <v>1</v>
      </c>
      <c r="N73" s="2" t="s">
        <v>25</v>
      </c>
      <c r="O73" s="2">
        <v>384</v>
      </c>
      <c r="P73" s="2">
        <v>0</v>
      </c>
      <c r="Q73" s="2">
        <v>0</v>
      </c>
    </row>
    <row r="74" spans="1:17">
      <c r="A74" s="4">
        <v>1717078587397</v>
      </c>
      <c r="B74" s="2">
        <v>354</v>
      </c>
      <c r="C74" s="2" t="s">
        <v>40</v>
      </c>
      <c r="D74" s="2">
        <v>200</v>
      </c>
      <c r="E74" s="2" t="s">
        <v>18</v>
      </c>
      <c r="F74" s="2" t="s">
        <v>19</v>
      </c>
      <c r="G74" s="2" t="s">
        <v>20</v>
      </c>
      <c r="H74" s="2" t="b">
        <v>1</v>
      </c>
      <c r="J74" s="2">
        <v>335364</v>
      </c>
      <c r="K74" s="2">
        <v>154</v>
      </c>
      <c r="L74" s="2">
        <v>1</v>
      </c>
      <c r="M74" s="2">
        <v>1</v>
      </c>
      <c r="N74" s="2" t="s">
        <v>41</v>
      </c>
      <c r="O74" s="2">
        <v>341</v>
      </c>
      <c r="P74" s="2">
        <v>0</v>
      </c>
      <c r="Q7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DF45-06C3-4EA5-BF75-E5428DA67F73}">
  <dimension ref="A1:E74"/>
  <sheetViews>
    <sheetView topLeftCell="B1" workbookViewId="0">
      <selection activeCell="O2" sqref="O2"/>
    </sheetView>
  </sheetViews>
  <sheetFormatPr defaultRowHeight="14.4"/>
  <cols>
    <col min="1" max="1" width="62.6640625" style="2" customWidth="1"/>
    <col min="2" max="2" width="8" style="2" customWidth="1"/>
    <col min="3" max="3" width="35.88671875" style="1" customWidth="1"/>
    <col min="4" max="4" width="35.33203125" style="1" customWidth="1"/>
    <col min="5" max="5" width="11.77734375" style="1" customWidth="1"/>
  </cols>
  <sheetData>
    <row r="1" spans="1:5">
      <c r="A1" s="2" t="s">
        <v>13</v>
      </c>
      <c r="B1" s="2" t="s">
        <v>1</v>
      </c>
      <c r="C1" s="1" t="s">
        <v>59</v>
      </c>
      <c r="D1" s="1" t="s">
        <v>59</v>
      </c>
      <c r="E1" s="1" t="s">
        <v>60</v>
      </c>
    </row>
    <row r="2" spans="1:5">
      <c r="A2" s="2" t="s">
        <v>21</v>
      </c>
      <c r="B2" s="2">
        <v>457</v>
      </c>
      <c r="C2" s="26" t="str">
        <f>RIGHT(A2,LEN(A2)-SEARCH("t/",A2))</f>
        <v>/257FSUC24362/69319.html</v>
      </c>
      <c r="D2" s="27" t="str">
        <f>MID(C2, SEARCH("/",C2) + 1, SEARCH("/",C2,SEARCH("/",C2)+1) - SEARCH("/",C2) - 1)</f>
        <v>257FSUC24362</v>
      </c>
      <c r="E2" s="1">
        <v>1</v>
      </c>
    </row>
    <row r="3" spans="1:5">
      <c r="A3" s="2" t="s">
        <v>23</v>
      </c>
      <c r="B3" s="2">
        <v>369</v>
      </c>
      <c r="C3" s="26" t="str">
        <f t="shared" ref="C3:C66" si="0">RIGHT(A3,LEN(A3)-SEARCH("t/",A3))</f>
        <v>/178SSCFT60HC/69313.html</v>
      </c>
      <c r="D3" s="27" t="str">
        <f t="shared" ref="D3:D66" si="1">MID(C3, SEARCH("/",C3) + 1, SEARCH("/",C3,SEARCH("/",C3)+1) - SEARCH("/",C3) - 1)</f>
        <v>178SSCFT60HC</v>
      </c>
      <c r="E3" s="1">
        <v>2</v>
      </c>
    </row>
    <row r="4" spans="1:5">
      <c r="A4" s="2" t="s">
        <v>25</v>
      </c>
      <c r="B4" s="2">
        <v>380</v>
      </c>
      <c r="C4" s="26" t="str">
        <f t="shared" si="0"/>
        <v>/177EG36N/69307.html</v>
      </c>
      <c r="D4" s="27" t="str">
        <f t="shared" si="1"/>
        <v>177EG36N</v>
      </c>
      <c r="E4" s="1">
        <v>3</v>
      </c>
    </row>
    <row r="5" spans="1:5">
      <c r="A5" s="2" t="s">
        <v>27</v>
      </c>
      <c r="B5" s="2">
        <v>299</v>
      </c>
      <c r="C5" s="26" t="str">
        <f t="shared" si="0"/>
        <v>/92236434R/69311.html</v>
      </c>
      <c r="D5" s="27" t="str">
        <f t="shared" si="1"/>
        <v>92236434R</v>
      </c>
      <c r="E5" s="1">
        <v>4</v>
      </c>
    </row>
    <row r="6" spans="1:5">
      <c r="A6" s="2" t="s">
        <v>29</v>
      </c>
      <c r="B6" s="2">
        <v>334</v>
      </c>
      <c r="C6" s="26" t="str">
        <f t="shared" si="0"/>
        <v>/600S22424SB/69329.html</v>
      </c>
      <c r="D6" s="27" t="str">
        <f t="shared" si="1"/>
        <v>600S22424SB</v>
      </c>
      <c r="E6" s="1">
        <v>5</v>
      </c>
    </row>
    <row r="7" spans="1:5">
      <c r="A7" s="2" t="s">
        <v>31</v>
      </c>
      <c r="B7" s="2">
        <v>571</v>
      </c>
      <c r="C7" s="26" t="str">
        <f t="shared" si="0"/>
        <v>/600GT20/69341.html</v>
      </c>
      <c r="D7" s="27" t="str">
        <f t="shared" si="1"/>
        <v>600GT20</v>
      </c>
      <c r="E7" s="1">
        <v>6</v>
      </c>
    </row>
    <row r="8" spans="1:5">
      <c r="A8" s="2" t="s">
        <v>33</v>
      </c>
      <c r="B8" s="2">
        <v>363</v>
      </c>
      <c r="C8" s="26" t="str">
        <f t="shared" si="0"/>
        <v>/382GCM16LP/69335.html</v>
      </c>
      <c r="D8" s="27" t="str">
        <f t="shared" si="1"/>
        <v>382GCM16LP</v>
      </c>
      <c r="E8" s="1">
        <v>7</v>
      </c>
    </row>
    <row r="9" spans="1:5">
      <c r="A9" s="2" t="s">
        <v>35</v>
      </c>
      <c r="B9" s="2">
        <v>287</v>
      </c>
      <c r="C9" s="26" t="str">
        <f t="shared" si="0"/>
        <v>/911BMS3400X/69325.html</v>
      </c>
      <c r="D9" s="27" t="str">
        <f t="shared" si="1"/>
        <v>911BMS3400X</v>
      </c>
      <c r="E9" s="1">
        <v>8</v>
      </c>
    </row>
    <row r="10" spans="1:5">
      <c r="A10" s="2" t="s">
        <v>29</v>
      </c>
      <c r="B10" s="2">
        <v>364</v>
      </c>
      <c r="C10" s="26" t="str">
        <f t="shared" si="0"/>
        <v>/600S22424SB/69329.html</v>
      </c>
      <c r="D10" s="27" t="str">
        <f t="shared" si="1"/>
        <v>600S22424SB</v>
      </c>
      <c r="E10" s="1">
        <v>9</v>
      </c>
    </row>
    <row r="11" spans="1:5">
      <c r="A11" s="2" t="s">
        <v>37</v>
      </c>
      <c r="B11" s="2">
        <v>482</v>
      </c>
      <c r="C11" s="26" t="str">
        <f t="shared" si="0"/>
        <v>/178AU72RHC/69363.html</v>
      </c>
      <c r="D11" s="27" t="str">
        <f t="shared" si="1"/>
        <v>178AU72RHC</v>
      </c>
      <c r="E11" s="1">
        <v>10</v>
      </c>
    </row>
    <row r="12" spans="1:5">
      <c r="A12" s="2" t="s">
        <v>39</v>
      </c>
      <c r="B12" s="2">
        <v>507</v>
      </c>
      <c r="C12" s="26" t="str">
        <f t="shared" si="0"/>
        <v>/380TP12/69323.html</v>
      </c>
      <c r="D12" s="27" t="str">
        <f t="shared" si="1"/>
        <v>380TP12</v>
      </c>
      <c r="E12" s="1">
        <v>11</v>
      </c>
    </row>
    <row r="13" spans="1:5">
      <c r="A13" s="2" t="s">
        <v>41</v>
      </c>
      <c r="B13" s="2">
        <v>406</v>
      </c>
      <c r="C13" s="26" t="str">
        <f t="shared" si="0"/>
        <v>/178UDD48S4/69327.html</v>
      </c>
      <c r="D13" s="27" t="str">
        <f t="shared" si="1"/>
        <v>178UDD48S4</v>
      </c>
      <c r="E13" s="1">
        <v>12</v>
      </c>
    </row>
    <row r="14" spans="1:5">
      <c r="A14" s="2" t="s">
        <v>39</v>
      </c>
      <c r="B14" s="2">
        <v>316</v>
      </c>
      <c r="C14" s="26" t="str">
        <f t="shared" si="0"/>
        <v>/380TP12/69323.html</v>
      </c>
      <c r="D14" s="27" t="str">
        <f t="shared" si="1"/>
        <v>380TP12</v>
      </c>
      <c r="E14" s="1">
        <v>13</v>
      </c>
    </row>
    <row r="15" spans="1:5">
      <c r="A15" s="2" t="s">
        <v>39</v>
      </c>
      <c r="B15" s="2">
        <v>299</v>
      </c>
      <c r="C15" s="26" t="str">
        <f t="shared" si="0"/>
        <v>/380TP12/69323.html</v>
      </c>
      <c r="D15" s="27" t="str">
        <f t="shared" si="1"/>
        <v>380TP12</v>
      </c>
      <c r="E15" s="1">
        <v>14</v>
      </c>
    </row>
    <row r="16" spans="1:5">
      <c r="A16" s="2" t="s">
        <v>27</v>
      </c>
      <c r="B16" s="2">
        <v>286</v>
      </c>
      <c r="C16" s="26" t="str">
        <f t="shared" si="0"/>
        <v>/92236434R/69311.html</v>
      </c>
      <c r="D16" s="27" t="str">
        <f t="shared" si="1"/>
        <v>92236434R</v>
      </c>
      <c r="E16" s="1">
        <v>15</v>
      </c>
    </row>
    <row r="17" spans="1:5">
      <c r="A17" s="2" t="s">
        <v>29</v>
      </c>
      <c r="B17" s="2">
        <v>653</v>
      </c>
      <c r="C17" s="26" t="str">
        <f t="shared" si="0"/>
        <v>/600S22424SB/69329.html</v>
      </c>
      <c r="D17" s="27" t="str">
        <f t="shared" si="1"/>
        <v>600S22424SB</v>
      </c>
      <c r="E17" s="1">
        <v>16</v>
      </c>
    </row>
    <row r="18" spans="1:5">
      <c r="A18" s="2" t="s">
        <v>31</v>
      </c>
      <c r="B18" s="2">
        <v>288</v>
      </c>
      <c r="C18" s="26" t="str">
        <f t="shared" si="0"/>
        <v>/600GT20/69341.html</v>
      </c>
      <c r="D18" s="27" t="str">
        <f t="shared" si="1"/>
        <v>600GT20</v>
      </c>
      <c r="E18" s="1">
        <v>17</v>
      </c>
    </row>
    <row r="19" spans="1:5">
      <c r="A19" s="2" t="s">
        <v>23</v>
      </c>
      <c r="B19" s="2">
        <v>289</v>
      </c>
      <c r="C19" s="26" t="str">
        <f t="shared" si="0"/>
        <v>/178SSCFT60HC/69313.html</v>
      </c>
      <c r="D19" s="27" t="str">
        <f t="shared" si="1"/>
        <v>178SSCFT60HC</v>
      </c>
      <c r="E19" s="1">
        <v>18</v>
      </c>
    </row>
    <row r="20" spans="1:5">
      <c r="A20" s="2" t="s">
        <v>41</v>
      </c>
      <c r="B20" s="2">
        <v>529</v>
      </c>
      <c r="C20" s="26" t="str">
        <f t="shared" si="0"/>
        <v>/178UDD48S4/69327.html</v>
      </c>
      <c r="D20" s="27" t="str">
        <f t="shared" si="1"/>
        <v>178UDD48S4</v>
      </c>
      <c r="E20" s="1">
        <v>19</v>
      </c>
    </row>
    <row r="21" spans="1:5">
      <c r="A21" s="2" t="s">
        <v>41</v>
      </c>
      <c r="B21" s="2">
        <v>355</v>
      </c>
      <c r="C21" s="26" t="str">
        <f t="shared" si="0"/>
        <v>/178UDD48S4/69327.html</v>
      </c>
      <c r="D21" s="27" t="str">
        <f t="shared" si="1"/>
        <v>178UDD48S4</v>
      </c>
      <c r="E21" s="1">
        <v>20</v>
      </c>
    </row>
    <row r="22" spans="1:5">
      <c r="A22" s="2" t="s">
        <v>43</v>
      </c>
      <c r="B22" s="2">
        <v>479</v>
      </c>
      <c r="C22" s="26" t="str">
        <f t="shared" si="0"/>
        <v>/141APGI100/69365.html</v>
      </c>
      <c r="D22" s="27" t="str">
        <f t="shared" si="1"/>
        <v>141APGI100</v>
      </c>
      <c r="E22" s="1">
        <v>21</v>
      </c>
    </row>
    <row r="23" spans="1:5">
      <c r="A23" s="2" t="s">
        <v>45</v>
      </c>
      <c r="B23" s="2">
        <v>417</v>
      </c>
      <c r="C23" s="26" t="str">
        <f t="shared" si="0"/>
        <v>/178GDS47HCW/69331.html</v>
      </c>
      <c r="D23" s="27" t="str">
        <f t="shared" si="1"/>
        <v>178GDS47HCW</v>
      </c>
      <c r="E23" s="1">
        <v>22</v>
      </c>
    </row>
    <row r="24" spans="1:5">
      <c r="A24" s="2" t="s">
        <v>29</v>
      </c>
      <c r="B24" s="2">
        <v>396</v>
      </c>
      <c r="C24" s="26" t="str">
        <f t="shared" si="0"/>
        <v>/600S22424SB/69329.html</v>
      </c>
      <c r="D24" s="27" t="str">
        <f t="shared" si="1"/>
        <v>600S22424SB</v>
      </c>
      <c r="E24" s="1">
        <v>23</v>
      </c>
    </row>
    <row r="25" spans="1:5">
      <c r="A25" s="2" t="s">
        <v>39</v>
      </c>
      <c r="B25" s="2">
        <v>328</v>
      </c>
      <c r="C25" s="26" t="str">
        <f t="shared" si="0"/>
        <v>/380TP12/69323.html</v>
      </c>
      <c r="D25" s="27" t="str">
        <f t="shared" si="1"/>
        <v>380TP12</v>
      </c>
      <c r="E25" s="1">
        <v>24</v>
      </c>
    </row>
    <row r="26" spans="1:5">
      <c r="A26" s="2" t="s">
        <v>31</v>
      </c>
      <c r="B26" s="2">
        <v>299</v>
      </c>
      <c r="C26" s="26" t="str">
        <f t="shared" si="0"/>
        <v>/600GT20/69341.html</v>
      </c>
      <c r="D26" s="27" t="str">
        <f t="shared" si="1"/>
        <v>600GT20</v>
      </c>
      <c r="E26" s="1">
        <v>25</v>
      </c>
    </row>
    <row r="27" spans="1:5">
      <c r="A27" s="2" t="s">
        <v>23</v>
      </c>
      <c r="B27" s="2">
        <v>588</v>
      </c>
      <c r="C27" s="26" t="str">
        <f t="shared" si="0"/>
        <v>/178SSCFT60HC/69313.html</v>
      </c>
      <c r="D27" s="27" t="str">
        <f t="shared" si="1"/>
        <v>178SSCFT60HC</v>
      </c>
      <c r="E27" s="1">
        <v>26</v>
      </c>
    </row>
    <row r="28" spans="1:5">
      <c r="A28" s="2" t="s">
        <v>47</v>
      </c>
      <c r="B28" s="2">
        <v>385</v>
      </c>
      <c r="C28" s="26" t="str">
        <f t="shared" si="0"/>
        <v>/64927259/69339.html</v>
      </c>
      <c r="D28" s="27" t="str">
        <f t="shared" si="1"/>
        <v>64927259</v>
      </c>
      <c r="E28" s="1">
        <v>27</v>
      </c>
    </row>
    <row r="29" spans="1:5">
      <c r="A29" s="2" t="s">
        <v>45</v>
      </c>
      <c r="B29" s="2">
        <v>410</v>
      </c>
      <c r="C29" s="26" t="str">
        <f t="shared" si="0"/>
        <v>/178GDS47HCW/69331.html</v>
      </c>
      <c r="D29" s="27" t="str">
        <f t="shared" si="1"/>
        <v>178GDS47HCW</v>
      </c>
      <c r="E29" s="1">
        <v>28</v>
      </c>
    </row>
    <row r="30" spans="1:5">
      <c r="A30" s="2" t="s">
        <v>45</v>
      </c>
      <c r="B30" s="2">
        <v>346</v>
      </c>
      <c r="C30" s="26" t="str">
        <f t="shared" si="0"/>
        <v>/178GDS47HCW/69331.html</v>
      </c>
      <c r="D30" s="27" t="str">
        <f t="shared" si="1"/>
        <v>178GDS47HCW</v>
      </c>
      <c r="E30" s="1">
        <v>29</v>
      </c>
    </row>
    <row r="31" spans="1:5">
      <c r="A31" s="2" t="s">
        <v>49</v>
      </c>
      <c r="B31" s="2">
        <v>349</v>
      </c>
      <c r="C31" s="26" t="str">
        <f t="shared" si="0"/>
        <v>/178SSWT72RHC/69305.html</v>
      </c>
      <c r="D31" s="27" t="str">
        <f t="shared" si="1"/>
        <v>178SSWT72RHC</v>
      </c>
      <c r="E31" s="1">
        <v>30</v>
      </c>
    </row>
    <row r="32" spans="1:5">
      <c r="A32" s="2" t="s">
        <v>47</v>
      </c>
      <c r="B32" s="2">
        <v>472</v>
      </c>
      <c r="C32" s="26" t="str">
        <f t="shared" si="0"/>
        <v>/64927259/69339.html</v>
      </c>
      <c r="D32" s="27" t="str">
        <f t="shared" si="1"/>
        <v>64927259</v>
      </c>
      <c r="E32" s="1">
        <v>31</v>
      </c>
    </row>
    <row r="33" spans="1:5">
      <c r="A33" s="2" t="s">
        <v>43</v>
      </c>
      <c r="B33" s="2">
        <v>356</v>
      </c>
      <c r="C33" s="26" t="str">
        <f t="shared" si="0"/>
        <v>/141APGI100/69365.html</v>
      </c>
      <c r="D33" s="27" t="str">
        <f t="shared" si="1"/>
        <v>141APGI100</v>
      </c>
      <c r="E33" s="1">
        <v>32</v>
      </c>
    </row>
    <row r="34" spans="1:5">
      <c r="A34" s="2" t="s">
        <v>25</v>
      </c>
      <c r="B34" s="2">
        <v>384</v>
      </c>
      <c r="C34" s="26" t="str">
        <f t="shared" si="0"/>
        <v>/177EG36N/69307.html</v>
      </c>
      <c r="D34" s="27" t="str">
        <f t="shared" si="1"/>
        <v>177EG36N</v>
      </c>
      <c r="E34" s="1">
        <v>33</v>
      </c>
    </row>
    <row r="35" spans="1:5">
      <c r="A35" s="2" t="s">
        <v>23</v>
      </c>
      <c r="B35" s="2">
        <v>302</v>
      </c>
      <c r="C35" s="26" t="str">
        <f t="shared" si="0"/>
        <v>/178SSCFT60HC/69313.html</v>
      </c>
      <c r="D35" s="27" t="str">
        <f t="shared" si="1"/>
        <v>178SSCFT60HC</v>
      </c>
      <c r="E35" s="1">
        <v>34</v>
      </c>
    </row>
    <row r="36" spans="1:5">
      <c r="A36" s="2" t="s">
        <v>27</v>
      </c>
      <c r="B36" s="2">
        <v>292</v>
      </c>
      <c r="C36" s="26" t="str">
        <f t="shared" si="0"/>
        <v>/92236434R/69311.html</v>
      </c>
      <c r="D36" s="27" t="str">
        <f t="shared" si="1"/>
        <v>92236434R</v>
      </c>
      <c r="E36" s="1">
        <v>35</v>
      </c>
    </row>
    <row r="37" spans="1:5">
      <c r="A37" s="2" t="s">
        <v>39</v>
      </c>
      <c r="B37" s="2">
        <v>528</v>
      </c>
      <c r="C37" s="26" t="str">
        <f t="shared" si="0"/>
        <v>/380TP12/69323.html</v>
      </c>
      <c r="D37" s="27" t="str">
        <f t="shared" si="1"/>
        <v>380TP12</v>
      </c>
      <c r="E37" s="1">
        <v>36</v>
      </c>
    </row>
    <row r="38" spans="1:5">
      <c r="A38" s="2" t="s">
        <v>47</v>
      </c>
      <c r="B38" s="2">
        <v>348</v>
      </c>
      <c r="C38" s="26" t="str">
        <f t="shared" si="0"/>
        <v>/64927259/69339.html</v>
      </c>
      <c r="D38" s="27" t="str">
        <f t="shared" si="1"/>
        <v>64927259</v>
      </c>
      <c r="E38" s="1">
        <v>37</v>
      </c>
    </row>
    <row r="39" spans="1:5">
      <c r="A39" s="2" t="s">
        <v>35</v>
      </c>
      <c r="B39" s="2">
        <v>306</v>
      </c>
      <c r="C39" s="26" t="str">
        <f t="shared" si="0"/>
        <v>/911BMS3400X/69325.html</v>
      </c>
      <c r="D39" s="27" t="str">
        <f t="shared" si="1"/>
        <v>911BMS3400X</v>
      </c>
      <c r="E39" s="1">
        <v>38</v>
      </c>
    </row>
    <row r="40" spans="1:5">
      <c r="A40" s="2" t="s">
        <v>29</v>
      </c>
      <c r="B40" s="2">
        <v>474</v>
      </c>
      <c r="C40" s="26" t="str">
        <f t="shared" si="0"/>
        <v>/600S22424SB/69329.html</v>
      </c>
      <c r="D40" s="27" t="str">
        <f t="shared" si="1"/>
        <v>600S22424SB</v>
      </c>
      <c r="E40" s="1">
        <v>39</v>
      </c>
    </row>
    <row r="41" spans="1:5">
      <c r="A41" s="2" t="s">
        <v>25</v>
      </c>
      <c r="B41" s="2">
        <v>426</v>
      </c>
      <c r="C41" s="26" t="str">
        <f t="shared" si="0"/>
        <v>/177EG36N/69307.html</v>
      </c>
      <c r="D41" s="27" t="str">
        <f t="shared" si="1"/>
        <v>177EG36N</v>
      </c>
      <c r="E41" s="1">
        <v>40</v>
      </c>
    </row>
    <row r="42" spans="1:5">
      <c r="A42" s="2" t="s">
        <v>23</v>
      </c>
      <c r="B42" s="2">
        <v>491</v>
      </c>
      <c r="C42" s="26" t="str">
        <f t="shared" si="0"/>
        <v>/178SSCFT60HC/69313.html</v>
      </c>
      <c r="D42" s="27" t="str">
        <f t="shared" si="1"/>
        <v>178SSCFT60HC</v>
      </c>
      <c r="E42" s="1">
        <v>41</v>
      </c>
    </row>
    <row r="43" spans="1:5">
      <c r="A43" s="2" t="s">
        <v>23</v>
      </c>
      <c r="B43" s="2">
        <v>297</v>
      </c>
      <c r="C43" s="26" t="str">
        <f t="shared" si="0"/>
        <v>/178SSCFT60HC/69313.html</v>
      </c>
      <c r="D43" s="27" t="str">
        <f t="shared" si="1"/>
        <v>178SSCFT60HC</v>
      </c>
      <c r="E43" s="1">
        <v>42</v>
      </c>
    </row>
    <row r="44" spans="1:5">
      <c r="A44" s="2" t="s">
        <v>35</v>
      </c>
      <c r="B44" s="2">
        <v>237</v>
      </c>
      <c r="C44" s="26" t="str">
        <f t="shared" si="0"/>
        <v>/911BMS3400X/69325.html</v>
      </c>
      <c r="D44" s="27" t="str">
        <f t="shared" si="1"/>
        <v>911BMS3400X</v>
      </c>
      <c r="E44" s="1">
        <v>43</v>
      </c>
    </row>
    <row r="45" spans="1:5">
      <c r="A45" s="2" t="s">
        <v>37</v>
      </c>
      <c r="B45" s="2">
        <v>348</v>
      </c>
      <c r="C45" s="26" t="str">
        <f t="shared" si="0"/>
        <v>/178AU72RHC/69363.html</v>
      </c>
      <c r="D45" s="27" t="str">
        <f t="shared" si="1"/>
        <v>178AU72RHC</v>
      </c>
      <c r="E45" s="1">
        <v>44</v>
      </c>
    </row>
    <row r="46" spans="1:5">
      <c r="A46" s="2" t="s">
        <v>31</v>
      </c>
      <c r="B46" s="2">
        <v>242</v>
      </c>
      <c r="C46" s="26" t="str">
        <f t="shared" si="0"/>
        <v>/600GT20/69341.html</v>
      </c>
      <c r="D46" s="27" t="str">
        <f t="shared" si="1"/>
        <v>600GT20</v>
      </c>
      <c r="E46" s="1">
        <v>45</v>
      </c>
    </row>
    <row r="47" spans="1:5">
      <c r="A47" s="2" t="s">
        <v>41</v>
      </c>
      <c r="B47" s="2">
        <v>508</v>
      </c>
      <c r="C47" s="26" t="str">
        <f t="shared" si="0"/>
        <v>/178UDD48S4/69327.html</v>
      </c>
      <c r="D47" s="27" t="str">
        <f t="shared" si="1"/>
        <v>178UDD48S4</v>
      </c>
      <c r="E47" s="1">
        <v>46</v>
      </c>
    </row>
    <row r="48" spans="1:5">
      <c r="A48" s="2" t="s">
        <v>45</v>
      </c>
      <c r="B48" s="2">
        <v>365</v>
      </c>
      <c r="C48" s="26" t="str">
        <f t="shared" si="0"/>
        <v>/178GDS47HCW/69331.html</v>
      </c>
      <c r="D48" s="27" t="str">
        <f t="shared" si="1"/>
        <v>178GDS47HCW</v>
      </c>
      <c r="E48" s="1">
        <v>47</v>
      </c>
    </row>
    <row r="49" spans="1:5">
      <c r="A49" s="2" t="s">
        <v>31</v>
      </c>
      <c r="B49" s="2">
        <v>303</v>
      </c>
      <c r="C49" s="26" t="str">
        <f t="shared" si="0"/>
        <v>/600GT20/69341.html</v>
      </c>
      <c r="D49" s="27" t="str">
        <f t="shared" si="1"/>
        <v>600GT20</v>
      </c>
      <c r="E49" s="1">
        <v>48</v>
      </c>
    </row>
    <row r="50" spans="1:5">
      <c r="A50" s="2" t="s">
        <v>39</v>
      </c>
      <c r="B50" s="2">
        <v>328</v>
      </c>
      <c r="C50" s="26" t="str">
        <f t="shared" si="0"/>
        <v>/380TP12/69323.html</v>
      </c>
      <c r="D50" s="27" t="str">
        <f t="shared" si="1"/>
        <v>380TP12</v>
      </c>
      <c r="E50" s="1">
        <v>49</v>
      </c>
    </row>
    <row r="51" spans="1:5">
      <c r="A51" s="2" t="s">
        <v>33</v>
      </c>
      <c r="B51" s="2">
        <v>282</v>
      </c>
      <c r="C51" s="26" t="str">
        <f t="shared" si="0"/>
        <v>/382GCM16LP/69335.html</v>
      </c>
      <c r="D51" s="27" t="str">
        <f t="shared" si="1"/>
        <v>382GCM16LP</v>
      </c>
      <c r="E51" s="1">
        <v>50</v>
      </c>
    </row>
    <row r="52" spans="1:5">
      <c r="A52" s="2" t="s">
        <v>21</v>
      </c>
      <c r="B52" s="2">
        <v>405</v>
      </c>
      <c r="C52" s="26" t="str">
        <f t="shared" si="0"/>
        <v>/257FSUC24362/69319.html</v>
      </c>
      <c r="D52" s="27" t="str">
        <f t="shared" si="1"/>
        <v>257FSUC24362</v>
      </c>
      <c r="E52" s="1">
        <v>51</v>
      </c>
    </row>
    <row r="53" spans="1:5">
      <c r="A53" s="2" t="s">
        <v>31</v>
      </c>
      <c r="B53" s="2">
        <v>338</v>
      </c>
      <c r="C53" s="26" t="str">
        <f t="shared" si="0"/>
        <v>/600GT20/69341.html</v>
      </c>
      <c r="D53" s="27" t="str">
        <f t="shared" si="1"/>
        <v>600GT20</v>
      </c>
      <c r="E53" s="1">
        <v>52</v>
      </c>
    </row>
    <row r="54" spans="1:5">
      <c r="A54" s="2" t="s">
        <v>25</v>
      </c>
      <c r="B54" s="2">
        <v>344</v>
      </c>
      <c r="C54" s="26" t="str">
        <f t="shared" si="0"/>
        <v>/177EG36N/69307.html</v>
      </c>
      <c r="D54" s="27" t="str">
        <f t="shared" si="1"/>
        <v>177EG36N</v>
      </c>
      <c r="E54" s="1">
        <v>53</v>
      </c>
    </row>
    <row r="55" spans="1:5">
      <c r="A55" s="2" t="s">
        <v>27</v>
      </c>
      <c r="B55" s="2">
        <v>250</v>
      </c>
      <c r="C55" s="26" t="str">
        <f t="shared" si="0"/>
        <v>/92236434R/69311.html</v>
      </c>
      <c r="D55" s="27" t="str">
        <f t="shared" si="1"/>
        <v>92236434R</v>
      </c>
      <c r="E55" s="1">
        <v>54</v>
      </c>
    </row>
    <row r="56" spans="1:5">
      <c r="A56" s="2" t="s">
        <v>31</v>
      </c>
      <c r="B56" s="2">
        <v>377</v>
      </c>
      <c r="C56" s="26" t="str">
        <f t="shared" si="0"/>
        <v>/600GT20/69341.html</v>
      </c>
      <c r="D56" s="27" t="str">
        <f t="shared" si="1"/>
        <v>600GT20</v>
      </c>
      <c r="E56" s="1">
        <v>55</v>
      </c>
    </row>
    <row r="57" spans="1:5">
      <c r="A57" s="2" t="s">
        <v>37</v>
      </c>
      <c r="B57" s="2">
        <v>478</v>
      </c>
      <c r="C57" s="26" t="str">
        <f t="shared" si="0"/>
        <v>/178AU72RHC/69363.html</v>
      </c>
      <c r="D57" s="27" t="str">
        <f t="shared" si="1"/>
        <v>178AU72RHC</v>
      </c>
      <c r="E57" s="1">
        <v>56</v>
      </c>
    </row>
    <row r="58" spans="1:5">
      <c r="A58" s="2" t="s">
        <v>21</v>
      </c>
      <c r="B58" s="2">
        <v>283</v>
      </c>
      <c r="C58" s="26" t="str">
        <f t="shared" si="0"/>
        <v>/257FSUC24362/69319.html</v>
      </c>
      <c r="D58" s="27" t="str">
        <f t="shared" si="1"/>
        <v>257FSUC24362</v>
      </c>
      <c r="E58" s="1">
        <v>57</v>
      </c>
    </row>
    <row r="59" spans="1:5">
      <c r="A59" s="2" t="s">
        <v>37</v>
      </c>
      <c r="B59" s="2">
        <v>333</v>
      </c>
      <c r="C59" s="26" t="str">
        <f t="shared" si="0"/>
        <v>/178AU72RHC/69363.html</v>
      </c>
      <c r="D59" s="27" t="str">
        <f t="shared" si="1"/>
        <v>178AU72RHC</v>
      </c>
      <c r="E59" s="1">
        <v>58</v>
      </c>
    </row>
    <row r="60" spans="1:5">
      <c r="A60" s="2" t="s">
        <v>41</v>
      </c>
      <c r="B60" s="2">
        <v>389</v>
      </c>
      <c r="C60" s="26" t="str">
        <f t="shared" si="0"/>
        <v>/178UDD48S4/69327.html</v>
      </c>
      <c r="D60" s="27" t="str">
        <f t="shared" si="1"/>
        <v>178UDD48S4</v>
      </c>
      <c r="E60" s="1">
        <v>59</v>
      </c>
    </row>
    <row r="61" spans="1:5">
      <c r="A61" s="2" t="s">
        <v>25</v>
      </c>
      <c r="B61" s="2">
        <v>457</v>
      </c>
      <c r="C61" s="26" t="str">
        <f t="shared" si="0"/>
        <v>/177EG36N/69307.html</v>
      </c>
      <c r="D61" s="27" t="str">
        <f t="shared" si="1"/>
        <v>177EG36N</v>
      </c>
      <c r="E61" s="1">
        <v>60</v>
      </c>
    </row>
    <row r="62" spans="1:5">
      <c r="A62" s="2" t="s">
        <v>41</v>
      </c>
      <c r="B62" s="2">
        <v>624</v>
      </c>
      <c r="C62" s="26" t="str">
        <f t="shared" si="0"/>
        <v>/178UDD48S4/69327.html</v>
      </c>
      <c r="D62" s="27" t="str">
        <f t="shared" si="1"/>
        <v>178UDD48S4</v>
      </c>
      <c r="E62" s="1">
        <v>61</v>
      </c>
    </row>
    <row r="63" spans="1:5">
      <c r="A63" s="2" t="s">
        <v>25</v>
      </c>
      <c r="B63" s="2">
        <v>310</v>
      </c>
      <c r="C63" s="26" t="str">
        <f t="shared" si="0"/>
        <v>/177EG36N/69307.html</v>
      </c>
      <c r="D63" s="27" t="str">
        <f t="shared" si="1"/>
        <v>177EG36N</v>
      </c>
      <c r="E63" s="1">
        <v>62</v>
      </c>
    </row>
    <row r="64" spans="1:5">
      <c r="A64" s="2" t="s">
        <v>39</v>
      </c>
      <c r="B64" s="2">
        <v>367</v>
      </c>
      <c r="C64" s="26" t="str">
        <f t="shared" si="0"/>
        <v>/380TP12/69323.html</v>
      </c>
      <c r="D64" s="27" t="str">
        <f t="shared" si="1"/>
        <v>380TP12</v>
      </c>
      <c r="E64" s="1">
        <v>63</v>
      </c>
    </row>
    <row r="65" spans="1:5">
      <c r="A65" s="2" t="s">
        <v>29</v>
      </c>
      <c r="B65" s="2">
        <v>333</v>
      </c>
      <c r="C65" s="26" t="str">
        <f t="shared" si="0"/>
        <v>/600S22424SB/69329.html</v>
      </c>
      <c r="D65" s="27" t="str">
        <f t="shared" si="1"/>
        <v>600S22424SB</v>
      </c>
      <c r="E65" s="1">
        <v>64</v>
      </c>
    </row>
    <row r="66" spans="1:5">
      <c r="A66" s="2" t="s">
        <v>41</v>
      </c>
      <c r="B66" s="2">
        <v>343</v>
      </c>
      <c r="C66" s="26" t="str">
        <f t="shared" si="0"/>
        <v>/178UDD48S4/69327.html</v>
      </c>
      <c r="D66" s="27" t="str">
        <f t="shared" si="1"/>
        <v>178UDD48S4</v>
      </c>
      <c r="E66" s="1">
        <v>65</v>
      </c>
    </row>
    <row r="67" spans="1:5">
      <c r="A67" s="2" t="s">
        <v>43</v>
      </c>
      <c r="B67" s="2">
        <v>436</v>
      </c>
      <c r="C67" s="26" t="str">
        <f t="shared" ref="C67:C74" si="2">RIGHT(A67,LEN(A67)-SEARCH("t/",A67))</f>
        <v>/141APGI100/69365.html</v>
      </c>
      <c r="D67" s="27" t="str">
        <f t="shared" ref="D67:D74" si="3">MID(C67, SEARCH("/",C67) + 1, SEARCH("/",C67,SEARCH("/",C67)+1) - SEARCH("/",C67) - 1)</f>
        <v>141APGI100</v>
      </c>
      <c r="E67" s="1">
        <v>66</v>
      </c>
    </row>
    <row r="68" spans="1:5">
      <c r="A68" s="2" t="s">
        <v>23</v>
      </c>
      <c r="B68" s="2">
        <v>358</v>
      </c>
      <c r="C68" s="26" t="str">
        <f t="shared" si="2"/>
        <v>/178SSCFT60HC/69313.html</v>
      </c>
      <c r="D68" s="27" t="str">
        <f t="shared" si="3"/>
        <v>178SSCFT60HC</v>
      </c>
      <c r="E68" s="1">
        <v>67</v>
      </c>
    </row>
    <row r="69" spans="1:5">
      <c r="A69" s="2" t="s">
        <v>31</v>
      </c>
      <c r="B69" s="2">
        <v>253</v>
      </c>
      <c r="C69" s="26" t="str">
        <f t="shared" si="2"/>
        <v>/600GT20/69341.html</v>
      </c>
      <c r="D69" s="27" t="str">
        <f t="shared" si="3"/>
        <v>600GT20</v>
      </c>
      <c r="E69" s="1">
        <v>68</v>
      </c>
    </row>
    <row r="70" spans="1:5">
      <c r="A70" s="2" t="s">
        <v>33</v>
      </c>
      <c r="B70" s="2">
        <v>399</v>
      </c>
      <c r="C70" s="26" t="str">
        <f t="shared" si="2"/>
        <v>/382GCM16LP/69335.html</v>
      </c>
      <c r="D70" s="27" t="str">
        <f t="shared" si="3"/>
        <v>382GCM16LP</v>
      </c>
      <c r="E70" s="1">
        <v>69</v>
      </c>
    </row>
    <row r="71" spans="1:5">
      <c r="A71" s="2" t="s">
        <v>27</v>
      </c>
      <c r="B71" s="2">
        <v>254</v>
      </c>
      <c r="C71" s="26" t="str">
        <f t="shared" si="2"/>
        <v>/92236434R/69311.html</v>
      </c>
      <c r="D71" s="27" t="str">
        <f t="shared" si="3"/>
        <v>92236434R</v>
      </c>
      <c r="E71" s="1">
        <v>70</v>
      </c>
    </row>
    <row r="72" spans="1:5">
      <c r="A72" s="2" t="s">
        <v>45</v>
      </c>
      <c r="B72" s="2">
        <v>573</v>
      </c>
      <c r="C72" s="26" t="str">
        <f t="shared" si="2"/>
        <v>/178GDS47HCW/69331.html</v>
      </c>
      <c r="D72" s="27" t="str">
        <f t="shared" si="3"/>
        <v>178GDS47HCW</v>
      </c>
      <c r="E72" s="1">
        <v>71</v>
      </c>
    </row>
    <row r="73" spans="1:5">
      <c r="A73" s="2" t="s">
        <v>25</v>
      </c>
      <c r="B73" s="2">
        <v>460</v>
      </c>
      <c r="C73" s="26" t="str">
        <f t="shared" si="2"/>
        <v>/177EG36N/69307.html</v>
      </c>
      <c r="D73" s="27" t="str">
        <f t="shared" si="3"/>
        <v>177EG36N</v>
      </c>
      <c r="E73" s="1">
        <v>72</v>
      </c>
    </row>
    <row r="74" spans="1:5">
      <c r="A74" s="2" t="s">
        <v>41</v>
      </c>
      <c r="B74" s="2">
        <v>354</v>
      </c>
      <c r="C74" s="26" t="str">
        <f t="shared" si="2"/>
        <v>/178UDD48S4/69327.html</v>
      </c>
      <c r="D74" s="27" t="str">
        <f t="shared" si="3"/>
        <v>178UDD48S4</v>
      </c>
      <c r="E74" s="1">
        <v>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29D45-81FB-4BEF-9F59-B7C6E41D9866}">
  <dimension ref="A2:M34"/>
  <sheetViews>
    <sheetView tabSelected="1" workbookViewId="0">
      <selection activeCell="L23" sqref="L23"/>
    </sheetView>
  </sheetViews>
  <sheetFormatPr defaultRowHeight="14.4"/>
  <cols>
    <col min="1" max="1" width="21.88671875" style="1" customWidth="1"/>
    <col min="2" max="2" width="8.88671875" style="1"/>
    <col min="3" max="3" width="9.6640625" style="1" customWidth="1"/>
    <col min="4" max="4" width="9.77734375" style="1" customWidth="1"/>
    <col min="5" max="5" width="10.109375" style="1" customWidth="1"/>
    <col min="6" max="6" width="9" style="1" customWidth="1"/>
    <col min="7" max="7" width="11.77734375" style="1" customWidth="1"/>
    <col min="8" max="8" width="8.88671875" style="1"/>
    <col min="9" max="9" width="12.44140625" style="1" customWidth="1"/>
    <col min="10" max="10" width="12.5546875" style="1" customWidth="1"/>
    <col min="11" max="11" width="10.88671875" style="1" customWidth="1"/>
    <col min="12" max="12" width="11.6640625" style="1" customWidth="1"/>
    <col min="13" max="13" width="10.44140625" style="1" customWidth="1"/>
  </cols>
  <sheetData>
    <row r="2" spans="1:13" ht="15" thickBot="1"/>
    <row r="3" spans="1:13" ht="18.600000000000001" thickBot="1">
      <c r="A3" s="53" t="s">
        <v>53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5"/>
    </row>
    <row r="4" spans="1:13" ht="58.2" thickBot="1">
      <c r="A4" s="10" t="s">
        <v>58</v>
      </c>
      <c r="B4" s="10" t="s">
        <v>64</v>
      </c>
      <c r="C4" s="10" t="s">
        <v>61</v>
      </c>
      <c r="D4" s="10" t="s">
        <v>62</v>
      </c>
      <c r="E4" s="10" t="s">
        <v>63</v>
      </c>
      <c r="F4" s="10" t="s">
        <v>65</v>
      </c>
      <c r="G4" s="8" t="s">
        <v>69</v>
      </c>
      <c r="H4" s="10" t="s">
        <v>55</v>
      </c>
      <c r="I4" s="10" t="s">
        <v>52</v>
      </c>
      <c r="J4" s="8" t="s">
        <v>54</v>
      </c>
      <c r="K4" s="10" t="s">
        <v>56</v>
      </c>
      <c r="L4" s="10" t="s">
        <v>57</v>
      </c>
      <c r="M4" s="11" t="s">
        <v>51</v>
      </c>
    </row>
    <row r="5" spans="1:13">
      <c r="A5" s="5" t="s">
        <v>17</v>
      </c>
      <c r="B5" s="5">
        <v>3</v>
      </c>
      <c r="C5" s="5">
        <v>381</v>
      </c>
      <c r="D5" s="5">
        <v>283</v>
      </c>
      <c r="E5" s="5">
        <v>457</v>
      </c>
      <c r="F5" s="24">
        <v>72.926142241463594</v>
      </c>
      <c r="G5" s="37">
        <f>((F5-$F$20))/$F$20</f>
        <v>-0.22187908707970067</v>
      </c>
      <c r="H5" s="5">
        <v>0</v>
      </c>
      <c r="I5" s="14">
        <v>4.2839395107740997E-3</v>
      </c>
      <c r="J5" s="9">
        <f>I5*60</f>
        <v>0.25703637064644597</v>
      </c>
      <c r="K5" s="17">
        <v>0.90442581153879098</v>
      </c>
      <c r="L5" s="14">
        <v>6.5263140984449296E-4</v>
      </c>
      <c r="M5" s="21">
        <v>216187</v>
      </c>
    </row>
    <row r="6" spans="1:13">
      <c r="A6" s="6" t="s">
        <v>22</v>
      </c>
      <c r="B6" s="6">
        <v>7</v>
      </c>
      <c r="C6" s="6">
        <v>384</v>
      </c>
      <c r="D6" s="20">
        <v>289</v>
      </c>
      <c r="E6" s="6">
        <v>588</v>
      </c>
      <c r="F6" s="20">
        <v>105.070627364139</v>
      </c>
      <c r="G6" s="37">
        <f t="shared" ref="G6:G19" si="0">((F6-$F$20))/$F$20</f>
        <v>0.12110211746820605</v>
      </c>
      <c r="H6" s="6">
        <v>0</v>
      </c>
      <c r="I6" s="15">
        <v>8.6116114047260495E-3</v>
      </c>
      <c r="J6" s="9">
        <f t="shared" ref="J6:J20" si="1">I6*60</f>
        <v>0.51669668428356297</v>
      </c>
      <c r="K6" s="18">
        <v>2.08616646698492</v>
      </c>
      <c r="L6" s="15">
        <v>1.31192517493873E-3</v>
      </c>
      <c r="M6" s="22">
        <v>248064.428571428</v>
      </c>
    </row>
    <row r="7" spans="1:13">
      <c r="A7" s="6" t="s">
        <v>24</v>
      </c>
      <c r="B7" s="6">
        <v>7</v>
      </c>
      <c r="C7" s="6">
        <v>394</v>
      </c>
      <c r="D7" s="6">
        <v>310</v>
      </c>
      <c r="E7" s="6">
        <v>460</v>
      </c>
      <c r="F7" s="20">
        <v>52.371903980384197</v>
      </c>
      <c r="G7" s="61">
        <f t="shared" si="0"/>
        <v>-0.44119252048656094</v>
      </c>
      <c r="H7" s="6">
        <v>0</v>
      </c>
      <c r="I7" s="15">
        <v>8.1114936388508099E-3</v>
      </c>
      <c r="J7" s="9">
        <f t="shared" si="1"/>
        <v>0.48668961833104862</v>
      </c>
      <c r="K7" s="18">
        <v>4.3610107967601497</v>
      </c>
      <c r="L7" s="15">
        <v>1.20404983701691E-3</v>
      </c>
      <c r="M7" s="22">
        <v>550536.71428571397</v>
      </c>
    </row>
    <row r="8" spans="1:13">
      <c r="A8" s="6" t="s">
        <v>26</v>
      </c>
      <c r="B8" s="6">
        <v>5</v>
      </c>
      <c r="C8" s="66">
        <v>276</v>
      </c>
      <c r="D8" s="6">
        <v>250</v>
      </c>
      <c r="E8" s="66">
        <v>299</v>
      </c>
      <c r="F8" s="68">
        <v>20.2227594556234</v>
      </c>
      <c r="G8" s="60">
        <f t="shared" si="0"/>
        <v>-0.78422344078924244</v>
      </c>
      <c r="H8" s="6">
        <v>0</v>
      </c>
      <c r="I8" s="15">
        <v>6.0587920949727696E-3</v>
      </c>
      <c r="J8" s="9">
        <f t="shared" si="1"/>
        <v>0.36352752569836616</v>
      </c>
      <c r="K8" s="18">
        <v>1.2006727228332801</v>
      </c>
      <c r="L8" s="15">
        <v>9.0526874075276802E-4</v>
      </c>
      <c r="M8" s="22">
        <v>202926.4</v>
      </c>
    </row>
    <row r="9" spans="1:13">
      <c r="A9" s="6" t="s">
        <v>28</v>
      </c>
      <c r="B9" s="6">
        <v>6</v>
      </c>
      <c r="C9" s="6">
        <v>425</v>
      </c>
      <c r="D9" s="6">
        <v>333</v>
      </c>
      <c r="E9" s="67">
        <v>653</v>
      </c>
      <c r="F9" s="69">
        <v>112.316022405037</v>
      </c>
      <c r="G9" s="62">
        <f t="shared" si="0"/>
        <v>0.19841038073852457</v>
      </c>
      <c r="H9" s="6">
        <v>0</v>
      </c>
      <c r="I9" s="15">
        <v>8.1319324724327402E-3</v>
      </c>
      <c r="J9" s="9">
        <f t="shared" si="1"/>
        <v>0.48791594834596441</v>
      </c>
      <c r="K9" s="18">
        <v>2.9093656101592198</v>
      </c>
      <c r="L9" s="15">
        <v>1.2309077472920601E-3</v>
      </c>
      <c r="M9" s="22">
        <v>366357</v>
      </c>
    </row>
    <row r="10" spans="1:13">
      <c r="A10" s="6" t="s">
        <v>30</v>
      </c>
      <c r="B10" s="6">
        <v>8</v>
      </c>
      <c r="C10" s="6">
        <v>333</v>
      </c>
      <c r="D10" s="70">
        <v>242</v>
      </c>
      <c r="E10" s="6">
        <v>571</v>
      </c>
      <c r="F10" s="20">
        <v>98.336714278035501</v>
      </c>
      <c r="G10" s="37">
        <f t="shared" si="0"/>
        <v>4.9251359467934186E-2</v>
      </c>
      <c r="H10" s="6">
        <v>0</v>
      </c>
      <c r="I10" s="15">
        <v>1.0319278476048899E-2</v>
      </c>
      <c r="J10" s="9">
        <f t="shared" si="1"/>
        <v>0.61915670856293392</v>
      </c>
      <c r="K10" s="18">
        <v>2.24662734940947</v>
      </c>
      <c r="L10" s="15">
        <v>1.5216904784017501E-3</v>
      </c>
      <c r="M10" s="22">
        <v>222936.75</v>
      </c>
    </row>
    <row r="11" spans="1:13">
      <c r="A11" s="6" t="s">
        <v>32</v>
      </c>
      <c r="B11" s="6">
        <v>3</v>
      </c>
      <c r="C11" s="6">
        <v>348</v>
      </c>
      <c r="D11" s="6">
        <v>282</v>
      </c>
      <c r="E11" s="6">
        <v>399</v>
      </c>
      <c r="F11" s="20">
        <v>48.928519290900198</v>
      </c>
      <c r="G11" s="61">
        <f t="shared" si="0"/>
        <v>-0.47793338673512087</v>
      </c>
      <c r="H11" s="6">
        <v>0</v>
      </c>
      <c r="I11" s="15">
        <v>3.8690007918554901E-3</v>
      </c>
      <c r="J11" s="9">
        <f t="shared" si="1"/>
        <v>0.23214004751132941</v>
      </c>
      <c r="K11" s="18">
        <v>0.99426897204840303</v>
      </c>
      <c r="L11" s="15">
        <v>5.8186144721264195E-4</v>
      </c>
      <c r="M11" s="22">
        <v>263151</v>
      </c>
    </row>
    <row r="12" spans="1:13">
      <c r="A12" s="6" t="s">
        <v>34</v>
      </c>
      <c r="B12" s="6">
        <v>3</v>
      </c>
      <c r="C12" s="6">
        <v>276</v>
      </c>
      <c r="D12" s="66">
        <v>237</v>
      </c>
      <c r="E12" s="6">
        <v>306</v>
      </c>
      <c r="F12" s="20">
        <v>29.101355447622598</v>
      </c>
      <c r="G12" s="60">
        <f t="shared" si="0"/>
        <v>-0.68948894632126423</v>
      </c>
      <c r="H12" s="6">
        <v>0</v>
      </c>
      <c r="I12" s="15">
        <v>6.8534302560669903E-3</v>
      </c>
      <c r="J12" s="9">
        <f t="shared" si="1"/>
        <v>0.4112058153640194</v>
      </c>
      <c r="K12" s="18">
        <v>1.5847352762617699</v>
      </c>
      <c r="L12" s="15">
        <v>1.0373844625882599E-3</v>
      </c>
      <c r="M12" s="22">
        <v>236782</v>
      </c>
    </row>
    <row r="13" spans="1:13">
      <c r="A13" s="6" t="s">
        <v>36</v>
      </c>
      <c r="B13" s="6">
        <v>4</v>
      </c>
      <c r="C13" s="6">
        <v>410</v>
      </c>
      <c r="D13" s="6">
        <v>333</v>
      </c>
      <c r="E13" s="6">
        <v>482</v>
      </c>
      <c r="F13" s="20">
        <v>69.965616555562406</v>
      </c>
      <c r="G13" s="37">
        <f t="shared" si="0"/>
        <v>-0.25346785454541815</v>
      </c>
      <c r="H13" s="6">
        <v>0</v>
      </c>
      <c r="I13" s="15">
        <v>6.6630908079330703E-3</v>
      </c>
      <c r="J13" s="9">
        <f t="shared" si="1"/>
        <v>0.39978544847598424</v>
      </c>
      <c r="K13" s="18">
        <v>1.95556509673142</v>
      </c>
      <c r="L13" s="15">
        <v>1.0020663910368099E-3</v>
      </c>
      <c r="M13" s="22">
        <v>300536</v>
      </c>
    </row>
    <row r="14" spans="1:13">
      <c r="A14" s="6" t="s">
        <v>38</v>
      </c>
      <c r="B14" s="6">
        <v>7</v>
      </c>
      <c r="C14" s="6">
        <v>381</v>
      </c>
      <c r="D14" s="6">
        <v>299</v>
      </c>
      <c r="E14" s="6">
        <v>528</v>
      </c>
      <c r="F14" s="20">
        <v>88.028288588593696</v>
      </c>
      <c r="G14" s="37">
        <f t="shared" si="0"/>
        <v>-6.0739397779045363E-2</v>
      </c>
      <c r="H14" s="6">
        <v>0</v>
      </c>
      <c r="I14" s="15">
        <v>1.0762988236053799E-2</v>
      </c>
      <c r="J14" s="9">
        <f t="shared" si="1"/>
        <v>0.64577929416322799</v>
      </c>
      <c r="K14" s="18">
        <v>2.59287413780776</v>
      </c>
      <c r="L14" s="15">
        <v>1.5871203355899699E-3</v>
      </c>
      <c r="M14" s="22">
        <v>246688.28571428501</v>
      </c>
    </row>
    <row r="15" spans="1:13">
      <c r="A15" s="6" t="s">
        <v>40</v>
      </c>
      <c r="B15" s="6">
        <v>8</v>
      </c>
      <c r="C15" s="67">
        <v>438</v>
      </c>
      <c r="D15" s="6">
        <v>343</v>
      </c>
      <c r="E15" s="70">
        <v>624</v>
      </c>
      <c r="F15" s="20">
        <v>96.2873304230624</v>
      </c>
      <c r="G15" s="37">
        <f t="shared" si="0"/>
        <v>2.7384462534380066E-2</v>
      </c>
      <c r="H15" s="6">
        <v>0</v>
      </c>
      <c r="I15" s="15">
        <v>1.048690709649E-2</v>
      </c>
      <c r="J15" s="9">
        <f t="shared" si="1"/>
        <v>0.62921442578940001</v>
      </c>
      <c r="K15" s="18">
        <v>3.4344620741004799</v>
      </c>
      <c r="L15" s="15">
        <v>1.57713251255807E-3</v>
      </c>
      <c r="M15" s="22">
        <v>335360</v>
      </c>
    </row>
    <row r="16" spans="1:13">
      <c r="A16" s="6" t="s">
        <v>42</v>
      </c>
      <c r="B16" s="6">
        <v>3</v>
      </c>
      <c r="C16" s="6">
        <v>423</v>
      </c>
      <c r="D16" s="67">
        <v>356</v>
      </c>
      <c r="E16" s="6">
        <v>479</v>
      </c>
      <c r="F16" s="20">
        <v>50.966219749511801</v>
      </c>
      <c r="G16" s="61">
        <f t="shared" si="0"/>
        <v>-0.45619115147656281</v>
      </c>
      <c r="H16" s="6">
        <v>0</v>
      </c>
      <c r="I16" s="15">
        <v>5.3292783446550803E-3</v>
      </c>
      <c r="J16" s="9">
        <f t="shared" si="1"/>
        <v>0.31975670067930484</v>
      </c>
      <c r="K16" s="18">
        <v>1.0960028691502199</v>
      </c>
      <c r="L16" s="15">
        <v>8.01473501051644E-4</v>
      </c>
      <c r="M16" s="22">
        <v>210592.66666666599</v>
      </c>
    </row>
    <row r="17" spans="1:13">
      <c r="A17" s="6" t="s">
        <v>44</v>
      </c>
      <c r="B17" s="6">
        <v>5</v>
      </c>
      <c r="C17" s="6">
        <v>422</v>
      </c>
      <c r="D17" s="6">
        <v>346</v>
      </c>
      <c r="E17" s="6">
        <v>573</v>
      </c>
      <c r="F17" s="20">
        <v>79.993499735915904</v>
      </c>
      <c r="G17" s="37">
        <f t="shared" si="0"/>
        <v>-0.1464704819280814</v>
      </c>
      <c r="H17" s="6">
        <v>0</v>
      </c>
      <c r="I17" s="15">
        <v>8.1554892967358392E-3</v>
      </c>
      <c r="J17" s="9">
        <f t="shared" si="1"/>
        <v>0.48932935780415032</v>
      </c>
      <c r="K17" s="18">
        <v>3.4041601686106602</v>
      </c>
      <c r="L17" s="15">
        <v>1.23447347753325E-3</v>
      </c>
      <c r="M17" s="22">
        <v>427425</v>
      </c>
    </row>
    <row r="18" spans="1:13">
      <c r="A18" s="6" t="s">
        <v>46</v>
      </c>
      <c r="B18" s="6">
        <v>3</v>
      </c>
      <c r="C18" s="6">
        <v>401</v>
      </c>
      <c r="D18" s="6">
        <v>348</v>
      </c>
      <c r="E18" s="6">
        <v>472</v>
      </c>
      <c r="F18" s="20">
        <v>51.976490412065402</v>
      </c>
      <c r="G18" s="61">
        <f t="shared" si="0"/>
        <v>-0.44541157770396517</v>
      </c>
      <c r="H18" s="6">
        <v>0</v>
      </c>
      <c r="I18" s="15">
        <v>2.3932605782117498E-2</v>
      </c>
      <c r="J18" s="9">
        <f t="shared" si="1"/>
        <v>1.43595634692705</v>
      </c>
      <c r="K18" s="18">
        <v>4.7343477641960199</v>
      </c>
      <c r="L18" s="15">
        <v>3.55249617078307E-3</v>
      </c>
      <c r="M18" s="22">
        <v>202567.66666666599</v>
      </c>
    </row>
    <row r="19" spans="1:13" ht="15" thickBot="1">
      <c r="A19" s="7" t="s">
        <v>48</v>
      </c>
      <c r="B19" s="30">
        <v>1</v>
      </c>
      <c r="C19" s="30">
        <v>349</v>
      </c>
      <c r="D19" s="30">
        <v>349</v>
      </c>
      <c r="E19" s="30">
        <v>349</v>
      </c>
      <c r="F19" s="31">
        <v>0</v>
      </c>
      <c r="G19" s="32">
        <f t="shared" si="0"/>
        <v>-1</v>
      </c>
      <c r="H19" s="30">
        <v>0</v>
      </c>
      <c r="I19" s="33">
        <v>2.8653295128939802</v>
      </c>
      <c r="J19" s="34">
        <f t="shared" si="1"/>
        <v>171.91977077363882</v>
      </c>
      <c r="K19" s="35">
        <v>972.60868105300801</v>
      </c>
      <c r="L19" s="33">
        <v>0.43651504297994198</v>
      </c>
      <c r="M19" s="36">
        <v>347587</v>
      </c>
    </row>
    <row r="20" spans="1:13" ht="15" thickBot="1">
      <c r="A20" s="12" t="s">
        <v>50</v>
      </c>
      <c r="B20" s="13">
        <v>73</v>
      </c>
      <c r="C20" s="13">
        <v>381</v>
      </c>
      <c r="D20" s="13">
        <v>237</v>
      </c>
      <c r="E20" s="13">
        <v>653</v>
      </c>
      <c r="F20" s="25">
        <v>93.720835708901205</v>
      </c>
      <c r="G20" s="59" t="s">
        <v>77</v>
      </c>
      <c r="H20" s="13">
        <v>0</v>
      </c>
      <c r="I20" s="16">
        <v>8.1078859742458001E-2</v>
      </c>
      <c r="J20" s="29">
        <f t="shared" si="1"/>
        <v>4.8647315845474797</v>
      </c>
      <c r="K20" s="19">
        <v>23.938905369794501</v>
      </c>
      <c r="L20" s="16">
        <v>1.21566226989708E-2</v>
      </c>
      <c r="M20" s="23">
        <v>302340.69863013597</v>
      </c>
    </row>
    <row r="21" spans="1:13" ht="15" thickBot="1"/>
    <row r="22" spans="1:13" ht="18.600000000000001" thickBot="1">
      <c r="A22" s="56" t="s">
        <v>66</v>
      </c>
      <c r="B22" s="57"/>
      <c r="C22" s="57"/>
      <c r="D22" s="57"/>
      <c r="E22" s="57"/>
      <c r="F22" s="57"/>
      <c r="G22" s="57"/>
      <c r="H22" s="57"/>
      <c r="I22" s="58"/>
    </row>
    <row r="23" spans="1:13">
      <c r="A23" s="41" t="s">
        <v>67</v>
      </c>
      <c r="B23" s="42"/>
      <c r="C23" s="42"/>
      <c r="D23" s="42"/>
      <c r="E23" s="42"/>
      <c r="F23" s="42"/>
      <c r="G23" s="42"/>
      <c r="H23" s="42"/>
      <c r="I23" s="43"/>
      <c r="J23" s="28"/>
      <c r="K23" s="28"/>
      <c r="L23" s="28"/>
      <c r="M23" s="28"/>
    </row>
    <row r="24" spans="1:13">
      <c r="A24" s="50" t="s">
        <v>70</v>
      </c>
      <c r="B24" s="51"/>
      <c r="C24" s="51"/>
      <c r="D24" s="51"/>
      <c r="E24" s="51"/>
      <c r="F24" s="51"/>
      <c r="G24" s="51"/>
      <c r="H24" s="51"/>
      <c r="I24" s="52"/>
    </row>
    <row r="25" spans="1:13">
      <c r="A25" s="50" t="s">
        <v>71</v>
      </c>
      <c r="B25" s="51"/>
      <c r="C25" s="51"/>
      <c r="D25" s="51"/>
      <c r="E25" s="51"/>
      <c r="F25" s="51"/>
      <c r="G25" s="51"/>
      <c r="H25" s="51"/>
      <c r="I25" s="52"/>
      <c r="J25" s="28"/>
    </row>
    <row r="26" spans="1:13">
      <c r="A26" s="50" t="s">
        <v>72</v>
      </c>
      <c r="B26" s="51"/>
      <c r="C26" s="51"/>
      <c r="D26" s="51"/>
      <c r="E26" s="51"/>
      <c r="F26" s="51"/>
      <c r="G26" s="51"/>
      <c r="H26" s="51"/>
      <c r="I26" s="52"/>
      <c r="J26" s="28"/>
    </row>
    <row r="27" spans="1:13">
      <c r="A27" s="50" t="s">
        <v>73</v>
      </c>
      <c r="B27" s="51"/>
      <c r="C27" s="51"/>
      <c r="D27" s="51"/>
      <c r="E27" s="51"/>
      <c r="F27" s="51"/>
      <c r="G27" s="51"/>
      <c r="H27" s="51"/>
      <c r="I27" s="52"/>
      <c r="J27" s="28"/>
    </row>
    <row r="28" spans="1:13" ht="15" thickBot="1">
      <c r="A28" s="47" t="s">
        <v>68</v>
      </c>
      <c r="B28" s="48"/>
      <c r="C28" s="48"/>
      <c r="D28" s="48"/>
      <c r="E28" s="48"/>
      <c r="F28" s="48"/>
      <c r="G28" s="48"/>
      <c r="H28" s="48"/>
      <c r="I28" s="49"/>
    </row>
    <row r="29" spans="1:13" ht="15" thickBot="1"/>
    <row r="30" spans="1:13" ht="15" thickBot="1">
      <c r="A30" s="38" t="s">
        <v>74</v>
      </c>
      <c r="B30" s="39"/>
      <c r="C30" s="39"/>
      <c r="D30" s="39"/>
      <c r="E30" s="39"/>
      <c r="F30" s="39"/>
      <c r="G30" s="39"/>
      <c r="H30" s="39"/>
      <c r="I30" s="40"/>
    </row>
    <row r="31" spans="1:13">
      <c r="A31" s="41" t="s">
        <v>75</v>
      </c>
      <c r="B31" s="42"/>
      <c r="C31" s="42"/>
      <c r="D31" s="42"/>
      <c r="E31" s="42"/>
      <c r="F31" s="42"/>
      <c r="G31" s="42"/>
      <c r="H31" s="42"/>
      <c r="I31" s="43"/>
    </row>
    <row r="32" spans="1:13">
      <c r="A32" s="44" t="s">
        <v>78</v>
      </c>
      <c r="B32" s="45"/>
      <c r="C32" s="45"/>
      <c r="D32" s="45"/>
      <c r="E32" s="45"/>
      <c r="F32" s="45"/>
      <c r="G32" s="45"/>
      <c r="H32" s="45"/>
      <c r="I32" s="46"/>
    </row>
    <row r="33" spans="1:9">
      <c r="A33" s="63" t="s">
        <v>79</v>
      </c>
      <c r="B33" s="64"/>
      <c r="C33" s="64"/>
      <c r="D33" s="64"/>
      <c r="E33" s="64"/>
      <c r="F33" s="64"/>
      <c r="G33" s="64"/>
      <c r="H33" s="64"/>
      <c r="I33" s="65"/>
    </row>
    <row r="34" spans="1:9" ht="15" thickBot="1">
      <c r="A34" s="47" t="s">
        <v>76</v>
      </c>
      <c r="B34" s="48"/>
      <c r="C34" s="48"/>
      <c r="D34" s="48"/>
      <c r="E34" s="48"/>
      <c r="F34" s="48"/>
      <c r="G34" s="48"/>
      <c r="H34" s="48"/>
      <c r="I34" s="49"/>
    </row>
  </sheetData>
  <mergeCells count="13">
    <mergeCell ref="A3:M3"/>
    <mergeCell ref="A23:I23"/>
    <mergeCell ref="A22:I22"/>
    <mergeCell ref="A24:I24"/>
    <mergeCell ref="A34:I34"/>
    <mergeCell ref="A30:I30"/>
    <mergeCell ref="A31:I31"/>
    <mergeCell ref="A32:I32"/>
    <mergeCell ref="A33:I33"/>
    <mergeCell ref="A25:I25"/>
    <mergeCell ref="A26:I26"/>
    <mergeCell ref="A28:I28"/>
    <mergeCell ref="A27:I2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Webstaurant_SD_5RPM_053024 Raw</vt:lpstr>
      <vt:lpstr>Per URL Latency Graph</vt:lpstr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Stoltzfus</dc:creator>
  <cp:lastModifiedBy>Greg Stoltzfus</cp:lastModifiedBy>
  <dcterms:created xsi:type="dcterms:W3CDTF">2024-05-30T14:20:57Z</dcterms:created>
  <dcterms:modified xsi:type="dcterms:W3CDTF">2024-05-30T20:35:25Z</dcterms:modified>
</cp:coreProperties>
</file>