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xi\Documents\Stuff\"/>
    </mc:Choice>
  </mc:AlternateContent>
  <xr:revisionPtr revIDLastSave="0" documentId="13_ncr:1_{CB32E7E1-B7D8-4AD0-84D1-043BAC9B9196}" xr6:coauthVersionLast="47" xr6:coauthVersionMax="47" xr10:uidLastSave="{00000000-0000-0000-0000-000000000000}"/>
  <bookViews>
    <workbookView xWindow="-108" yWindow="-108" windowWidth="23256" windowHeight="12576" activeTab="1" xr2:uid="{813D6FF7-B24F-45EC-A4E6-A4974930C29F}"/>
  </bookViews>
  <sheets>
    <sheet name="Webstaurant_15_5RPM_wGraph Raw" sheetId="1" r:id="rId1"/>
    <sheet name="Summary Report" sheetId="2" r:id="rId2"/>
  </sheets>
  <calcPr calcId="181029"/>
</workbook>
</file>

<file path=xl/calcChain.xml><?xml version="1.0" encoding="utf-8"?>
<calcChain xmlns="http://schemas.openxmlformats.org/spreadsheetml/2006/main">
  <c r="G20" i="2" l="1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Greg Stoltzfus</author>
  </authors>
  <commentList>
    <comment ref="A4" authorId="0" shapeId="0" xr:uid="{E8891480-EB52-4B9F-AAE1-ECD16E0AA39C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HTTP REQ to Scratch and Dent Item Pages</t>
        </r>
      </text>
    </comment>
    <comment ref="B4" authorId="0" shapeId="0" xr:uid="{9DCD8B86-5CA4-46B2-82BE-A00C40BDB0DE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Num of times the Jmeter run randomly sent HTTP REQ to Item Page in 15 min test</t>
        </r>
      </text>
    </comment>
    <comment ref="C4" authorId="0" shapeId="0" xr:uid="{D6E6E40B-0ECB-4059-96A2-D4A65AAE566E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Avg response latency for HTTP RESPONSE (ms)</t>
        </r>
      </text>
    </comment>
    <comment ref="D4" authorId="0" shapeId="0" xr:uid="{0ED86672-412E-4099-82B7-B0B30B60BA9E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Min response latency that occurred for set of HTTP REQs sent to Item Page</t>
        </r>
      </text>
    </comment>
    <comment ref="E4" authorId="0" shapeId="0" xr:uid="{5665DC6C-784F-4072-885B-8D7C6B85FC99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Max response latency that occurred for set of HTTP REQs sent to Item Page</t>
        </r>
      </text>
    </comment>
    <comment ref="F4" authorId="0" shapeId="0" xr:uid="{75117972-B6BC-4068-BBDF-D2928F7D4D18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STD DEV of HTTP Response set assoc w/ each Item Page. An expression of variance in the data set.</t>
        </r>
      </text>
    </comment>
    <comment ref="G4" authorId="0" shapeId="0" xr:uid="{4802F2E8-1700-4144-AABA-7F42797A84C0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STD DEV variance for each Item Page, expressed as a %, relative to the mean STD DEV for all data.  Intended to identify Item Pages with high STD DEV.</t>
        </r>
      </text>
    </comment>
    <comment ref="H4" authorId="0" shapeId="0" xr:uid="{4478C0C8-7B3F-4A1D-9A8D-92FF463091FB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ERROR %, as described by Response Code</t>
        </r>
      </text>
    </comment>
    <comment ref="I4" authorId="0" shapeId="0" xr:uid="{D6F054DE-8DB5-434B-A11E-DC787C461809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Throughput (REQ/sec). Pls note that any Item Page with only 1 data point will appear to have high throughput because Jmeter calcs that situation by taking the reciprocal of the latency (i.e. 333 ms is .333 secs, 1/.333 is 3 REQs/sec).</t>
        </r>
      </text>
    </comment>
    <comment ref="J4" authorId="0" shapeId="0" xr:uid="{14C40697-8158-4CB8-8985-D519DE105FD9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Throughput expressed in REQ/min.  Column I*60.</t>
        </r>
      </text>
    </comment>
    <comment ref="K4" authorId="0" shapeId="0" xr:uid="{2BD40940-B523-4DEA-A27F-C1A203636B9D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Received KB/sec (RESPONSE)</t>
        </r>
      </text>
    </comment>
    <comment ref="L4" authorId="0" shapeId="0" xr:uid="{EC91D3F0-2168-48C6-986B-21AE67379EA1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Sent KB/sec (REQ)</t>
        </r>
      </text>
    </comment>
    <comment ref="M4" authorId="0" shapeId="0" xr:uid="{8998A34C-20FD-41A0-857F-70E7DA1C3D44}">
      <text>
        <r>
          <rPr>
            <b/>
            <sz val="9"/>
            <color indexed="81"/>
            <rFont val="Tahoma"/>
            <family val="2"/>
          </rPr>
          <t>Greg Stoltzfus:</t>
        </r>
        <r>
          <rPr>
            <sz val="9"/>
            <color indexed="81"/>
            <rFont val="Tahoma"/>
            <family val="2"/>
          </rPr>
          <t xml:space="preserve">
Avg Bytes (Rec/sec). Can be derived by ((Rec KB per sec*1024)/Throughput per sec). Or ((Column K*1024)/Column I)</t>
        </r>
      </text>
    </comment>
  </commentList>
</comments>
</file>

<file path=xl/sharedStrings.xml><?xml version="1.0" encoding="utf-8"?>
<sst xmlns="http://schemas.openxmlformats.org/spreadsheetml/2006/main" count="430" uniqueCount="81">
  <si>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</si>
  <si>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</si>
  <si>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</si>
  <si>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</si>
  <si>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</si>
  <si>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</si>
  <si>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</si>
  <si>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</si>
  <si>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</si>
  <si>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</si>
  <si>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</si>
  <si>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</si>
  <si>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</si>
  <si>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</si>
  <si>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</si>
  <si>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</si>
  <si>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</si>
  <si>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Item 141APGI100</t>
  </si>
  <si>
    <t>OK</t>
  </si>
  <si>
    <t>Thread Group 1-1</t>
  </si>
  <si>
    <t>text</t>
  </si>
  <si>
    <t>https://www.webstaurantstore.com/outlet/141APGI100/69365.html</t>
  </si>
  <si>
    <t>Item 178AU72RHC</t>
  </si>
  <si>
    <t>https://www.webstaurantstore.com/outlet/178AU72RHC/69363.html</t>
  </si>
  <si>
    <t>Item 92236434R</t>
  </si>
  <si>
    <t>https://www.webstaurantstore.com/outlet/92236434R/69311.html</t>
  </si>
  <si>
    <t>Item 177EG36N</t>
  </si>
  <si>
    <t>https://www.webstaurantstore.com/outlet/177EG36N/69307.html</t>
  </si>
  <si>
    <t>Item 600GT20</t>
  </si>
  <si>
    <t>https://www.webstaurantstore.com/outlet/600GT20/69341.html</t>
  </si>
  <si>
    <t>Item 178GDS47HCW</t>
  </si>
  <si>
    <t>https://www.webstaurantstore.com/outlet/178GDS47HCW/69331.html</t>
  </si>
  <si>
    <t>Item 64927259</t>
  </si>
  <si>
    <t>https://www.webstaurantstore.com/outlet/64927259/69339.html</t>
  </si>
  <si>
    <t>Item 380TP12</t>
  </si>
  <si>
    <t>https://www.webstaurantstore.com/outlet/380TP12/69323.html</t>
  </si>
  <si>
    <t>Item 177EG24N</t>
  </si>
  <si>
    <t>https://www.webstaurantstore.com/outlet/177EG24N/69337.html</t>
  </si>
  <si>
    <t>Item 911BMS3400X</t>
  </si>
  <si>
    <t>https://www.webstaurantstore.com/outlet/911BMS3400X/69325.html</t>
  </si>
  <si>
    <t>Item 382GCM16LP</t>
  </si>
  <si>
    <t>https://www.webstaurantstore.com/outlet/382GCM16LP/69335.html</t>
  </si>
  <si>
    <t>Item 257FSUC24362</t>
  </si>
  <si>
    <t>https://www.webstaurantstore.com/outlet/257FSUC24362/69319.html</t>
  </si>
  <si>
    <t>Item 178SSWT72RHC</t>
  </si>
  <si>
    <t>https://www.webstaurantstore.com/outlet/178SSWT72RHC/69305.html</t>
  </si>
  <si>
    <t>Item 178UDD48S4</t>
  </si>
  <si>
    <t>https://www.webstaurantstore.com/outlet/178UDD48S4/69327.html</t>
  </si>
  <si>
    <t>Item 600S22424SB</t>
  </si>
  <si>
    <t>https://www.webstaurantstore.com/outlet/600S22424SB/69329.html</t>
  </si>
  <si>
    <t>Item 178SSCFT60HC</t>
  </si>
  <si>
    <t>https://www.webstaurantstore.com/outlet/178SSCFT60HC/69313.html</t>
  </si>
  <si>
    <t>Summary Report</t>
  </si>
  <si>
    <t>Label
(HTTP REQ to item page)</t>
  </si>
  <si>
    <t>Num Samples</t>
  </si>
  <si>
    <t>Avg Response Latency
(ms)</t>
  </si>
  <si>
    <t>Min Response Latency
(ms)</t>
  </si>
  <si>
    <t>Max Response Latency
(ms)</t>
  </si>
  <si>
    <t>Response STD DEV
(ms)</t>
  </si>
  <si>
    <t>STD DEV var
from mean
STD DEV
(%)</t>
  </si>
  <si>
    <t>ERROR%
(Resp Code)</t>
  </si>
  <si>
    <t>Throughput
(Req/sec)</t>
  </si>
  <si>
    <t>Throughput
(Req/min)</t>
  </si>
  <si>
    <t>Rec KB
(/sec)</t>
  </si>
  <si>
    <t>Sent KB
(/sec)</t>
  </si>
  <si>
    <t>TOTAL</t>
  </si>
  <si>
    <t>N/A</t>
  </si>
  <si>
    <t>Notes</t>
  </si>
  <si>
    <t>* STD DEV characterizes deviation from the mean</t>
  </si>
  <si>
    <t>* Latency based stats (including STD DEV) are more relevant with more samples</t>
  </si>
  <si>
    <t>* % Variance of each URL/Item Page STD DEV, relative to mean STD DEV, expressed in Column G</t>
  </si>
  <si>
    <t>* Throughput data assoc w/ Item Pages with 1 Sample are inconsequential (Jmeter calcs as reciprocal of lone data point)</t>
  </si>
  <si>
    <t>* STD DEV data assoc w/ Item Pages with 1 Sample are inconsequential (there is no variance for 1 data point)</t>
  </si>
  <si>
    <t>* Max Throughput requirement of 5 was assumed to mean TOTAL RPM; achieved was 4.86 RPM</t>
  </si>
  <si>
    <t>Avg Bytes
(Rec/sec)</t>
  </si>
  <si>
    <t xml:space="preserve"> </t>
  </si>
  <si>
    <t>Final Summary</t>
  </si>
  <si>
    <t>* AVG RESPONSE Latency per Page was 399 ms (overall indiv low 243 ms, indiv high 670 ms)</t>
  </si>
  <si>
    <t>* Need to compare these results to expected results/SLA data</t>
  </si>
  <si>
    <t>* The REQs to Item 178UDD48S4 had the highest AVG latency; the REQs to Item 911BMS3400X had the highest STD DEV.</t>
  </si>
  <si>
    <t>* Mean STD DEV was 107 ms, which is 27% of AVG.  Fairly high, but potential network latency variations between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</si>
</sst>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6" fillId="34" borderId="13" xfId="0" applyFont="1" applyFill="1" applyBorder="1" applyAlignment="1">
      <alignment horizontal="center" wrapText="1"/>
    </xf>
    <xf numFmtId="0" fontId="16" fillId="35" borderId="13" xfId="0" applyFont="1" applyFill="1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 wrapText="1"/>
    </xf>
    <xf numFmtId="164" fontId="0" fillId="0" borderId="15" xfId="0" applyNumberFormat="1" applyBorder="1" applyAlignment="1">
      <alignment horizontal="center" vertical="center" wrapText="1"/>
    </xf>
    <xf numFmtId="2" fontId="0" fillId="35" borderId="15" xfId="0" applyNumberFormat="1" applyFill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1" fontId="0" fillId="34" borderId="13" xfId="0" applyNumberFormat="1" applyFill="1" applyBorder="1" applyAlignment="1">
      <alignment horizontal="center" vertical="center" wrapText="1"/>
    </xf>
    <xf numFmtId="164" fontId="0" fillId="34" borderId="13" xfId="0" applyNumberFormat="1" applyFill="1" applyBorder="1" applyAlignment="1">
      <alignment horizontal="center" vertical="center" wrapText="1"/>
    </xf>
    <xf numFmtId="2" fontId="16" fillId="36" borderId="13" xfId="0" applyNumberFormat="1" applyFont="1" applyFill="1" applyBorder="1" applyAlignment="1">
      <alignment horizontal="center" vertical="center" wrapText="1"/>
    </xf>
    <xf numFmtId="1" fontId="0" fillId="34" borderId="14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1" fontId="0" fillId="0" borderId="19" xfId="0" applyNumberFormat="1" applyBorder="1" applyAlignment="1">
      <alignment horizontal="center" vertical="center" wrapText="1"/>
    </xf>
    <xf numFmtId="164" fontId="0" fillId="0" borderId="19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wrapText="1"/>
    </xf>
    <xf numFmtId="164" fontId="0" fillId="0" borderId="30" xfId="0" applyNumberFormat="1" applyBorder="1" applyAlignment="1">
      <alignment horizontal="center" vertical="center" wrapText="1"/>
    </xf>
    <xf numFmtId="2" fontId="0" fillId="0" borderId="18" xfId="0" applyNumberFormat="1" applyBorder="1" applyAlignment="1">
      <alignment horizontal="center" vertical="center" wrapText="1"/>
    </xf>
    <xf numFmtId="0" fontId="16" fillId="34" borderId="31" xfId="0" applyFont="1" applyFill="1" applyBorder="1" applyAlignment="1">
      <alignment horizontal="center" wrapText="1"/>
    </xf>
    <xf numFmtId="164" fontId="0" fillId="0" borderId="32" xfId="0" applyNumberFormat="1" applyBorder="1" applyAlignment="1">
      <alignment horizontal="center" vertical="center" wrapText="1"/>
    </xf>
    <xf numFmtId="2" fontId="0" fillId="0" borderId="16" xfId="0" applyNumberFormat="1" applyBorder="1" applyAlignment="1">
      <alignment horizontal="center" vertical="center" wrapText="1"/>
    </xf>
    <xf numFmtId="164" fontId="0" fillId="0" borderId="33" xfId="0" applyNumberFormat="1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164" fontId="0" fillId="34" borderId="31" xfId="0" applyNumberFormat="1" applyFill="1" applyBorder="1" applyAlignment="1">
      <alignment horizontal="center" vertical="center" wrapText="1"/>
    </xf>
    <xf numFmtId="2" fontId="0" fillId="34" borderId="14" xfId="0" applyNumberFormat="1" applyFill="1" applyBorder="1" applyAlignment="1">
      <alignment horizontal="center" vertical="center" wrapText="1"/>
    </xf>
    <xf numFmtId="2" fontId="0" fillId="35" borderId="17" xfId="0" applyNumberFormat="1" applyFill="1" applyBorder="1" applyAlignment="1">
      <alignment horizontal="center" vertical="center" wrapText="1"/>
    </xf>
    <xf numFmtId="2" fontId="0" fillId="35" borderId="19" xfId="0" applyNumberFormat="1" applyFill="1" applyBorder="1" applyAlignment="1">
      <alignment horizontal="center" vertical="center" wrapText="1"/>
    </xf>
    <xf numFmtId="9" fontId="0" fillId="35" borderId="15" xfId="1" applyFont="1" applyFill="1" applyBorder="1" applyAlignment="1">
      <alignment horizontal="center" vertical="center" wrapText="1"/>
    </xf>
    <xf numFmtId="9" fontId="0" fillId="34" borderId="13" xfId="0" applyNumberFormat="1" applyFill="1" applyBorder="1" applyAlignment="1">
      <alignment horizontal="center" vertical="center" wrapText="1"/>
    </xf>
    <xf numFmtId="9" fontId="0" fillId="0" borderId="0" xfId="0" applyNumberFormat="1"/>
    <xf numFmtId="9" fontId="14" fillId="35" borderId="15" xfId="1" applyFont="1" applyFill="1" applyBorder="1" applyAlignment="1">
      <alignment horizontal="center" vertical="center" wrapText="1"/>
    </xf>
    <xf numFmtId="9" fontId="21" fillId="35" borderId="15" xfId="1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1" fontId="14" fillId="0" borderId="17" xfId="0" applyNumberFormat="1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1" fontId="21" fillId="0" borderId="17" xfId="0" applyNumberFormat="1" applyFont="1" applyBorder="1" applyAlignment="1">
      <alignment horizontal="center" vertical="center" wrapText="1"/>
    </xf>
    <xf numFmtId="9" fontId="22" fillId="35" borderId="15" xfId="1" applyFont="1" applyFill="1" applyBorder="1" applyAlignment="1">
      <alignment horizontal="center" vertical="center" wrapText="1"/>
    </xf>
    <xf numFmtId="1" fontId="0" fillId="0" borderId="0" xfId="0" applyNumberFormat="1"/>
    <xf numFmtId="0" fontId="16" fillId="34" borderId="10" xfId="0" applyFont="1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4" borderId="12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8B9D-205A-4716-86E7-9840F45803CB}">
  <dimension ref="A1:Q74"/>
  <sheetViews>
    <sheetView workbookViewId="0">
      <selection activeCell="C18" sqref="C18"/>
    </sheetView>
  </sheetViews>
  <sheetFormatPr defaultRowHeight="14.4" x14ac:dyDescent="0.3"/>
  <cols>
    <col min="1" max="1" width="16.33203125" style="1" customWidth="1"/>
    <col min="2" max="2" width="8.88671875" style="1"/>
    <col min="3" max="3" width="20.6640625" style="1" customWidth="1"/>
    <col min="4" max="4" width="15" style="1" customWidth="1"/>
    <col min="5" max="5" width="21.44140625" style="1" customWidth="1"/>
    <col min="6" max="6" width="19.88671875" style="1" customWidth="1"/>
    <col min="7" max="7" width="10.109375" style="1" customWidth="1"/>
    <col min="8" max="8" width="11.21875" style="1" customWidth="1"/>
    <col min="9" max="9" width="9.21875" style="1" customWidth="1"/>
    <col min="10" max="13" width="8.88671875" style="1"/>
    <col min="14" max="14" width="62.6640625" style="1" customWidth="1"/>
    <col min="15" max="17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1717089883761</v>
      </c>
      <c r="B2" s="1">
        <v>560</v>
      </c>
      <c r="C2" s="1" t="s">
        <v>17</v>
      </c>
      <c r="D2" s="1">
        <v>200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210593</v>
      </c>
      <c r="K2" s="1">
        <v>154</v>
      </c>
      <c r="L2" s="1">
        <v>1</v>
      </c>
      <c r="M2" s="1">
        <v>1</v>
      </c>
      <c r="N2" s="1" t="s">
        <v>21</v>
      </c>
      <c r="O2" s="1">
        <v>505</v>
      </c>
      <c r="P2" s="1">
        <v>0</v>
      </c>
      <c r="Q2" s="1">
        <v>251</v>
      </c>
    </row>
    <row r="3" spans="1:17" x14ac:dyDescent="0.3">
      <c r="A3" s="2">
        <v>1717089896273</v>
      </c>
      <c r="B3" s="1">
        <v>347</v>
      </c>
      <c r="C3" s="1" t="s">
        <v>22</v>
      </c>
      <c r="D3" s="1">
        <v>200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300533</v>
      </c>
      <c r="K3" s="1">
        <v>154</v>
      </c>
      <c r="L3" s="1">
        <v>1</v>
      </c>
      <c r="M3" s="1">
        <v>1</v>
      </c>
      <c r="N3" s="1" t="s">
        <v>23</v>
      </c>
      <c r="O3" s="1">
        <v>298</v>
      </c>
      <c r="P3" s="1">
        <v>0</v>
      </c>
      <c r="Q3" s="1">
        <v>0</v>
      </c>
    </row>
    <row r="4" spans="1:17" x14ac:dyDescent="0.3">
      <c r="A4" s="2">
        <v>1717089908769</v>
      </c>
      <c r="B4" s="1">
        <v>250</v>
      </c>
      <c r="C4" s="1" t="s">
        <v>24</v>
      </c>
      <c r="D4" s="1">
        <v>200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202927</v>
      </c>
      <c r="K4" s="1">
        <v>153</v>
      </c>
      <c r="L4" s="1">
        <v>1</v>
      </c>
      <c r="M4" s="1">
        <v>1</v>
      </c>
      <c r="N4" s="1" t="s">
        <v>25</v>
      </c>
      <c r="O4" s="1">
        <v>240</v>
      </c>
      <c r="P4" s="1">
        <v>0</v>
      </c>
      <c r="Q4" s="1">
        <v>0</v>
      </c>
    </row>
    <row r="5" spans="1:17" x14ac:dyDescent="0.3">
      <c r="A5" s="2">
        <v>1717089921263</v>
      </c>
      <c r="B5" s="1">
        <v>316</v>
      </c>
      <c r="C5" s="1" t="s">
        <v>26</v>
      </c>
      <c r="D5" s="1">
        <v>200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550541</v>
      </c>
      <c r="K5" s="1">
        <v>152</v>
      </c>
      <c r="L5" s="1">
        <v>1</v>
      </c>
      <c r="M5" s="1">
        <v>1</v>
      </c>
      <c r="N5" s="1" t="s">
        <v>27</v>
      </c>
      <c r="O5" s="1">
        <v>285</v>
      </c>
      <c r="P5" s="1">
        <v>0</v>
      </c>
      <c r="Q5" s="1">
        <v>0</v>
      </c>
    </row>
    <row r="6" spans="1:17" x14ac:dyDescent="0.3">
      <c r="A6" s="2">
        <v>1717089933772</v>
      </c>
      <c r="B6" s="1">
        <v>244</v>
      </c>
      <c r="C6" s="1" t="s">
        <v>28</v>
      </c>
      <c r="D6" s="1">
        <v>200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222935</v>
      </c>
      <c r="K6" s="1">
        <v>151</v>
      </c>
      <c r="L6" s="1">
        <v>1</v>
      </c>
      <c r="M6" s="1">
        <v>1</v>
      </c>
      <c r="N6" s="1" t="s">
        <v>29</v>
      </c>
      <c r="O6" s="1">
        <v>233</v>
      </c>
      <c r="P6" s="1">
        <v>0</v>
      </c>
      <c r="Q6" s="1">
        <v>0</v>
      </c>
    </row>
    <row r="7" spans="1:17" x14ac:dyDescent="0.3">
      <c r="A7" s="2">
        <v>1717089946266</v>
      </c>
      <c r="B7" s="1">
        <v>411</v>
      </c>
      <c r="C7" s="1" t="s">
        <v>24</v>
      </c>
      <c r="D7" s="1">
        <v>200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202927</v>
      </c>
      <c r="K7" s="1">
        <v>153</v>
      </c>
      <c r="L7" s="1">
        <v>1</v>
      </c>
      <c r="M7" s="1">
        <v>1</v>
      </c>
      <c r="N7" s="1" t="s">
        <v>25</v>
      </c>
      <c r="O7" s="1">
        <v>365</v>
      </c>
      <c r="P7" s="1">
        <v>0</v>
      </c>
      <c r="Q7" s="1">
        <v>171</v>
      </c>
    </row>
    <row r="8" spans="1:17" x14ac:dyDescent="0.3">
      <c r="A8" s="2">
        <v>1717089958760</v>
      </c>
      <c r="B8" s="1">
        <v>421</v>
      </c>
      <c r="C8" s="1" t="s">
        <v>30</v>
      </c>
      <c r="D8" s="1">
        <v>200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427428</v>
      </c>
      <c r="K8" s="1">
        <v>155</v>
      </c>
      <c r="L8" s="1">
        <v>1</v>
      </c>
      <c r="M8" s="1">
        <v>1</v>
      </c>
      <c r="N8" s="1" t="s">
        <v>31</v>
      </c>
      <c r="O8" s="1">
        <v>358</v>
      </c>
      <c r="P8" s="1">
        <v>0</v>
      </c>
      <c r="Q8" s="1">
        <v>0</v>
      </c>
    </row>
    <row r="9" spans="1:17" x14ac:dyDescent="0.3">
      <c r="A9" s="2">
        <v>1717089971262</v>
      </c>
      <c r="B9" s="1">
        <v>266</v>
      </c>
      <c r="C9" s="1" t="s">
        <v>32</v>
      </c>
      <c r="D9" s="1">
        <v>200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202570</v>
      </c>
      <c r="K9" s="1">
        <v>152</v>
      </c>
      <c r="L9" s="1">
        <v>1</v>
      </c>
      <c r="M9" s="1">
        <v>1</v>
      </c>
      <c r="N9" s="1" t="s">
        <v>33</v>
      </c>
      <c r="O9" s="1">
        <v>253</v>
      </c>
      <c r="P9" s="1">
        <v>0</v>
      </c>
      <c r="Q9" s="1">
        <v>0</v>
      </c>
    </row>
    <row r="10" spans="1:17" x14ac:dyDescent="0.3">
      <c r="A10" s="2">
        <v>1717089983771</v>
      </c>
      <c r="B10" s="1">
        <v>458</v>
      </c>
      <c r="C10" s="1" t="s">
        <v>34</v>
      </c>
      <c r="D10" s="1">
        <v>200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246692</v>
      </c>
      <c r="K10" s="1">
        <v>151</v>
      </c>
      <c r="L10" s="1">
        <v>1</v>
      </c>
      <c r="M10" s="1">
        <v>1</v>
      </c>
      <c r="N10" s="1" t="s">
        <v>35</v>
      </c>
      <c r="O10" s="1">
        <v>441</v>
      </c>
      <c r="P10" s="1">
        <v>0</v>
      </c>
      <c r="Q10" s="1">
        <v>0</v>
      </c>
    </row>
    <row r="11" spans="1:17" x14ac:dyDescent="0.3">
      <c r="A11" s="2">
        <v>1717089996269</v>
      </c>
      <c r="B11" s="1">
        <v>243</v>
      </c>
      <c r="C11" s="1" t="s">
        <v>28</v>
      </c>
      <c r="D11" s="1">
        <v>200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222934</v>
      </c>
      <c r="K11" s="1">
        <v>151</v>
      </c>
      <c r="L11" s="1">
        <v>1</v>
      </c>
      <c r="M11" s="1">
        <v>1</v>
      </c>
      <c r="N11" s="1" t="s">
        <v>29</v>
      </c>
      <c r="O11" s="1">
        <v>229</v>
      </c>
      <c r="P11" s="1">
        <v>0</v>
      </c>
      <c r="Q11" s="1">
        <v>0</v>
      </c>
    </row>
    <row r="12" spans="1:17" x14ac:dyDescent="0.3">
      <c r="A12" s="2">
        <v>1717090008765</v>
      </c>
      <c r="B12" s="1">
        <v>398</v>
      </c>
      <c r="C12" s="1" t="s">
        <v>32</v>
      </c>
      <c r="D12" s="1">
        <v>200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202570</v>
      </c>
      <c r="K12" s="1">
        <v>152</v>
      </c>
      <c r="L12" s="1">
        <v>1</v>
      </c>
      <c r="M12" s="1">
        <v>1</v>
      </c>
      <c r="N12" s="1" t="s">
        <v>33</v>
      </c>
      <c r="O12" s="1">
        <v>360</v>
      </c>
      <c r="P12" s="1">
        <v>0</v>
      </c>
      <c r="Q12" s="1">
        <v>159</v>
      </c>
    </row>
    <row r="13" spans="1:17" x14ac:dyDescent="0.3">
      <c r="A13" s="2">
        <v>1717090021263</v>
      </c>
      <c r="B13" s="1">
        <v>401</v>
      </c>
      <c r="C13" s="1" t="s">
        <v>26</v>
      </c>
      <c r="D13" s="1">
        <v>200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550533</v>
      </c>
      <c r="K13" s="1">
        <v>152</v>
      </c>
      <c r="L13" s="1">
        <v>1</v>
      </c>
      <c r="M13" s="1">
        <v>1</v>
      </c>
      <c r="N13" s="1" t="s">
        <v>27</v>
      </c>
      <c r="O13" s="1">
        <v>336</v>
      </c>
      <c r="P13" s="1">
        <v>0</v>
      </c>
      <c r="Q13" s="1">
        <v>0</v>
      </c>
    </row>
    <row r="14" spans="1:17" x14ac:dyDescent="0.3">
      <c r="A14" s="2">
        <v>1717090033761</v>
      </c>
      <c r="B14" s="1">
        <v>255</v>
      </c>
      <c r="C14" s="1" t="s">
        <v>28</v>
      </c>
      <c r="D14" s="1">
        <v>200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222941</v>
      </c>
      <c r="K14" s="1">
        <v>151</v>
      </c>
      <c r="L14" s="1">
        <v>1</v>
      </c>
      <c r="M14" s="1">
        <v>1</v>
      </c>
      <c r="N14" s="1" t="s">
        <v>29</v>
      </c>
      <c r="O14" s="1">
        <v>244</v>
      </c>
      <c r="P14" s="1">
        <v>0</v>
      </c>
      <c r="Q14" s="1">
        <v>0</v>
      </c>
    </row>
    <row r="15" spans="1:17" x14ac:dyDescent="0.3">
      <c r="A15" s="2">
        <v>1717090046275</v>
      </c>
      <c r="B15" s="1">
        <v>342</v>
      </c>
      <c r="C15" s="1" t="s">
        <v>36</v>
      </c>
      <c r="D15" s="1">
        <v>200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545900</v>
      </c>
      <c r="K15" s="1">
        <v>152</v>
      </c>
      <c r="L15" s="1">
        <v>1</v>
      </c>
      <c r="M15" s="1">
        <v>1</v>
      </c>
      <c r="N15" s="1" t="s">
        <v>37</v>
      </c>
      <c r="O15" s="1">
        <v>314</v>
      </c>
      <c r="P15" s="1">
        <v>0</v>
      </c>
      <c r="Q15" s="1">
        <v>0</v>
      </c>
    </row>
    <row r="16" spans="1:17" x14ac:dyDescent="0.3">
      <c r="A16" s="2">
        <v>1717090058772</v>
      </c>
      <c r="B16" s="1">
        <v>366</v>
      </c>
      <c r="C16" s="1" t="s">
        <v>22</v>
      </c>
      <c r="D16" s="1">
        <v>200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300540</v>
      </c>
      <c r="K16" s="1">
        <v>154</v>
      </c>
      <c r="L16" s="1">
        <v>1</v>
      </c>
      <c r="M16" s="1">
        <v>1</v>
      </c>
      <c r="N16" s="1" t="s">
        <v>23</v>
      </c>
      <c r="O16" s="1">
        <v>339</v>
      </c>
      <c r="P16" s="1">
        <v>0</v>
      </c>
      <c r="Q16" s="1">
        <v>0</v>
      </c>
    </row>
    <row r="17" spans="1:17" x14ac:dyDescent="0.3">
      <c r="A17" s="2">
        <v>1717090071273</v>
      </c>
      <c r="B17" s="1">
        <v>424</v>
      </c>
      <c r="C17" s="1" t="s">
        <v>34</v>
      </c>
      <c r="D17" s="1">
        <v>200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246683</v>
      </c>
      <c r="K17" s="1">
        <v>151</v>
      </c>
      <c r="L17" s="1">
        <v>1</v>
      </c>
      <c r="M17" s="1">
        <v>1</v>
      </c>
      <c r="N17" s="1" t="s">
        <v>35</v>
      </c>
      <c r="O17" s="1">
        <v>383</v>
      </c>
      <c r="P17" s="1">
        <v>0</v>
      </c>
      <c r="Q17" s="1">
        <v>171</v>
      </c>
    </row>
    <row r="18" spans="1:17" x14ac:dyDescent="0.3">
      <c r="A18" s="2">
        <v>1717090083763</v>
      </c>
      <c r="B18" s="1">
        <v>303</v>
      </c>
      <c r="C18" s="1" t="s">
        <v>38</v>
      </c>
      <c r="D18" s="1">
        <v>200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236778</v>
      </c>
      <c r="K18" s="1">
        <v>155</v>
      </c>
      <c r="L18" s="1">
        <v>1</v>
      </c>
      <c r="M18" s="1">
        <v>1</v>
      </c>
      <c r="N18" s="1" t="s">
        <v>39</v>
      </c>
      <c r="O18" s="1">
        <v>252</v>
      </c>
      <c r="P18" s="1">
        <v>0</v>
      </c>
      <c r="Q18" s="1">
        <v>0</v>
      </c>
    </row>
    <row r="19" spans="1:17" x14ac:dyDescent="0.3">
      <c r="A19" s="2">
        <v>1717090096261</v>
      </c>
      <c r="B19" s="1">
        <v>261</v>
      </c>
      <c r="C19" s="1" t="s">
        <v>24</v>
      </c>
      <c r="D19" s="1">
        <v>200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202927</v>
      </c>
      <c r="K19" s="1">
        <v>153</v>
      </c>
      <c r="L19" s="1">
        <v>1</v>
      </c>
      <c r="M19" s="1">
        <v>1</v>
      </c>
      <c r="N19" s="1" t="s">
        <v>25</v>
      </c>
      <c r="O19" s="1">
        <v>249</v>
      </c>
      <c r="P19" s="1">
        <v>0</v>
      </c>
      <c r="Q19" s="1">
        <v>0</v>
      </c>
    </row>
    <row r="20" spans="1:17" x14ac:dyDescent="0.3">
      <c r="A20" s="2">
        <v>1717090108773</v>
      </c>
      <c r="B20" s="1">
        <v>338</v>
      </c>
      <c r="C20" s="1" t="s">
        <v>34</v>
      </c>
      <c r="D20" s="1">
        <v>200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246692</v>
      </c>
      <c r="K20" s="1">
        <v>151</v>
      </c>
      <c r="L20" s="1">
        <v>1</v>
      </c>
      <c r="M20" s="1">
        <v>1</v>
      </c>
      <c r="N20" s="1" t="s">
        <v>35</v>
      </c>
      <c r="O20" s="1">
        <v>323</v>
      </c>
      <c r="P20" s="1">
        <v>0</v>
      </c>
      <c r="Q20" s="1">
        <v>0</v>
      </c>
    </row>
    <row r="21" spans="1:17" x14ac:dyDescent="0.3">
      <c r="A21" s="2">
        <v>1717090121266</v>
      </c>
      <c r="B21" s="1">
        <v>314</v>
      </c>
      <c r="C21" s="1" t="s">
        <v>26</v>
      </c>
      <c r="D21" s="1">
        <v>200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550535</v>
      </c>
      <c r="K21" s="1">
        <v>152</v>
      </c>
      <c r="L21" s="1">
        <v>1</v>
      </c>
      <c r="M21" s="1">
        <v>1</v>
      </c>
      <c r="N21" s="1" t="s">
        <v>27</v>
      </c>
      <c r="O21" s="1">
        <v>267</v>
      </c>
      <c r="P21" s="1">
        <v>0</v>
      </c>
      <c r="Q21" s="1">
        <v>0</v>
      </c>
    </row>
    <row r="22" spans="1:17" x14ac:dyDescent="0.3">
      <c r="A22" s="2">
        <v>1717090133766</v>
      </c>
      <c r="B22" s="1">
        <v>575</v>
      </c>
      <c r="C22" s="1" t="s">
        <v>40</v>
      </c>
      <c r="D22" s="1">
        <v>200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263158</v>
      </c>
      <c r="K22" s="1">
        <v>154</v>
      </c>
      <c r="L22" s="1">
        <v>1</v>
      </c>
      <c r="M22" s="1">
        <v>1</v>
      </c>
      <c r="N22" s="1" t="s">
        <v>41</v>
      </c>
      <c r="O22" s="1">
        <v>512</v>
      </c>
      <c r="P22" s="1">
        <v>0</v>
      </c>
      <c r="Q22" s="1">
        <v>217</v>
      </c>
    </row>
    <row r="23" spans="1:17" x14ac:dyDescent="0.3">
      <c r="A23" s="2">
        <v>1717090146272</v>
      </c>
      <c r="B23" s="1">
        <v>353</v>
      </c>
      <c r="C23" s="1" t="s">
        <v>32</v>
      </c>
      <c r="D23" s="1">
        <v>200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202571</v>
      </c>
      <c r="K23" s="1">
        <v>152</v>
      </c>
      <c r="L23" s="1">
        <v>1</v>
      </c>
      <c r="M23" s="1">
        <v>1</v>
      </c>
      <c r="N23" s="1" t="s">
        <v>33</v>
      </c>
      <c r="O23" s="1">
        <v>314</v>
      </c>
      <c r="P23" s="1">
        <v>0</v>
      </c>
      <c r="Q23" s="1">
        <v>0</v>
      </c>
    </row>
    <row r="24" spans="1:17" x14ac:dyDescent="0.3">
      <c r="A24" s="2">
        <v>1717090158769</v>
      </c>
      <c r="B24" s="1">
        <v>355</v>
      </c>
      <c r="C24" s="1" t="s">
        <v>32</v>
      </c>
      <c r="D24" s="1">
        <v>200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202570</v>
      </c>
      <c r="K24" s="1">
        <v>152</v>
      </c>
      <c r="L24" s="1">
        <v>1</v>
      </c>
      <c r="M24" s="1">
        <v>1</v>
      </c>
      <c r="N24" s="1" t="s">
        <v>33</v>
      </c>
      <c r="O24" s="1">
        <v>338</v>
      </c>
      <c r="P24" s="1">
        <v>0</v>
      </c>
      <c r="Q24" s="1">
        <v>0</v>
      </c>
    </row>
    <row r="25" spans="1:17" x14ac:dyDescent="0.3">
      <c r="A25" s="2">
        <v>1717090171264</v>
      </c>
      <c r="B25" s="1">
        <v>256</v>
      </c>
      <c r="C25" s="1" t="s">
        <v>17</v>
      </c>
      <c r="D25" s="1">
        <v>200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210593</v>
      </c>
      <c r="K25" s="1">
        <v>154</v>
      </c>
      <c r="L25" s="1">
        <v>1</v>
      </c>
      <c r="M25" s="1">
        <v>1</v>
      </c>
      <c r="N25" s="1" t="s">
        <v>21</v>
      </c>
      <c r="O25" s="1">
        <v>242</v>
      </c>
      <c r="P25" s="1">
        <v>0</v>
      </c>
      <c r="Q25" s="1">
        <v>0</v>
      </c>
    </row>
    <row r="26" spans="1:17" x14ac:dyDescent="0.3">
      <c r="A26" s="2">
        <v>1717090183767</v>
      </c>
      <c r="B26" s="1">
        <v>362</v>
      </c>
      <c r="C26" s="1" t="s">
        <v>26</v>
      </c>
      <c r="D26" s="1">
        <v>200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550542</v>
      </c>
      <c r="K26" s="1">
        <v>152</v>
      </c>
      <c r="L26" s="1">
        <v>1</v>
      </c>
      <c r="M26" s="1">
        <v>1</v>
      </c>
      <c r="N26" s="1" t="s">
        <v>27</v>
      </c>
      <c r="O26" s="1">
        <v>321</v>
      </c>
      <c r="P26" s="1">
        <v>0</v>
      </c>
      <c r="Q26" s="1">
        <v>0</v>
      </c>
    </row>
    <row r="27" spans="1:17" x14ac:dyDescent="0.3">
      <c r="A27" s="2">
        <v>1717090196263</v>
      </c>
      <c r="B27" s="1">
        <v>635</v>
      </c>
      <c r="C27" s="1" t="s">
        <v>22</v>
      </c>
      <c r="D27" s="1">
        <v>200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300539</v>
      </c>
      <c r="K27" s="1">
        <v>154</v>
      </c>
      <c r="L27" s="1">
        <v>1</v>
      </c>
      <c r="M27" s="1">
        <v>1</v>
      </c>
      <c r="N27" s="1" t="s">
        <v>23</v>
      </c>
      <c r="O27" s="1">
        <v>551</v>
      </c>
      <c r="P27" s="1">
        <v>0</v>
      </c>
      <c r="Q27" s="1">
        <v>269</v>
      </c>
    </row>
    <row r="28" spans="1:17" x14ac:dyDescent="0.3">
      <c r="A28" s="2">
        <v>1717090208763</v>
      </c>
      <c r="B28" s="1">
        <v>420</v>
      </c>
      <c r="C28" s="1" t="s">
        <v>42</v>
      </c>
      <c r="D28" s="1">
        <v>200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216192</v>
      </c>
      <c r="K28" s="1">
        <v>156</v>
      </c>
      <c r="L28" s="1">
        <v>1</v>
      </c>
      <c r="M28" s="1">
        <v>1</v>
      </c>
      <c r="N28" s="1" t="s">
        <v>43</v>
      </c>
      <c r="O28" s="1">
        <v>388</v>
      </c>
      <c r="P28" s="1">
        <v>0</v>
      </c>
      <c r="Q28" s="1">
        <v>0</v>
      </c>
    </row>
    <row r="29" spans="1:17" x14ac:dyDescent="0.3">
      <c r="A29" s="2">
        <v>1717090221261</v>
      </c>
      <c r="B29" s="1">
        <v>353</v>
      </c>
      <c r="C29" s="1" t="s">
        <v>28</v>
      </c>
      <c r="D29" s="1">
        <v>200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222927</v>
      </c>
      <c r="K29" s="1">
        <v>151</v>
      </c>
      <c r="L29" s="1">
        <v>1</v>
      </c>
      <c r="M29" s="1">
        <v>1</v>
      </c>
      <c r="N29" s="1" t="s">
        <v>29</v>
      </c>
      <c r="O29" s="1">
        <v>343</v>
      </c>
      <c r="P29" s="1">
        <v>0</v>
      </c>
      <c r="Q29" s="1">
        <v>0</v>
      </c>
    </row>
    <row r="30" spans="1:17" x14ac:dyDescent="0.3">
      <c r="A30" s="2">
        <v>1717090233771</v>
      </c>
      <c r="B30" s="1">
        <v>328</v>
      </c>
      <c r="C30" s="1" t="s">
        <v>40</v>
      </c>
      <c r="D30" s="1">
        <v>200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263151</v>
      </c>
      <c r="K30" s="1">
        <v>154</v>
      </c>
      <c r="L30" s="1">
        <v>1</v>
      </c>
      <c r="M30" s="1">
        <v>1</v>
      </c>
      <c r="N30" s="1" t="s">
        <v>41</v>
      </c>
      <c r="O30" s="1">
        <v>315</v>
      </c>
      <c r="P30" s="1">
        <v>0</v>
      </c>
      <c r="Q30" s="1">
        <v>0</v>
      </c>
    </row>
    <row r="31" spans="1:17" x14ac:dyDescent="0.3">
      <c r="A31" s="2">
        <v>1717090246269</v>
      </c>
      <c r="B31" s="1">
        <v>429</v>
      </c>
      <c r="C31" s="1" t="s">
        <v>28</v>
      </c>
      <c r="D31" s="1">
        <v>200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222942</v>
      </c>
      <c r="K31" s="1">
        <v>151</v>
      </c>
      <c r="L31" s="1">
        <v>1</v>
      </c>
      <c r="M31" s="1">
        <v>1</v>
      </c>
      <c r="N31" s="1" t="s">
        <v>29</v>
      </c>
      <c r="O31" s="1">
        <v>406</v>
      </c>
      <c r="P31" s="1">
        <v>0</v>
      </c>
      <c r="Q31" s="1">
        <v>0</v>
      </c>
    </row>
    <row r="32" spans="1:17" x14ac:dyDescent="0.3">
      <c r="A32" s="2">
        <v>1717090258765</v>
      </c>
      <c r="B32" s="1">
        <v>467</v>
      </c>
      <c r="C32" s="1" t="s">
        <v>17</v>
      </c>
      <c r="D32" s="1">
        <v>200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210592</v>
      </c>
      <c r="K32" s="1">
        <v>154</v>
      </c>
      <c r="L32" s="1">
        <v>1</v>
      </c>
      <c r="M32" s="1">
        <v>1</v>
      </c>
      <c r="N32" s="1" t="s">
        <v>21</v>
      </c>
      <c r="O32" s="1">
        <v>420</v>
      </c>
      <c r="P32" s="1">
        <v>0</v>
      </c>
      <c r="Q32" s="1">
        <v>220</v>
      </c>
    </row>
    <row r="33" spans="1:17" x14ac:dyDescent="0.3">
      <c r="A33" s="2">
        <v>1717090271260</v>
      </c>
      <c r="B33" s="1">
        <v>472</v>
      </c>
      <c r="C33" s="1" t="s">
        <v>40</v>
      </c>
      <c r="D33" s="1">
        <v>200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263151</v>
      </c>
      <c r="K33" s="1">
        <v>154</v>
      </c>
      <c r="L33" s="1">
        <v>1</v>
      </c>
      <c r="M33" s="1">
        <v>1</v>
      </c>
      <c r="N33" s="1" t="s">
        <v>41</v>
      </c>
      <c r="O33" s="1">
        <v>406</v>
      </c>
      <c r="P33" s="1">
        <v>0</v>
      </c>
      <c r="Q33" s="1">
        <v>0</v>
      </c>
    </row>
    <row r="34" spans="1:17" x14ac:dyDescent="0.3">
      <c r="A34" s="2">
        <v>1717090283775</v>
      </c>
      <c r="B34" s="1">
        <v>385</v>
      </c>
      <c r="C34" s="1" t="s">
        <v>42</v>
      </c>
      <c r="D34" s="1">
        <v>200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216184</v>
      </c>
      <c r="K34" s="1">
        <v>156</v>
      </c>
      <c r="L34" s="1">
        <v>1</v>
      </c>
      <c r="M34" s="1">
        <v>1</v>
      </c>
      <c r="N34" s="1" t="s">
        <v>43</v>
      </c>
      <c r="O34" s="1">
        <v>344</v>
      </c>
      <c r="P34" s="1">
        <v>0</v>
      </c>
      <c r="Q34" s="1">
        <v>0</v>
      </c>
    </row>
    <row r="35" spans="1:17" x14ac:dyDescent="0.3">
      <c r="A35" s="2">
        <v>1717090296266</v>
      </c>
      <c r="B35" s="1">
        <v>418</v>
      </c>
      <c r="C35" s="1" t="s">
        <v>30</v>
      </c>
      <c r="D35" s="1">
        <v>200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427420</v>
      </c>
      <c r="K35" s="1">
        <v>155</v>
      </c>
      <c r="L35" s="1">
        <v>1</v>
      </c>
      <c r="M35" s="1">
        <v>1</v>
      </c>
      <c r="N35" s="1" t="s">
        <v>31</v>
      </c>
      <c r="O35" s="1">
        <v>386</v>
      </c>
      <c r="P35" s="1">
        <v>0</v>
      </c>
      <c r="Q35" s="1">
        <v>0</v>
      </c>
    </row>
    <row r="36" spans="1:17" x14ac:dyDescent="0.3">
      <c r="A36" s="2">
        <v>1717090308765</v>
      </c>
      <c r="B36" s="1">
        <v>323</v>
      </c>
      <c r="C36" s="1" t="s">
        <v>26</v>
      </c>
      <c r="D36" s="1">
        <v>200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550543</v>
      </c>
      <c r="K36" s="1">
        <v>152</v>
      </c>
      <c r="L36" s="1">
        <v>1</v>
      </c>
      <c r="M36" s="1">
        <v>1</v>
      </c>
      <c r="N36" s="1" t="s">
        <v>27</v>
      </c>
      <c r="O36" s="1">
        <v>289</v>
      </c>
      <c r="P36" s="1">
        <v>0</v>
      </c>
      <c r="Q36" s="1">
        <v>0</v>
      </c>
    </row>
    <row r="37" spans="1:17" x14ac:dyDescent="0.3">
      <c r="A37" s="2">
        <v>1717090321270</v>
      </c>
      <c r="B37" s="1">
        <v>628</v>
      </c>
      <c r="C37" s="1" t="s">
        <v>40</v>
      </c>
      <c r="D37" s="1">
        <v>200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263136</v>
      </c>
      <c r="K37" s="1">
        <v>154</v>
      </c>
      <c r="L37" s="1">
        <v>1</v>
      </c>
      <c r="M37" s="1">
        <v>1</v>
      </c>
      <c r="N37" s="1" t="s">
        <v>41</v>
      </c>
      <c r="O37" s="1">
        <v>538</v>
      </c>
      <c r="P37" s="1">
        <v>0</v>
      </c>
      <c r="Q37" s="1">
        <v>236</v>
      </c>
    </row>
    <row r="38" spans="1:17" x14ac:dyDescent="0.3">
      <c r="A38" s="2">
        <v>1717090333769</v>
      </c>
      <c r="B38" s="1">
        <v>295</v>
      </c>
      <c r="C38" s="1" t="s">
        <v>24</v>
      </c>
      <c r="D38" s="1">
        <v>200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202927</v>
      </c>
      <c r="K38" s="1">
        <v>153</v>
      </c>
      <c r="L38" s="1">
        <v>1</v>
      </c>
      <c r="M38" s="1">
        <v>1</v>
      </c>
      <c r="N38" s="1" t="s">
        <v>25</v>
      </c>
      <c r="O38" s="1">
        <v>282</v>
      </c>
      <c r="P38" s="1">
        <v>0</v>
      </c>
      <c r="Q38" s="1">
        <v>0</v>
      </c>
    </row>
    <row r="39" spans="1:17" x14ac:dyDescent="0.3">
      <c r="A39" s="2">
        <v>1717090346272</v>
      </c>
      <c r="B39" s="1">
        <v>470</v>
      </c>
      <c r="C39" s="1" t="s">
        <v>44</v>
      </c>
      <c r="D39" s="1">
        <v>200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347587</v>
      </c>
      <c r="K39" s="1">
        <v>156</v>
      </c>
      <c r="L39" s="1">
        <v>1</v>
      </c>
      <c r="M39" s="1">
        <v>1</v>
      </c>
      <c r="N39" s="1" t="s">
        <v>45</v>
      </c>
      <c r="O39" s="1">
        <v>434</v>
      </c>
      <c r="P39" s="1">
        <v>0</v>
      </c>
      <c r="Q39" s="1">
        <v>0</v>
      </c>
    </row>
    <row r="40" spans="1:17" x14ac:dyDescent="0.3">
      <c r="A40" s="2">
        <v>1717090358777</v>
      </c>
      <c r="B40" s="1">
        <v>428</v>
      </c>
      <c r="C40" s="1" t="s">
        <v>46</v>
      </c>
      <c r="D40" s="1">
        <v>200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335358</v>
      </c>
      <c r="K40" s="1">
        <v>154</v>
      </c>
      <c r="L40" s="1">
        <v>1</v>
      </c>
      <c r="M40" s="1">
        <v>1</v>
      </c>
      <c r="N40" s="1" t="s">
        <v>47</v>
      </c>
      <c r="O40" s="1">
        <v>403</v>
      </c>
      <c r="P40" s="1">
        <v>0</v>
      </c>
      <c r="Q40" s="1">
        <v>0</v>
      </c>
    </row>
    <row r="41" spans="1:17" x14ac:dyDescent="0.3">
      <c r="A41" s="2">
        <v>1717090371272</v>
      </c>
      <c r="B41" s="1">
        <v>362</v>
      </c>
      <c r="C41" s="1" t="s">
        <v>48</v>
      </c>
      <c r="D41" s="1">
        <v>200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366363</v>
      </c>
      <c r="K41" s="1">
        <v>155</v>
      </c>
      <c r="L41" s="1">
        <v>1</v>
      </c>
      <c r="M41" s="1">
        <v>1</v>
      </c>
      <c r="N41" s="1" t="s">
        <v>49</v>
      </c>
      <c r="O41" s="1">
        <v>331</v>
      </c>
      <c r="P41" s="1">
        <v>0</v>
      </c>
      <c r="Q41" s="1">
        <v>0</v>
      </c>
    </row>
    <row r="42" spans="1:17" x14ac:dyDescent="0.3">
      <c r="A42" s="2">
        <v>1717090383767</v>
      </c>
      <c r="B42" s="1">
        <v>659</v>
      </c>
      <c r="C42" s="1" t="s">
        <v>48</v>
      </c>
      <c r="D42" s="1">
        <v>200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366362</v>
      </c>
      <c r="K42" s="1">
        <v>155</v>
      </c>
      <c r="L42" s="1">
        <v>1</v>
      </c>
      <c r="M42" s="1">
        <v>1</v>
      </c>
      <c r="N42" s="1" t="s">
        <v>49</v>
      </c>
      <c r="O42" s="1">
        <v>560</v>
      </c>
      <c r="P42" s="1">
        <v>0</v>
      </c>
      <c r="Q42" s="1">
        <v>203</v>
      </c>
    </row>
    <row r="43" spans="1:17" x14ac:dyDescent="0.3">
      <c r="A43" s="2">
        <v>1717090396271</v>
      </c>
      <c r="B43" s="1">
        <v>305</v>
      </c>
      <c r="C43" s="1" t="s">
        <v>32</v>
      </c>
      <c r="D43" s="1">
        <v>200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202571</v>
      </c>
      <c r="K43" s="1">
        <v>152</v>
      </c>
      <c r="L43" s="1">
        <v>1</v>
      </c>
      <c r="M43" s="1">
        <v>1</v>
      </c>
      <c r="N43" s="1" t="s">
        <v>33</v>
      </c>
      <c r="O43" s="1">
        <v>293</v>
      </c>
      <c r="P43" s="1">
        <v>0</v>
      </c>
      <c r="Q43" s="1">
        <v>0</v>
      </c>
    </row>
    <row r="44" spans="1:17" x14ac:dyDescent="0.3">
      <c r="A44" s="2">
        <v>1717090408773</v>
      </c>
      <c r="B44" s="1">
        <v>396</v>
      </c>
      <c r="C44" s="1" t="s">
        <v>36</v>
      </c>
      <c r="D44" s="1">
        <v>200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545892</v>
      </c>
      <c r="K44" s="1">
        <v>152</v>
      </c>
      <c r="L44" s="1">
        <v>1</v>
      </c>
      <c r="M44" s="1">
        <v>1</v>
      </c>
      <c r="N44" s="1" t="s">
        <v>37</v>
      </c>
      <c r="O44" s="1">
        <v>350</v>
      </c>
      <c r="P44" s="1">
        <v>0</v>
      </c>
      <c r="Q44" s="1">
        <v>0</v>
      </c>
    </row>
    <row r="45" spans="1:17" x14ac:dyDescent="0.3">
      <c r="A45" s="2">
        <v>1717090421273</v>
      </c>
      <c r="B45" s="1">
        <v>372</v>
      </c>
      <c r="C45" s="1" t="s">
        <v>44</v>
      </c>
      <c r="D45" s="1">
        <v>200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347586</v>
      </c>
      <c r="K45" s="1">
        <v>156</v>
      </c>
      <c r="L45" s="1">
        <v>1</v>
      </c>
      <c r="M45" s="1">
        <v>1</v>
      </c>
      <c r="N45" s="1" t="s">
        <v>45</v>
      </c>
      <c r="O45" s="1">
        <v>355</v>
      </c>
      <c r="P45" s="1">
        <v>0</v>
      </c>
      <c r="Q45" s="1">
        <v>0</v>
      </c>
    </row>
    <row r="46" spans="1:17" x14ac:dyDescent="0.3">
      <c r="A46" s="2">
        <v>1717090433763</v>
      </c>
      <c r="B46" s="1">
        <v>388</v>
      </c>
      <c r="C46" s="1" t="s">
        <v>24</v>
      </c>
      <c r="D46" s="1">
        <v>200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202927</v>
      </c>
      <c r="K46" s="1">
        <v>153</v>
      </c>
      <c r="L46" s="1">
        <v>1</v>
      </c>
      <c r="M46" s="1">
        <v>1</v>
      </c>
      <c r="N46" s="1" t="s">
        <v>25</v>
      </c>
      <c r="O46" s="1">
        <v>370</v>
      </c>
      <c r="P46" s="1">
        <v>0</v>
      </c>
      <c r="Q46" s="1">
        <v>0</v>
      </c>
    </row>
    <row r="47" spans="1:17" x14ac:dyDescent="0.3">
      <c r="A47" s="2">
        <v>1717090446264</v>
      </c>
      <c r="B47" s="1">
        <v>637</v>
      </c>
      <c r="C47" s="1" t="s">
        <v>26</v>
      </c>
      <c r="D47" s="1">
        <v>200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550543</v>
      </c>
      <c r="K47" s="1">
        <v>152</v>
      </c>
      <c r="L47" s="1">
        <v>1</v>
      </c>
      <c r="M47" s="1">
        <v>1</v>
      </c>
      <c r="N47" s="1" t="s">
        <v>27</v>
      </c>
      <c r="O47" s="1">
        <v>512</v>
      </c>
      <c r="P47" s="1">
        <v>0</v>
      </c>
      <c r="Q47" s="1">
        <v>274</v>
      </c>
    </row>
    <row r="48" spans="1:17" x14ac:dyDescent="0.3">
      <c r="A48" s="2">
        <v>1717090458770</v>
      </c>
      <c r="B48" s="1">
        <v>316</v>
      </c>
      <c r="C48" s="1" t="s">
        <v>42</v>
      </c>
      <c r="D48" s="1">
        <v>200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216184</v>
      </c>
      <c r="K48" s="1">
        <v>156</v>
      </c>
      <c r="L48" s="1">
        <v>1</v>
      </c>
      <c r="M48" s="1">
        <v>1</v>
      </c>
      <c r="N48" s="1" t="s">
        <v>43</v>
      </c>
      <c r="O48" s="1">
        <v>300</v>
      </c>
      <c r="P48" s="1">
        <v>0</v>
      </c>
      <c r="Q48" s="1">
        <v>0</v>
      </c>
    </row>
    <row r="49" spans="1:17" x14ac:dyDescent="0.3">
      <c r="A49" s="2">
        <v>1717090471260</v>
      </c>
      <c r="B49" s="1">
        <v>406</v>
      </c>
      <c r="C49" s="1" t="s">
        <v>48</v>
      </c>
      <c r="D49" s="1">
        <v>200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366362</v>
      </c>
      <c r="K49" s="1">
        <v>155</v>
      </c>
      <c r="L49" s="1">
        <v>1</v>
      </c>
      <c r="M49" s="1">
        <v>1</v>
      </c>
      <c r="N49" s="1" t="s">
        <v>49</v>
      </c>
      <c r="O49" s="1">
        <v>379</v>
      </c>
      <c r="P49" s="1">
        <v>0</v>
      </c>
      <c r="Q49" s="1">
        <v>0</v>
      </c>
    </row>
    <row r="50" spans="1:17" x14ac:dyDescent="0.3">
      <c r="A50" s="2">
        <v>1717090483763</v>
      </c>
      <c r="B50" s="1">
        <v>304</v>
      </c>
      <c r="C50" s="1" t="s">
        <v>38</v>
      </c>
      <c r="D50" s="1">
        <v>200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236785</v>
      </c>
      <c r="K50" s="1">
        <v>155</v>
      </c>
      <c r="L50" s="1">
        <v>1</v>
      </c>
      <c r="M50" s="1">
        <v>1</v>
      </c>
      <c r="N50" s="1" t="s">
        <v>39</v>
      </c>
      <c r="O50" s="1">
        <v>270</v>
      </c>
      <c r="P50" s="1">
        <v>0</v>
      </c>
      <c r="Q50" s="1">
        <v>0</v>
      </c>
    </row>
    <row r="51" spans="1:17" x14ac:dyDescent="0.3">
      <c r="A51" s="2">
        <v>1717090496267</v>
      </c>
      <c r="B51" s="1">
        <v>270</v>
      </c>
      <c r="C51" s="1" t="s">
        <v>17</v>
      </c>
      <c r="D51" s="1">
        <v>200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210593</v>
      </c>
      <c r="K51" s="1">
        <v>154</v>
      </c>
      <c r="L51" s="1">
        <v>1</v>
      </c>
      <c r="M51" s="1">
        <v>1</v>
      </c>
      <c r="N51" s="1" t="s">
        <v>21</v>
      </c>
      <c r="O51" s="1">
        <v>256</v>
      </c>
      <c r="P51" s="1">
        <v>0</v>
      </c>
      <c r="Q51" s="1">
        <v>0</v>
      </c>
    </row>
    <row r="52" spans="1:17" x14ac:dyDescent="0.3">
      <c r="A52" s="2">
        <v>1717090508767</v>
      </c>
      <c r="B52" s="1">
        <v>445</v>
      </c>
      <c r="C52" s="1" t="s">
        <v>42</v>
      </c>
      <c r="D52" s="1">
        <v>200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216185</v>
      </c>
      <c r="K52" s="1">
        <v>156</v>
      </c>
      <c r="L52" s="1">
        <v>1</v>
      </c>
      <c r="M52" s="1">
        <v>1</v>
      </c>
      <c r="N52" s="1" t="s">
        <v>43</v>
      </c>
      <c r="O52" s="1">
        <v>405</v>
      </c>
      <c r="P52" s="1">
        <v>0</v>
      </c>
      <c r="Q52" s="1">
        <v>210</v>
      </c>
    </row>
    <row r="53" spans="1:17" x14ac:dyDescent="0.3">
      <c r="A53" s="2">
        <v>1717090521273</v>
      </c>
      <c r="B53" s="1">
        <v>385</v>
      </c>
      <c r="C53" s="1" t="s">
        <v>48</v>
      </c>
      <c r="D53" s="1">
        <v>200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366363</v>
      </c>
      <c r="K53" s="1">
        <v>155</v>
      </c>
      <c r="L53" s="1">
        <v>1</v>
      </c>
      <c r="M53" s="1">
        <v>1</v>
      </c>
      <c r="N53" s="1" t="s">
        <v>49</v>
      </c>
      <c r="O53" s="1">
        <v>327</v>
      </c>
      <c r="P53" s="1">
        <v>0</v>
      </c>
      <c r="Q53" s="1">
        <v>0</v>
      </c>
    </row>
    <row r="54" spans="1:17" x14ac:dyDescent="0.3">
      <c r="A54" s="2">
        <v>1717090533764</v>
      </c>
      <c r="B54" s="1">
        <v>329</v>
      </c>
      <c r="C54" s="1" t="s">
        <v>30</v>
      </c>
      <c r="D54" s="1">
        <v>200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427429</v>
      </c>
      <c r="K54" s="1">
        <v>155</v>
      </c>
      <c r="L54" s="1">
        <v>1</v>
      </c>
      <c r="M54" s="1">
        <v>1</v>
      </c>
      <c r="N54" s="1" t="s">
        <v>31</v>
      </c>
      <c r="O54" s="1">
        <v>304</v>
      </c>
      <c r="P54" s="1">
        <v>0</v>
      </c>
      <c r="Q54" s="1">
        <v>0</v>
      </c>
    </row>
    <row r="55" spans="1:17" x14ac:dyDescent="0.3">
      <c r="A55" s="2">
        <v>1717090546261</v>
      </c>
      <c r="B55" s="1">
        <v>292</v>
      </c>
      <c r="C55" s="1" t="s">
        <v>34</v>
      </c>
      <c r="D55" s="1">
        <v>200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246690</v>
      </c>
      <c r="K55" s="1">
        <v>151</v>
      </c>
      <c r="L55" s="1">
        <v>1</v>
      </c>
      <c r="M55" s="1">
        <v>1</v>
      </c>
      <c r="N55" s="1" t="s">
        <v>35</v>
      </c>
      <c r="O55" s="1">
        <v>264</v>
      </c>
      <c r="P55" s="1">
        <v>0</v>
      </c>
      <c r="Q55" s="1">
        <v>0</v>
      </c>
    </row>
    <row r="56" spans="1:17" x14ac:dyDescent="0.3">
      <c r="A56" s="2">
        <v>1717090558768</v>
      </c>
      <c r="B56" s="1">
        <v>335</v>
      </c>
      <c r="C56" s="1" t="s">
        <v>26</v>
      </c>
      <c r="D56" s="1">
        <v>200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550534</v>
      </c>
      <c r="K56" s="1">
        <v>152</v>
      </c>
      <c r="L56" s="1">
        <v>1</v>
      </c>
      <c r="M56" s="1">
        <v>1</v>
      </c>
      <c r="N56" s="1" t="s">
        <v>27</v>
      </c>
      <c r="O56" s="1">
        <v>304</v>
      </c>
      <c r="P56" s="1">
        <v>0</v>
      </c>
      <c r="Q56" s="1">
        <v>0</v>
      </c>
    </row>
    <row r="57" spans="1:17" x14ac:dyDescent="0.3">
      <c r="A57" s="2">
        <v>1717090571263</v>
      </c>
      <c r="B57" s="1">
        <v>541</v>
      </c>
      <c r="C57" s="1" t="s">
        <v>50</v>
      </c>
      <c r="D57" s="1">
        <v>200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248065</v>
      </c>
      <c r="K57" s="1">
        <v>156</v>
      </c>
      <c r="L57" s="1">
        <v>1</v>
      </c>
      <c r="M57" s="1">
        <v>1</v>
      </c>
      <c r="N57" s="1" t="s">
        <v>51</v>
      </c>
      <c r="O57" s="1">
        <v>484</v>
      </c>
      <c r="P57" s="1">
        <v>0</v>
      </c>
      <c r="Q57" s="1">
        <v>243</v>
      </c>
    </row>
    <row r="58" spans="1:17" x14ac:dyDescent="0.3">
      <c r="A58" s="2">
        <v>1717090583763</v>
      </c>
      <c r="B58" s="1">
        <v>482</v>
      </c>
      <c r="C58" s="1" t="s">
        <v>30</v>
      </c>
      <c r="D58" s="1">
        <v>200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427420</v>
      </c>
      <c r="K58" s="1">
        <v>155</v>
      </c>
      <c r="L58" s="1">
        <v>1</v>
      </c>
      <c r="M58" s="1">
        <v>1</v>
      </c>
      <c r="N58" s="1" t="s">
        <v>31</v>
      </c>
      <c r="O58" s="1">
        <v>407</v>
      </c>
      <c r="P58" s="1">
        <v>0</v>
      </c>
      <c r="Q58" s="1">
        <v>0</v>
      </c>
    </row>
    <row r="59" spans="1:17" x14ac:dyDescent="0.3">
      <c r="A59" s="2">
        <v>1717090596260</v>
      </c>
      <c r="B59" s="1">
        <v>457</v>
      </c>
      <c r="C59" s="1" t="s">
        <v>46</v>
      </c>
      <c r="D59" s="1">
        <v>200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335357</v>
      </c>
      <c r="K59" s="1">
        <v>154</v>
      </c>
      <c r="L59" s="1">
        <v>1</v>
      </c>
      <c r="M59" s="1">
        <v>1</v>
      </c>
      <c r="N59" s="1" t="s">
        <v>47</v>
      </c>
      <c r="O59" s="1">
        <v>439</v>
      </c>
      <c r="P59" s="1">
        <v>0</v>
      </c>
      <c r="Q59" s="1">
        <v>0</v>
      </c>
    </row>
    <row r="60" spans="1:17" x14ac:dyDescent="0.3">
      <c r="A60" s="2">
        <v>1717090608761</v>
      </c>
      <c r="B60" s="1">
        <v>328</v>
      </c>
      <c r="C60" s="1" t="s">
        <v>48</v>
      </c>
      <c r="D60" s="1">
        <v>200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366354</v>
      </c>
      <c r="K60" s="1">
        <v>155</v>
      </c>
      <c r="L60" s="1">
        <v>1</v>
      </c>
      <c r="M60" s="1">
        <v>1</v>
      </c>
      <c r="N60" s="1" t="s">
        <v>49</v>
      </c>
      <c r="O60" s="1">
        <v>312</v>
      </c>
      <c r="P60" s="1">
        <v>0</v>
      </c>
      <c r="Q60" s="1">
        <v>0</v>
      </c>
    </row>
    <row r="61" spans="1:17" x14ac:dyDescent="0.3">
      <c r="A61" s="2">
        <v>1717090621270</v>
      </c>
      <c r="B61" s="1">
        <v>376</v>
      </c>
      <c r="C61" s="1" t="s">
        <v>50</v>
      </c>
      <c r="D61" s="1">
        <v>200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248065</v>
      </c>
      <c r="K61" s="1">
        <v>156</v>
      </c>
      <c r="L61" s="1">
        <v>1</v>
      </c>
      <c r="M61" s="1">
        <v>1</v>
      </c>
      <c r="N61" s="1" t="s">
        <v>51</v>
      </c>
      <c r="O61" s="1">
        <v>363</v>
      </c>
      <c r="P61" s="1">
        <v>0</v>
      </c>
      <c r="Q61" s="1">
        <v>0</v>
      </c>
    </row>
    <row r="62" spans="1:17" x14ac:dyDescent="0.3">
      <c r="A62" s="2">
        <v>1717090633774</v>
      </c>
      <c r="B62" s="1">
        <v>670</v>
      </c>
      <c r="C62" s="1" t="s">
        <v>38</v>
      </c>
      <c r="D62" s="1">
        <v>200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236777</v>
      </c>
      <c r="K62" s="1">
        <v>155</v>
      </c>
      <c r="L62" s="1">
        <v>1</v>
      </c>
      <c r="M62" s="1">
        <v>1</v>
      </c>
      <c r="N62" s="1" t="s">
        <v>39</v>
      </c>
      <c r="O62" s="1">
        <v>597</v>
      </c>
      <c r="P62" s="1">
        <v>0</v>
      </c>
      <c r="Q62" s="1">
        <v>221</v>
      </c>
    </row>
    <row r="63" spans="1:17" x14ac:dyDescent="0.3">
      <c r="A63" s="2">
        <v>1717090646269</v>
      </c>
      <c r="B63" s="1">
        <v>404</v>
      </c>
      <c r="C63" s="1" t="s">
        <v>42</v>
      </c>
      <c r="D63" s="1">
        <v>200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216185</v>
      </c>
      <c r="K63" s="1">
        <v>156</v>
      </c>
      <c r="L63" s="1">
        <v>1</v>
      </c>
      <c r="M63" s="1">
        <v>1</v>
      </c>
      <c r="N63" s="1" t="s">
        <v>43</v>
      </c>
      <c r="O63" s="1">
        <v>364</v>
      </c>
      <c r="P63" s="1">
        <v>0</v>
      </c>
      <c r="Q63" s="1">
        <v>0</v>
      </c>
    </row>
    <row r="64" spans="1:17" x14ac:dyDescent="0.3">
      <c r="A64" s="2">
        <v>1717090658760</v>
      </c>
      <c r="B64" s="1">
        <v>369</v>
      </c>
      <c r="C64" s="1" t="s">
        <v>40</v>
      </c>
      <c r="D64" s="1">
        <v>200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263159</v>
      </c>
      <c r="K64" s="1">
        <v>154</v>
      </c>
      <c r="L64" s="1">
        <v>1</v>
      </c>
      <c r="M64" s="1">
        <v>1</v>
      </c>
      <c r="N64" s="1" t="s">
        <v>41</v>
      </c>
      <c r="O64" s="1">
        <v>355</v>
      </c>
      <c r="P64" s="1">
        <v>0</v>
      </c>
      <c r="Q64" s="1">
        <v>0</v>
      </c>
    </row>
    <row r="65" spans="1:17" x14ac:dyDescent="0.3">
      <c r="A65" s="2">
        <v>1717090671263</v>
      </c>
      <c r="B65" s="1">
        <v>377</v>
      </c>
      <c r="C65" s="1" t="s">
        <v>28</v>
      </c>
      <c r="D65" s="1">
        <v>200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222942</v>
      </c>
      <c r="K65" s="1">
        <v>151</v>
      </c>
      <c r="L65" s="1">
        <v>1</v>
      </c>
      <c r="M65" s="1">
        <v>1</v>
      </c>
      <c r="N65" s="1" t="s">
        <v>29</v>
      </c>
      <c r="O65" s="1">
        <v>364</v>
      </c>
      <c r="P65" s="1">
        <v>0</v>
      </c>
      <c r="Q65" s="1">
        <v>0</v>
      </c>
    </row>
    <row r="66" spans="1:17" x14ac:dyDescent="0.3">
      <c r="A66" s="2">
        <v>1717090683769</v>
      </c>
      <c r="B66" s="1">
        <v>398</v>
      </c>
      <c r="C66" s="1" t="s">
        <v>38</v>
      </c>
      <c r="D66" s="1">
        <v>200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236777</v>
      </c>
      <c r="K66" s="1">
        <v>155</v>
      </c>
      <c r="L66" s="1">
        <v>1</v>
      </c>
      <c r="M66" s="1">
        <v>1</v>
      </c>
      <c r="N66" s="1" t="s">
        <v>39</v>
      </c>
      <c r="O66" s="1">
        <v>372</v>
      </c>
      <c r="P66" s="1">
        <v>0</v>
      </c>
      <c r="Q66" s="1">
        <v>0</v>
      </c>
    </row>
    <row r="67" spans="1:17" x14ac:dyDescent="0.3">
      <c r="A67" s="2">
        <v>1717090696260</v>
      </c>
      <c r="B67" s="1">
        <v>584</v>
      </c>
      <c r="C67" s="1" t="s">
        <v>24</v>
      </c>
      <c r="D67" s="1">
        <v>200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202927</v>
      </c>
      <c r="K67" s="1">
        <v>153</v>
      </c>
      <c r="L67" s="1">
        <v>1</v>
      </c>
      <c r="M67" s="1">
        <v>1</v>
      </c>
      <c r="N67" s="1" t="s">
        <v>25</v>
      </c>
      <c r="O67" s="1">
        <v>490</v>
      </c>
      <c r="P67" s="1">
        <v>0</v>
      </c>
      <c r="Q67" s="1">
        <v>218</v>
      </c>
    </row>
    <row r="68" spans="1:17" x14ac:dyDescent="0.3">
      <c r="A68" s="2">
        <v>1717090708768</v>
      </c>
      <c r="B68" s="1">
        <v>395</v>
      </c>
      <c r="C68" s="1" t="s">
        <v>30</v>
      </c>
      <c r="D68" s="1">
        <v>200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427420</v>
      </c>
      <c r="K68" s="1">
        <v>155</v>
      </c>
      <c r="L68" s="1">
        <v>1</v>
      </c>
      <c r="M68" s="1">
        <v>1</v>
      </c>
      <c r="N68" s="1" t="s">
        <v>31</v>
      </c>
      <c r="O68" s="1">
        <v>330</v>
      </c>
      <c r="P68" s="1">
        <v>0</v>
      </c>
      <c r="Q68" s="1">
        <v>0</v>
      </c>
    </row>
    <row r="69" spans="1:17" x14ac:dyDescent="0.3">
      <c r="A69" s="2">
        <v>1717090721266</v>
      </c>
      <c r="B69" s="1">
        <v>411</v>
      </c>
      <c r="C69" s="1" t="s">
        <v>48</v>
      </c>
      <c r="D69" s="1">
        <v>200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366363</v>
      </c>
      <c r="K69" s="1">
        <v>155</v>
      </c>
      <c r="L69" s="1">
        <v>1</v>
      </c>
      <c r="M69" s="1">
        <v>1</v>
      </c>
      <c r="N69" s="1" t="s">
        <v>49</v>
      </c>
      <c r="O69" s="1">
        <v>391</v>
      </c>
      <c r="P69" s="1">
        <v>0</v>
      </c>
      <c r="Q69" s="1">
        <v>0</v>
      </c>
    </row>
    <row r="70" spans="1:17" x14ac:dyDescent="0.3">
      <c r="A70" s="2">
        <v>1717090733760</v>
      </c>
      <c r="B70" s="1">
        <v>378</v>
      </c>
      <c r="C70" s="1" t="s">
        <v>36</v>
      </c>
      <c r="D70" s="1">
        <v>200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545892</v>
      </c>
      <c r="K70" s="1">
        <v>152</v>
      </c>
      <c r="L70" s="1">
        <v>1</v>
      </c>
      <c r="M70" s="1">
        <v>1</v>
      </c>
      <c r="N70" s="1" t="s">
        <v>37</v>
      </c>
      <c r="O70" s="1">
        <v>350</v>
      </c>
      <c r="P70" s="1">
        <v>0</v>
      </c>
      <c r="Q70" s="1">
        <v>0</v>
      </c>
    </row>
    <row r="71" spans="1:17" x14ac:dyDescent="0.3">
      <c r="A71" s="2">
        <v>1717090746268</v>
      </c>
      <c r="B71" s="1">
        <v>651</v>
      </c>
      <c r="C71" s="1" t="s">
        <v>46</v>
      </c>
      <c r="D71" s="1">
        <v>200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335357</v>
      </c>
      <c r="K71" s="1">
        <v>154</v>
      </c>
      <c r="L71" s="1">
        <v>1</v>
      </c>
      <c r="M71" s="1">
        <v>1</v>
      </c>
      <c r="N71" s="1" t="s">
        <v>47</v>
      </c>
      <c r="O71" s="1">
        <v>630</v>
      </c>
      <c r="P71" s="1">
        <v>0</v>
      </c>
      <c r="Q71" s="1">
        <v>0</v>
      </c>
    </row>
    <row r="72" spans="1:17" x14ac:dyDescent="0.3">
      <c r="A72" s="2">
        <v>1717090758762</v>
      </c>
      <c r="B72" s="1">
        <v>561</v>
      </c>
      <c r="C72" s="1" t="s">
        <v>40</v>
      </c>
      <c r="D72" s="1">
        <v>200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263151</v>
      </c>
      <c r="K72" s="1">
        <v>154</v>
      </c>
      <c r="L72" s="1">
        <v>1</v>
      </c>
      <c r="M72" s="1">
        <v>1</v>
      </c>
      <c r="N72" s="1" t="s">
        <v>41</v>
      </c>
      <c r="O72" s="1">
        <v>476</v>
      </c>
      <c r="P72" s="1">
        <v>0</v>
      </c>
      <c r="Q72" s="1">
        <v>222</v>
      </c>
    </row>
    <row r="73" spans="1:17" x14ac:dyDescent="0.3">
      <c r="A73" s="2">
        <v>1717090771263</v>
      </c>
      <c r="B73" s="1">
        <v>365</v>
      </c>
      <c r="C73" s="1" t="s">
        <v>50</v>
      </c>
      <c r="D73" s="1">
        <v>200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248066</v>
      </c>
      <c r="K73" s="1">
        <v>156</v>
      </c>
      <c r="L73" s="1">
        <v>1</v>
      </c>
      <c r="M73" s="1">
        <v>1</v>
      </c>
      <c r="N73" s="1" t="s">
        <v>51</v>
      </c>
      <c r="O73" s="1">
        <v>294</v>
      </c>
      <c r="P73" s="1">
        <v>0</v>
      </c>
      <c r="Q73" s="1">
        <v>0</v>
      </c>
    </row>
    <row r="74" spans="1:17" x14ac:dyDescent="0.3">
      <c r="A74" s="2">
        <v>1717090783764</v>
      </c>
      <c r="B74" s="1">
        <v>317</v>
      </c>
      <c r="C74" s="1" t="s">
        <v>28</v>
      </c>
      <c r="D74" s="1">
        <v>200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222935</v>
      </c>
      <c r="K74" s="1">
        <v>151</v>
      </c>
      <c r="L74" s="1">
        <v>1</v>
      </c>
      <c r="M74" s="1">
        <v>1</v>
      </c>
      <c r="N74" s="1" t="s">
        <v>29</v>
      </c>
      <c r="O74" s="1">
        <v>296</v>
      </c>
      <c r="P74" s="1">
        <v>0</v>
      </c>
      <c r="Q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4A36-690D-43A2-B684-1CC50C81D178}">
  <dimension ref="A2:O35"/>
  <sheetViews>
    <sheetView tabSelected="1" workbookViewId="0">
      <selection activeCell="A32" sqref="A32:I32"/>
    </sheetView>
  </sheetViews>
  <sheetFormatPr defaultRowHeight="14.4" x14ac:dyDescent="0.3"/>
  <cols>
    <col min="1" max="1" width="21.88671875" style="1" customWidth="1"/>
    <col min="2" max="2" width="8.88671875" style="1"/>
    <col min="3" max="3" width="9.6640625" style="1" customWidth="1"/>
    <col min="4" max="4" width="9.77734375" style="1" customWidth="1"/>
    <col min="5" max="5" width="10.109375" style="1" customWidth="1"/>
    <col min="6" max="6" width="9" style="1" customWidth="1"/>
    <col min="7" max="7" width="11.77734375" style="1" customWidth="1"/>
    <col min="8" max="8" width="8.88671875" style="1"/>
    <col min="9" max="9" width="12.44140625" style="1" customWidth="1"/>
    <col min="10" max="10" width="12.5546875" style="1" customWidth="1"/>
    <col min="11" max="11" width="10.88671875" style="1" customWidth="1"/>
    <col min="12" max="12" width="11.6640625" style="1" customWidth="1"/>
    <col min="13" max="13" width="10.44140625" style="1" customWidth="1"/>
  </cols>
  <sheetData>
    <row r="2" spans="1:15" ht="15" thickBot="1" x14ac:dyDescent="0.35"/>
    <row r="3" spans="1:15" ht="18.600000000000001" thickBot="1" x14ac:dyDescent="0.4">
      <c r="A3" s="66" t="s">
        <v>52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8"/>
    </row>
    <row r="4" spans="1:15" ht="58.2" thickBot="1" x14ac:dyDescent="0.35">
      <c r="A4" s="3" t="s">
        <v>53</v>
      </c>
      <c r="B4" s="25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4" t="s">
        <v>59</v>
      </c>
      <c r="H4" s="3" t="s">
        <v>60</v>
      </c>
      <c r="I4" s="28" t="s">
        <v>61</v>
      </c>
      <c r="J4" s="4" t="s">
        <v>62</v>
      </c>
      <c r="K4" s="25" t="s">
        <v>63</v>
      </c>
      <c r="L4" s="3" t="s">
        <v>64</v>
      </c>
      <c r="M4" s="25" t="s">
        <v>74</v>
      </c>
    </row>
    <row r="5" spans="1:15" x14ac:dyDescent="0.3">
      <c r="A5" s="5" t="s">
        <v>17</v>
      </c>
      <c r="B5" s="5">
        <v>4</v>
      </c>
      <c r="C5" s="5">
        <v>388</v>
      </c>
      <c r="D5" s="5">
        <v>256</v>
      </c>
      <c r="E5" s="5">
        <v>560</v>
      </c>
      <c r="F5" s="6">
        <v>129.58853151417301</v>
      </c>
      <c r="G5" s="37">
        <f>(((F5-$F$21))/$F$21)</f>
        <v>0.21297259889276671</v>
      </c>
      <c r="H5" s="5">
        <v>0</v>
      </c>
      <c r="I5" s="29">
        <v>6.5276707965063897E-3</v>
      </c>
      <c r="J5" s="8">
        <f>I5*60</f>
        <v>0.39166024779038339</v>
      </c>
      <c r="K5" s="30">
        <v>1.3424610782529001</v>
      </c>
      <c r="L5" s="7">
        <v>9.8170049088084407E-4</v>
      </c>
      <c r="M5" s="9">
        <v>210592.75</v>
      </c>
      <c r="O5" t="s">
        <v>75</v>
      </c>
    </row>
    <row r="6" spans="1:15" x14ac:dyDescent="0.3">
      <c r="A6" s="10" t="s">
        <v>22</v>
      </c>
      <c r="B6" s="10">
        <v>3</v>
      </c>
      <c r="C6" s="10">
        <v>449</v>
      </c>
      <c r="D6" s="10">
        <v>347</v>
      </c>
      <c r="E6" s="10">
        <v>635</v>
      </c>
      <c r="F6" s="11">
        <v>131.51510263928699</v>
      </c>
      <c r="G6" s="37">
        <f t="shared" ref="G6:G20" si="0">(((F6-$F$21))/$F$21)</f>
        <v>0.23100566059410779</v>
      </c>
      <c r="H6" s="10">
        <v>0</v>
      </c>
      <c r="I6" s="26">
        <v>9.9792099792099798E-3</v>
      </c>
      <c r="J6" s="35">
        <f t="shared" ref="J6:J21" si="1">I6*60</f>
        <v>0.59875259875259879</v>
      </c>
      <c r="K6" s="27">
        <v>2.9288331600831601</v>
      </c>
      <c r="L6" s="12">
        <v>1.50077962577962E-3</v>
      </c>
      <c r="M6" s="13">
        <v>300537.33333333302</v>
      </c>
    </row>
    <row r="7" spans="1:15" x14ac:dyDescent="0.3">
      <c r="A7" s="10" t="s">
        <v>24</v>
      </c>
      <c r="B7" s="10">
        <v>6</v>
      </c>
      <c r="C7" s="10">
        <v>364</v>
      </c>
      <c r="D7" s="10">
        <v>250</v>
      </c>
      <c r="E7" s="10">
        <v>584</v>
      </c>
      <c r="F7" s="11">
        <v>115.14254450703901</v>
      </c>
      <c r="G7" s="37">
        <f t="shared" si="0"/>
        <v>7.7755491338013336E-2</v>
      </c>
      <c r="H7" s="10">
        <v>0</v>
      </c>
      <c r="I7" s="26">
        <v>7.6134885639057102E-3</v>
      </c>
      <c r="J7" s="35">
        <f t="shared" si="1"/>
        <v>0.45680931383434259</v>
      </c>
      <c r="K7" s="27">
        <v>1.50877186895282</v>
      </c>
      <c r="L7" s="12">
        <v>1.1375622561304399E-3</v>
      </c>
      <c r="M7" s="13">
        <v>202927</v>
      </c>
      <c r="O7" s="39" t="s">
        <v>75</v>
      </c>
    </row>
    <row r="8" spans="1:15" x14ac:dyDescent="0.3">
      <c r="A8" s="10" t="s">
        <v>26</v>
      </c>
      <c r="B8" s="10">
        <v>7</v>
      </c>
      <c r="C8" s="10">
        <v>384</v>
      </c>
      <c r="D8" s="10">
        <v>314</v>
      </c>
      <c r="E8" s="10">
        <v>637</v>
      </c>
      <c r="F8" s="11">
        <v>107.19008482930801</v>
      </c>
      <c r="G8" s="37">
        <f t="shared" si="0"/>
        <v>3.3189993878571227E-3</v>
      </c>
      <c r="H8" s="10">
        <v>0</v>
      </c>
      <c r="I8" s="26">
        <v>1.0974539069359E-2</v>
      </c>
      <c r="J8" s="35">
        <f t="shared" si="1"/>
        <v>0.65847234416153999</v>
      </c>
      <c r="K8" s="27">
        <v>5.90030139562821</v>
      </c>
      <c r="L8" s="12">
        <v>1.6290331431079799E-3</v>
      </c>
      <c r="M8" s="13">
        <v>550538.71428571397</v>
      </c>
      <c r="O8" s="47" t="s">
        <v>75</v>
      </c>
    </row>
    <row r="9" spans="1:15" x14ac:dyDescent="0.3">
      <c r="A9" s="10" t="s">
        <v>28</v>
      </c>
      <c r="B9" s="10">
        <v>7</v>
      </c>
      <c r="C9" s="44">
        <v>316</v>
      </c>
      <c r="D9" s="44">
        <v>243</v>
      </c>
      <c r="E9" s="10">
        <v>429</v>
      </c>
      <c r="F9" s="11">
        <v>67.706147793089002</v>
      </c>
      <c r="G9" s="37">
        <f t="shared" si="0"/>
        <v>-0.36625794667162431</v>
      </c>
      <c r="H9" s="10">
        <v>0</v>
      </c>
      <c r="I9" s="26">
        <v>8.2323014339492993E-3</v>
      </c>
      <c r="J9" s="35">
        <f t="shared" si="1"/>
        <v>0.49393808603695794</v>
      </c>
      <c r="K9" s="27">
        <v>1.7922666568859</v>
      </c>
      <c r="L9" s="12">
        <v>1.2139428872327499E-3</v>
      </c>
      <c r="M9" s="13">
        <v>222936.57142857101</v>
      </c>
      <c r="O9" t="s">
        <v>75</v>
      </c>
    </row>
    <row r="10" spans="1:15" x14ac:dyDescent="0.3">
      <c r="A10" s="10" t="s">
        <v>30</v>
      </c>
      <c r="B10" s="10">
        <v>5</v>
      </c>
      <c r="C10" s="10">
        <v>409</v>
      </c>
      <c r="D10" s="10">
        <v>329</v>
      </c>
      <c r="E10" s="10">
        <v>482</v>
      </c>
      <c r="F10" s="11">
        <v>49.295030175464902</v>
      </c>
      <c r="G10" s="46">
        <f t="shared" si="0"/>
        <v>-0.53858940937307065</v>
      </c>
      <c r="H10" s="10">
        <v>0</v>
      </c>
      <c r="I10" s="26">
        <v>6.6630863682581197E-3</v>
      </c>
      <c r="J10" s="35">
        <f t="shared" si="1"/>
        <v>0.39978518209548719</v>
      </c>
      <c r="K10" s="27">
        <v>2.7812099902485699</v>
      </c>
      <c r="L10" s="12">
        <v>1.0085726436328199E-3</v>
      </c>
      <c r="M10" s="13">
        <v>427423.4</v>
      </c>
    </row>
    <row r="11" spans="1:15" x14ac:dyDescent="0.3">
      <c r="A11" s="10" t="s">
        <v>32</v>
      </c>
      <c r="B11" s="10">
        <v>5</v>
      </c>
      <c r="C11" s="10">
        <v>335</v>
      </c>
      <c r="D11" s="10">
        <v>266</v>
      </c>
      <c r="E11" s="10">
        <v>398</v>
      </c>
      <c r="F11" s="11">
        <v>45.504285512465898</v>
      </c>
      <c r="G11" s="46">
        <f t="shared" si="0"/>
        <v>-0.57407147983016116</v>
      </c>
      <c r="H11" s="10">
        <v>0</v>
      </c>
      <c r="I11" s="26">
        <v>1.1756020257974099E-2</v>
      </c>
      <c r="J11" s="35">
        <f t="shared" si="1"/>
        <v>0.70536121547844599</v>
      </c>
      <c r="K11" s="27">
        <v>2.32560715436124</v>
      </c>
      <c r="L11" s="12">
        <v>1.74503425704303E-3</v>
      </c>
      <c r="M11" s="13">
        <v>202570.4</v>
      </c>
    </row>
    <row r="12" spans="1:15" x14ac:dyDescent="0.3">
      <c r="A12" s="10" t="s">
        <v>34</v>
      </c>
      <c r="B12" s="10">
        <v>4</v>
      </c>
      <c r="C12" s="10">
        <v>378</v>
      </c>
      <c r="D12" s="10">
        <v>292</v>
      </c>
      <c r="E12" s="10">
        <v>458</v>
      </c>
      <c r="F12" s="11">
        <v>66.166456758693002</v>
      </c>
      <c r="G12" s="37">
        <f t="shared" si="0"/>
        <v>-0.3806697392404671</v>
      </c>
      <c r="H12" s="10">
        <v>0</v>
      </c>
      <c r="I12" s="26">
        <v>7.1075478604503998E-3</v>
      </c>
      <c r="J12" s="35">
        <f t="shared" si="1"/>
        <v>0.426452871627024</v>
      </c>
      <c r="K12" s="27">
        <v>1.71226137796251</v>
      </c>
      <c r="L12" s="12">
        <v>1.0480856708281301E-3</v>
      </c>
      <c r="M12" s="13">
        <v>246689.25</v>
      </c>
    </row>
    <row r="13" spans="1:15" x14ac:dyDescent="0.3">
      <c r="A13" s="10" t="s">
        <v>36</v>
      </c>
      <c r="B13" s="10">
        <v>3</v>
      </c>
      <c r="C13" s="10">
        <v>372</v>
      </c>
      <c r="D13" s="10">
        <v>342</v>
      </c>
      <c r="E13" s="44">
        <v>396</v>
      </c>
      <c r="F13" s="45">
        <v>22.449944320643599</v>
      </c>
      <c r="G13" s="41">
        <f t="shared" si="0"/>
        <v>-0.78986437310904545</v>
      </c>
      <c r="H13" s="10">
        <v>0</v>
      </c>
      <c r="I13" s="26">
        <v>4.3613335795063797E-3</v>
      </c>
      <c r="J13" s="35">
        <f t="shared" si="1"/>
        <v>0.26168001477038277</v>
      </c>
      <c r="K13" s="27">
        <v>2.3250280669987999</v>
      </c>
      <c r="L13" s="12">
        <v>6.4738545320797798E-4</v>
      </c>
      <c r="M13" s="13">
        <v>545894.66666666605</v>
      </c>
    </row>
    <row r="14" spans="1:15" x14ac:dyDescent="0.3">
      <c r="A14" s="10" t="s">
        <v>38</v>
      </c>
      <c r="B14" s="10">
        <v>4</v>
      </c>
      <c r="C14" s="10">
        <v>418</v>
      </c>
      <c r="D14" s="10">
        <v>303</v>
      </c>
      <c r="E14" s="42">
        <v>670</v>
      </c>
      <c r="F14" s="43">
        <v>150.10225681181399</v>
      </c>
      <c r="G14" s="40">
        <f t="shared" si="0"/>
        <v>0.40498485797551181</v>
      </c>
      <c r="H14" s="10">
        <v>0</v>
      </c>
      <c r="I14" s="26">
        <v>6.6621807982624997E-3</v>
      </c>
      <c r="J14" s="35">
        <f t="shared" si="1"/>
        <v>0.39973084789574997</v>
      </c>
      <c r="K14" s="27">
        <v>1.5404943093525301</v>
      </c>
      <c r="L14" s="12">
        <v>1.0084355700495E-3</v>
      </c>
      <c r="M14" s="13">
        <v>236779.25</v>
      </c>
    </row>
    <row r="15" spans="1:15" x14ac:dyDescent="0.3">
      <c r="A15" s="10" t="s">
        <v>40</v>
      </c>
      <c r="B15" s="10">
        <v>6</v>
      </c>
      <c r="C15" s="10">
        <v>488</v>
      </c>
      <c r="D15" s="10">
        <v>328</v>
      </c>
      <c r="E15" s="10">
        <v>628</v>
      </c>
      <c r="F15" s="11">
        <v>109.932428740972</v>
      </c>
      <c r="G15" s="37">
        <f t="shared" si="0"/>
        <v>2.898784510068184E-2</v>
      </c>
      <c r="H15" s="10">
        <v>0</v>
      </c>
      <c r="I15" s="26">
        <v>9.5914520978903593E-3</v>
      </c>
      <c r="J15" s="35">
        <f t="shared" si="1"/>
        <v>0.57548712587342155</v>
      </c>
      <c r="K15" s="27">
        <v>2.4648439560663502</v>
      </c>
      <c r="L15" s="12">
        <v>1.44246447565929E-3</v>
      </c>
      <c r="M15" s="13">
        <v>263151</v>
      </c>
    </row>
    <row r="16" spans="1:15" x14ac:dyDescent="0.3">
      <c r="A16" s="10" t="s">
        <v>42</v>
      </c>
      <c r="B16" s="10">
        <v>5</v>
      </c>
      <c r="C16" s="10">
        <v>394</v>
      </c>
      <c r="D16" s="10">
        <v>316</v>
      </c>
      <c r="E16" s="10">
        <v>445</v>
      </c>
      <c r="F16" s="11">
        <v>43.685237781200101</v>
      </c>
      <c r="G16" s="46">
        <f t="shared" si="0"/>
        <v>-0.59109810269811258</v>
      </c>
      <c r="H16" s="10">
        <v>0</v>
      </c>
      <c r="I16" s="26">
        <v>1.1417871252083701E-2</v>
      </c>
      <c r="J16" s="35">
        <f t="shared" si="1"/>
        <v>0.685072275125022</v>
      </c>
      <c r="K16" s="27">
        <v>2.4105311665068099</v>
      </c>
      <c r="L16" s="12">
        <v>1.73944132355963E-3</v>
      </c>
      <c r="M16" s="13">
        <v>216186</v>
      </c>
    </row>
    <row r="17" spans="1:13" x14ac:dyDescent="0.3">
      <c r="A17" s="10" t="s">
        <v>44</v>
      </c>
      <c r="B17" s="10">
        <v>2</v>
      </c>
      <c r="C17" s="10">
        <v>421</v>
      </c>
      <c r="D17" s="10">
        <v>372</v>
      </c>
      <c r="E17" s="10">
        <v>470</v>
      </c>
      <c r="F17" s="11">
        <v>49</v>
      </c>
      <c r="G17" s="46">
        <f t="shared" si="0"/>
        <v>-0.54135094632779968</v>
      </c>
      <c r="H17" s="10">
        <v>0</v>
      </c>
      <c r="I17" s="26">
        <v>2.65347007549122E-2</v>
      </c>
      <c r="J17" s="35">
        <f t="shared" si="1"/>
        <v>1.592082045294732</v>
      </c>
      <c r="K17" s="27">
        <v>9.0069372694797796</v>
      </c>
      <c r="L17" s="12">
        <v>4.0423958181311599E-3</v>
      </c>
      <c r="M17" s="13">
        <v>347586.5</v>
      </c>
    </row>
    <row r="18" spans="1:13" x14ac:dyDescent="0.3">
      <c r="A18" s="10" t="s">
        <v>46</v>
      </c>
      <c r="B18" s="10">
        <v>3</v>
      </c>
      <c r="C18" s="42">
        <v>512</v>
      </c>
      <c r="D18" s="42">
        <v>428</v>
      </c>
      <c r="E18" s="10">
        <v>651</v>
      </c>
      <c r="F18" s="11">
        <v>98.998316484002302</v>
      </c>
      <c r="G18" s="37">
        <f t="shared" si="0"/>
        <v>-7.3357465907578551E-2</v>
      </c>
      <c r="H18" s="10">
        <v>0</v>
      </c>
      <c r="I18" s="26">
        <v>7.7291300606478998E-3</v>
      </c>
      <c r="J18" s="35">
        <f t="shared" si="1"/>
        <v>0.46374780363887397</v>
      </c>
      <c r="K18" s="27">
        <v>2.5312699669193202</v>
      </c>
      <c r="L18" s="12">
        <v>1.1623887005271199E-3</v>
      </c>
      <c r="M18" s="13">
        <v>335357.33333333302</v>
      </c>
    </row>
    <row r="19" spans="1:13" x14ac:dyDescent="0.3">
      <c r="A19" s="10" t="s">
        <v>48</v>
      </c>
      <c r="B19" s="10">
        <v>6</v>
      </c>
      <c r="C19" s="10">
        <v>425</v>
      </c>
      <c r="D19" s="10">
        <v>328</v>
      </c>
      <c r="E19" s="10">
        <v>659</v>
      </c>
      <c r="F19" s="11">
        <v>108.236495180178</v>
      </c>
      <c r="G19" s="37">
        <f t="shared" si="0"/>
        <v>1.3113593616006437E-2</v>
      </c>
      <c r="H19" s="10">
        <v>0</v>
      </c>
      <c r="I19" s="26">
        <v>1.7123043335568799E-2</v>
      </c>
      <c r="J19" s="35">
        <f t="shared" si="1"/>
        <v>1.027382600134128</v>
      </c>
      <c r="K19" s="27">
        <v>6.1261895833036002</v>
      </c>
      <c r="L19" s="12">
        <v>2.5918669111456702E-3</v>
      </c>
      <c r="M19" s="13">
        <v>366361.16666666599</v>
      </c>
    </row>
    <row r="20" spans="1:13" ht="15" thickBot="1" x14ac:dyDescent="0.35">
      <c r="A20" s="14" t="s">
        <v>50</v>
      </c>
      <c r="B20" s="14">
        <v>3</v>
      </c>
      <c r="C20" s="14">
        <v>427</v>
      </c>
      <c r="D20" s="14">
        <v>365</v>
      </c>
      <c r="E20" s="14">
        <v>541</v>
      </c>
      <c r="F20" s="22">
        <v>80.499827467033995</v>
      </c>
      <c r="G20" s="37">
        <f t="shared" si="0"/>
        <v>-0.24650674105039705</v>
      </c>
      <c r="H20" s="14">
        <v>0</v>
      </c>
      <c r="I20" s="31">
        <v>1.4972674868365199E-2</v>
      </c>
      <c r="J20" s="36">
        <f t="shared" si="1"/>
        <v>0.89836049210191193</v>
      </c>
      <c r="K20" s="32">
        <v>3.6271499825318698</v>
      </c>
      <c r="L20" s="23">
        <v>2.28099343697751E-3</v>
      </c>
      <c r="M20" s="24">
        <v>248065.33333333299</v>
      </c>
    </row>
    <row r="21" spans="1:13" ht="15" thickBot="1" x14ac:dyDescent="0.35">
      <c r="A21" s="15" t="s">
        <v>65</v>
      </c>
      <c r="B21" s="16">
        <v>73</v>
      </c>
      <c r="C21" s="16">
        <v>399</v>
      </c>
      <c r="D21" s="16">
        <v>243</v>
      </c>
      <c r="E21" s="16">
        <v>670</v>
      </c>
      <c r="F21" s="17">
        <v>106.835497877252</v>
      </c>
      <c r="G21" s="38" t="s">
        <v>66</v>
      </c>
      <c r="H21" s="16">
        <v>0</v>
      </c>
      <c r="I21" s="33">
        <v>8.1082281855340305E-2</v>
      </c>
      <c r="J21" s="19">
        <f t="shared" si="1"/>
        <v>4.8649369113204184</v>
      </c>
      <c r="K21" s="34">
        <v>24.297831040282801</v>
      </c>
      <c r="L21" s="18">
        <v>1.21571357961613E-2</v>
      </c>
      <c r="M21" s="20">
        <v>306860.86301369802</v>
      </c>
    </row>
    <row r="22" spans="1:13" ht="15" thickBot="1" x14ac:dyDescent="0.35"/>
    <row r="23" spans="1:13" ht="18.600000000000001" thickBot="1" x14ac:dyDescent="0.4">
      <c r="A23" s="69" t="s">
        <v>67</v>
      </c>
      <c r="B23" s="70"/>
      <c r="C23" s="70"/>
      <c r="D23" s="70"/>
      <c r="E23" s="70"/>
      <c r="F23" s="70"/>
      <c r="G23" s="70"/>
      <c r="H23" s="70"/>
      <c r="I23" s="71"/>
    </row>
    <row r="24" spans="1:13" x14ac:dyDescent="0.3">
      <c r="A24" s="51" t="s">
        <v>68</v>
      </c>
      <c r="B24" s="52"/>
      <c r="C24" s="52"/>
      <c r="D24" s="52"/>
      <c r="E24" s="52"/>
      <c r="F24" s="52"/>
      <c r="G24" s="52"/>
      <c r="H24" s="52"/>
      <c r="I24" s="53"/>
      <c r="J24" s="21"/>
      <c r="K24" s="21"/>
      <c r="L24" s="21"/>
      <c r="M24" s="21"/>
    </row>
    <row r="25" spans="1:13" x14ac:dyDescent="0.3">
      <c r="A25" s="63" t="s">
        <v>69</v>
      </c>
      <c r="B25" s="64"/>
      <c r="C25" s="64"/>
      <c r="D25" s="64"/>
      <c r="E25" s="64"/>
      <c r="F25" s="64"/>
      <c r="G25" s="64"/>
      <c r="H25" s="64"/>
      <c r="I25" s="65"/>
    </row>
    <row r="26" spans="1:13" x14ac:dyDescent="0.3">
      <c r="A26" s="63" t="s">
        <v>70</v>
      </c>
      <c r="B26" s="64"/>
      <c r="C26" s="64"/>
      <c r="D26" s="64"/>
      <c r="E26" s="64"/>
      <c r="F26" s="64"/>
      <c r="G26" s="64"/>
      <c r="H26" s="64"/>
      <c r="I26" s="65"/>
      <c r="J26" s="21"/>
    </row>
    <row r="27" spans="1:13" x14ac:dyDescent="0.3">
      <c r="A27" s="63" t="s">
        <v>71</v>
      </c>
      <c r="B27" s="64"/>
      <c r="C27" s="64"/>
      <c r="D27" s="64"/>
      <c r="E27" s="64"/>
      <c r="F27" s="64"/>
      <c r="G27" s="64"/>
      <c r="H27" s="64"/>
      <c r="I27" s="65"/>
      <c r="J27" s="21"/>
    </row>
    <row r="28" spans="1:13" x14ac:dyDescent="0.3">
      <c r="A28" s="63" t="s">
        <v>72</v>
      </c>
      <c r="B28" s="64"/>
      <c r="C28" s="64"/>
      <c r="D28" s="64"/>
      <c r="E28" s="64"/>
      <c r="F28" s="64"/>
      <c r="G28" s="64"/>
      <c r="H28" s="64"/>
      <c r="I28" s="65"/>
      <c r="J28" s="21"/>
    </row>
    <row r="29" spans="1:13" ht="15" thickBot="1" x14ac:dyDescent="0.35">
      <c r="A29" s="57" t="s">
        <v>73</v>
      </c>
      <c r="B29" s="58"/>
      <c r="C29" s="58"/>
      <c r="D29" s="58"/>
      <c r="E29" s="58"/>
      <c r="F29" s="58"/>
      <c r="G29" s="58"/>
      <c r="H29" s="58"/>
      <c r="I29" s="59"/>
    </row>
    <row r="30" spans="1:13" ht="15" thickBot="1" x14ac:dyDescent="0.35"/>
    <row r="31" spans="1:13" ht="15" thickBot="1" x14ac:dyDescent="0.35">
      <c r="A31" s="48" t="s">
        <v>76</v>
      </c>
      <c r="B31" s="49"/>
      <c r="C31" s="49"/>
      <c r="D31" s="49"/>
      <c r="E31" s="49"/>
      <c r="F31" s="49"/>
      <c r="G31" s="49"/>
      <c r="H31" s="49"/>
      <c r="I31" s="50"/>
    </row>
    <row r="32" spans="1:13" x14ac:dyDescent="0.3">
      <c r="A32" s="51" t="s">
        <v>77</v>
      </c>
      <c r="B32" s="52"/>
      <c r="C32" s="52"/>
      <c r="D32" s="52"/>
      <c r="E32" s="52"/>
      <c r="F32" s="52"/>
      <c r="G32" s="52"/>
      <c r="H32" s="52"/>
      <c r="I32" s="53"/>
    </row>
    <row r="33" spans="1:9" x14ac:dyDescent="0.3">
      <c r="A33" s="54" t="s">
        <v>80</v>
      </c>
      <c r="B33" s="55"/>
      <c r="C33" s="55"/>
      <c r="D33" s="55"/>
      <c r="E33" s="55"/>
      <c r="F33" s="55"/>
      <c r="G33" s="55"/>
      <c r="H33" s="55"/>
      <c r="I33" s="56"/>
    </row>
    <row r="34" spans="1:9" x14ac:dyDescent="0.3">
      <c r="A34" s="60" t="s">
        <v>79</v>
      </c>
      <c r="B34" s="61"/>
      <c r="C34" s="61"/>
      <c r="D34" s="61"/>
      <c r="E34" s="61"/>
      <c r="F34" s="61"/>
      <c r="G34" s="61"/>
      <c r="H34" s="61"/>
      <c r="I34" s="62"/>
    </row>
    <row r="35" spans="1:9" ht="15" thickBot="1" x14ac:dyDescent="0.35">
      <c r="A35" s="57" t="s">
        <v>78</v>
      </c>
      <c r="B35" s="58"/>
      <c r="C35" s="58"/>
      <c r="D35" s="58"/>
      <c r="E35" s="58"/>
      <c r="F35" s="58"/>
      <c r="G35" s="58"/>
      <c r="H35" s="58"/>
      <c r="I35" s="59"/>
    </row>
  </sheetData>
  <mergeCells count="13">
    <mergeCell ref="A28:I28"/>
    <mergeCell ref="A29:I29"/>
    <mergeCell ref="A3:M3"/>
    <mergeCell ref="A23:I23"/>
    <mergeCell ref="A24:I24"/>
    <mergeCell ref="A25:I25"/>
    <mergeCell ref="A26:I26"/>
    <mergeCell ref="A27:I27"/>
    <mergeCell ref="A31:I31"/>
    <mergeCell ref="A32:I32"/>
    <mergeCell ref="A33:I33"/>
    <mergeCell ref="A35:I35"/>
    <mergeCell ref="A34:I3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Webstaurant_15_5RPM_wGraph Raw</vt:lpstr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Stoltzfus</dc:creator>
  <cp:lastModifiedBy>Greg Stoltzfus</cp:lastModifiedBy>
  <dcterms:created xsi:type="dcterms:W3CDTF">2024-05-30T18:08:21Z</dcterms:created>
  <dcterms:modified xsi:type="dcterms:W3CDTF">2024-05-30T20:36:41Z</dcterms:modified>
</cp:coreProperties>
</file>