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ssier principal\Documents\_Ecole\_2021-2022\PTC\RPLIDAR\traitement data\"/>
    </mc:Choice>
  </mc:AlternateContent>
  <xr:revisionPtr revIDLastSave="0" documentId="13_ncr:40009_{4335AE08-121A-4026-9EB1-6EF93A945C3B}" xr6:coauthVersionLast="47" xr6:coauthVersionMax="47" xr10:uidLastSave="{00000000-0000-0000-0000-000000000000}"/>
  <bookViews>
    <workbookView xWindow="-120" yWindow="-120" windowWidth="29040" windowHeight="15990" activeTab="1"/>
  </bookViews>
  <sheets>
    <sheet name="data2" sheetId="1" r:id="rId1"/>
    <sheet name="Feuil1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F16" i="1" s="1"/>
  <c r="C17" i="1"/>
  <c r="C18" i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F32" i="1" s="1"/>
  <c r="C33" i="1"/>
  <c r="C34" i="1"/>
  <c r="C35" i="1"/>
  <c r="C36" i="1"/>
  <c r="C37" i="1"/>
  <c r="C38" i="1"/>
  <c r="C39" i="1"/>
  <c r="C40" i="1"/>
  <c r="F40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F56" i="1" s="1"/>
  <c r="C57" i="1"/>
  <c r="C58" i="1"/>
  <c r="C59" i="1"/>
  <c r="C60" i="1"/>
  <c r="C61" i="1"/>
  <c r="C62" i="1"/>
  <c r="C63" i="1"/>
  <c r="C64" i="1"/>
  <c r="F64" i="1" s="1"/>
  <c r="C65" i="1"/>
  <c r="C66" i="1"/>
  <c r="C67" i="1"/>
  <c r="C68" i="1"/>
  <c r="C69" i="1"/>
  <c r="C70" i="1"/>
  <c r="C71" i="1"/>
  <c r="C72" i="1"/>
  <c r="F72" i="1" s="1"/>
  <c r="C73" i="1"/>
  <c r="C74" i="1"/>
  <c r="C75" i="1"/>
  <c r="C76" i="1"/>
  <c r="C77" i="1"/>
  <c r="C78" i="1"/>
  <c r="C79" i="1"/>
  <c r="C80" i="1"/>
  <c r="E80" i="1" s="1"/>
  <c r="C81" i="1"/>
  <c r="C82" i="1"/>
  <c r="C83" i="1"/>
  <c r="C84" i="1"/>
  <c r="C85" i="1"/>
  <c r="C86" i="1"/>
  <c r="C87" i="1"/>
  <c r="C88" i="1"/>
  <c r="E88" i="1" s="1"/>
  <c r="C89" i="1"/>
  <c r="C90" i="1"/>
  <c r="C91" i="1"/>
  <c r="C92" i="1"/>
  <c r="C93" i="1"/>
  <c r="C94" i="1"/>
  <c r="C95" i="1"/>
  <c r="C96" i="1"/>
  <c r="F96" i="1" s="1"/>
  <c r="C97" i="1"/>
  <c r="C98" i="1"/>
  <c r="C99" i="1"/>
  <c r="C100" i="1"/>
  <c r="C101" i="1"/>
  <c r="C102" i="1"/>
  <c r="C103" i="1"/>
  <c r="C104" i="1"/>
  <c r="F104" i="1" s="1"/>
  <c r="C105" i="1"/>
  <c r="C106" i="1"/>
  <c r="C107" i="1"/>
  <c r="C108" i="1"/>
  <c r="C109" i="1"/>
  <c r="C110" i="1"/>
  <c r="C111" i="1"/>
  <c r="C112" i="1"/>
  <c r="F112" i="1" s="1"/>
  <c r="C113" i="1"/>
  <c r="C114" i="1"/>
  <c r="C115" i="1"/>
  <c r="C116" i="1"/>
  <c r="C117" i="1"/>
  <c r="C118" i="1"/>
  <c r="C119" i="1"/>
  <c r="C120" i="1"/>
  <c r="E120" i="1" s="1"/>
  <c r="C121" i="1"/>
  <c r="C122" i="1"/>
  <c r="C123" i="1"/>
  <c r="C124" i="1"/>
  <c r="C125" i="1"/>
  <c r="C126" i="1"/>
  <c r="C127" i="1"/>
  <c r="C128" i="1"/>
  <c r="F128" i="1" s="1"/>
  <c r="C129" i="1"/>
  <c r="C130" i="1"/>
  <c r="C131" i="1"/>
  <c r="C132" i="1"/>
  <c r="C133" i="1"/>
  <c r="C134" i="1"/>
  <c r="C135" i="1"/>
  <c r="C136" i="1"/>
  <c r="F136" i="1" s="1"/>
  <c r="C137" i="1"/>
  <c r="C138" i="1"/>
  <c r="C139" i="1"/>
  <c r="C140" i="1"/>
  <c r="C141" i="1"/>
  <c r="C142" i="1"/>
  <c r="C143" i="1"/>
  <c r="C144" i="1"/>
  <c r="F144" i="1" s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F160" i="1" s="1"/>
  <c r="C161" i="1"/>
  <c r="C162" i="1"/>
  <c r="C163" i="1"/>
  <c r="C164" i="1"/>
  <c r="C165" i="1"/>
  <c r="C166" i="1"/>
  <c r="C167" i="1"/>
  <c r="C168" i="1"/>
  <c r="F168" i="1" s="1"/>
  <c r="C169" i="1"/>
  <c r="C170" i="1"/>
  <c r="C171" i="1"/>
  <c r="C172" i="1"/>
  <c r="C173" i="1"/>
  <c r="C174" i="1"/>
  <c r="C175" i="1"/>
  <c r="C176" i="1"/>
  <c r="E176" i="1" s="1"/>
  <c r="C177" i="1"/>
  <c r="C178" i="1"/>
  <c r="C179" i="1"/>
  <c r="C180" i="1"/>
  <c r="C181" i="1"/>
  <c r="C182" i="1"/>
  <c r="C183" i="1"/>
  <c r="C184" i="1"/>
  <c r="F184" i="1" s="1"/>
  <c r="C185" i="1"/>
  <c r="C186" i="1"/>
  <c r="C187" i="1"/>
  <c r="C188" i="1"/>
  <c r="C189" i="1"/>
  <c r="C190" i="1"/>
  <c r="C191" i="1"/>
  <c r="C192" i="1"/>
  <c r="F192" i="1" s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F216" i="1" s="1"/>
  <c r="C217" i="1"/>
  <c r="C218" i="1"/>
  <c r="C219" i="1"/>
  <c r="C220" i="1"/>
  <c r="C221" i="1"/>
  <c r="C222" i="1"/>
  <c r="C223" i="1"/>
  <c r="C224" i="1"/>
  <c r="F224" i="1" s="1"/>
  <c r="C225" i="1"/>
  <c r="C226" i="1"/>
  <c r="C227" i="1"/>
  <c r="C228" i="1"/>
  <c r="C229" i="1"/>
  <c r="C230" i="1"/>
  <c r="C231" i="1"/>
  <c r="C232" i="1"/>
  <c r="F232" i="1" s="1"/>
  <c r="C233" i="1"/>
  <c r="C234" i="1"/>
  <c r="C235" i="1"/>
  <c r="C236" i="1"/>
  <c r="C237" i="1"/>
  <c r="C238" i="1"/>
  <c r="C239" i="1"/>
  <c r="C240" i="1"/>
  <c r="F240" i="1" s="1"/>
  <c r="C241" i="1"/>
  <c r="C242" i="1"/>
  <c r="C243" i="1"/>
  <c r="C244" i="1"/>
  <c r="C245" i="1"/>
  <c r="C246" i="1"/>
  <c r="C247" i="1"/>
  <c r="C248" i="1"/>
  <c r="F248" i="1" s="1"/>
  <c r="C249" i="1"/>
  <c r="C250" i="1"/>
  <c r="C251" i="1"/>
  <c r="C252" i="1"/>
  <c r="C253" i="1"/>
  <c r="C254" i="1"/>
  <c r="C255" i="1"/>
  <c r="C256" i="1"/>
  <c r="F256" i="1" s="1"/>
  <c r="C257" i="1"/>
  <c r="C258" i="1"/>
  <c r="C259" i="1"/>
  <c r="C260" i="1"/>
  <c r="C261" i="1"/>
  <c r="C262" i="1"/>
  <c r="C263" i="1"/>
  <c r="C264" i="1"/>
  <c r="F264" i="1" s="1"/>
  <c r="C265" i="1"/>
  <c r="C266" i="1"/>
  <c r="C267" i="1"/>
  <c r="C268" i="1"/>
  <c r="C269" i="1"/>
  <c r="C270" i="1"/>
  <c r="C271" i="1"/>
  <c r="C272" i="1"/>
  <c r="F272" i="1" s="1"/>
  <c r="C273" i="1"/>
  <c r="C274" i="1"/>
  <c r="C275" i="1"/>
  <c r="C276" i="1"/>
  <c r="C277" i="1"/>
  <c r="C278" i="1"/>
  <c r="C279" i="1"/>
  <c r="C280" i="1"/>
  <c r="F280" i="1" s="1"/>
  <c r="C281" i="1"/>
  <c r="C282" i="1"/>
  <c r="C283" i="1"/>
  <c r="C284" i="1"/>
  <c r="C285" i="1"/>
  <c r="C286" i="1"/>
  <c r="C287" i="1"/>
  <c r="C288" i="1"/>
  <c r="F288" i="1" s="1"/>
  <c r="C289" i="1"/>
  <c r="C290" i="1"/>
  <c r="C291" i="1"/>
  <c r="C292" i="1"/>
  <c r="C293" i="1"/>
  <c r="C294" i="1"/>
  <c r="C295" i="1"/>
  <c r="C296" i="1"/>
  <c r="F296" i="1" s="1"/>
  <c r="C297" i="1"/>
  <c r="C298" i="1"/>
  <c r="C299" i="1"/>
  <c r="C300" i="1"/>
  <c r="C301" i="1"/>
  <c r="C302" i="1"/>
  <c r="C303" i="1"/>
  <c r="C304" i="1"/>
  <c r="F304" i="1" s="1"/>
  <c r="C305" i="1"/>
  <c r="C306" i="1"/>
  <c r="C307" i="1"/>
  <c r="C308" i="1"/>
  <c r="C309" i="1"/>
  <c r="C310" i="1"/>
  <c r="C311" i="1"/>
  <c r="C312" i="1"/>
  <c r="F312" i="1" s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F328" i="1" s="1"/>
  <c r="C329" i="1"/>
  <c r="C330" i="1"/>
  <c r="C331" i="1"/>
  <c r="C332" i="1"/>
  <c r="C333" i="1"/>
  <c r="C334" i="1"/>
  <c r="C335" i="1"/>
  <c r="C336" i="1"/>
  <c r="F336" i="1" s="1"/>
  <c r="C337" i="1"/>
  <c r="C338" i="1"/>
  <c r="C339" i="1"/>
  <c r="C340" i="1"/>
  <c r="C341" i="1"/>
  <c r="C342" i="1"/>
  <c r="C343" i="1"/>
  <c r="C344" i="1"/>
  <c r="F344" i="1" s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F360" i="1" s="1"/>
  <c r="C361" i="1"/>
  <c r="C362" i="1"/>
  <c r="C363" i="1"/>
  <c r="C364" i="1"/>
  <c r="C365" i="1"/>
  <c r="C366" i="1"/>
  <c r="C367" i="1"/>
  <c r="C368" i="1"/>
  <c r="F368" i="1" s="1"/>
  <c r="C369" i="1"/>
  <c r="C370" i="1"/>
  <c r="C371" i="1"/>
  <c r="C372" i="1"/>
  <c r="C373" i="1"/>
  <c r="C374" i="1"/>
  <c r="C375" i="1"/>
  <c r="C376" i="1"/>
  <c r="F376" i="1" s="1"/>
  <c r="C377" i="1"/>
  <c r="C378" i="1"/>
  <c r="C379" i="1"/>
  <c r="C380" i="1"/>
  <c r="C381" i="1"/>
  <c r="C382" i="1"/>
  <c r="C383" i="1"/>
  <c r="C384" i="1"/>
  <c r="F384" i="1" s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F400" i="1" s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F416" i="1" s="1"/>
  <c r="C417" i="1"/>
  <c r="C418" i="1"/>
  <c r="C419" i="1"/>
  <c r="C420" i="1"/>
  <c r="C421" i="1"/>
  <c r="C422" i="1"/>
  <c r="C423" i="1"/>
  <c r="C424" i="1"/>
  <c r="F424" i="1" s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F440" i="1" s="1"/>
  <c r="C441" i="1"/>
  <c r="C442" i="1"/>
  <c r="C443" i="1"/>
  <c r="C444" i="1"/>
  <c r="C445" i="1"/>
  <c r="C446" i="1"/>
  <c r="C447" i="1"/>
  <c r="C448" i="1"/>
  <c r="F448" i="1" s="1"/>
  <c r="C449" i="1"/>
  <c r="C450" i="1"/>
  <c r="C451" i="1"/>
  <c r="C452" i="1"/>
  <c r="C453" i="1"/>
  <c r="C454" i="1"/>
  <c r="C455" i="1"/>
  <c r="C456" i="1"/>
  <c r="F456" i="1" s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F480" i="1" s="1"/>
  <c r="C481" i="1"/>
  <c r="C482" i="1"/>
  <c r="C483" i="1"/>
  <c r="C484" i="1"/>
  <c r="C485" i="1"/>
  <c r="C486" i="1"/>
  <c r="C487" i="1"/>
  <c r="C488" i="1"/>
  <c r="F488" i="1" s="1"/>
  <c r="C489" i="1"/>
  <c r="E489" i="1" s="1"/>
  <c r="C490" i="1"/>
  <c r="C491" i="1"/>
  <c r="C492" i="1"/>
  <c r="C493" i="1"/>
  <c r="C494" i="1"/>
  <c r="C495" i="1"/>
  <c r="C496" i="1"/>
  <c r="F496" i="1" s="1"/>
  <c r="C497" i="1"/>
  <c r="C498" i="1"/>
  <c r="C499" i="1"/>
  <c r="C500" i="1"/>
  <c r="C501" i="1"/>
  <c r="F501" i="1" s="1"/>
  <c r="C502" i="1"/>
  <c r="C503" i="1"/>
  <c r="C504" i="1"/>
  <c r="F504" i="1" s="1"/>
  <c r="C505" i="1"/>
  <c r="F505" i="1" s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C535" i="1"/>
  <c r="C534" i="1"/>
  <c r="E534" i="1" s="1"/>
  <c r="C533" i="1"/>
  <c r="E533" i="1" s="1"/>
  <c r="C532" i="1"/>
  <c r="C531" i="1"/>
  <c r="C530" i="1"/>
  <c r="C529" i="1"/>
  <c r="C528" i="1"/>
  <c r="F528" i="1" s="1"/>
  <c r="C527" i="1"/>
  <c r="E527" i="1" s="1"/>
  <c r="C526" i="1"/>
  <c r="F526" i="1" s="1"/>
  <c r="C525" i="1"/>
  <c r="E525" i="1" s="1"/>
  <c r="C524" i="1"/>
  <c r="C523" i="1"/>
  <c r="C522" i="1"/>
  <c r="C521" i="1"/>
  <c r="F521" i="1" s="1"/>
  <c r="C520" i="1"/>
  <c r="F520" i="1" s="1"/>
  <c r="C519" i="1"/>
  <c r="E519" i="1" s="1"/>
  <c r="C518" i="1"/>
  <c r="E518" i="1" s="1"/>
  <c r="C517" i="1"/>
  <c r="F517" i="1" s="1"/>
  <c r="C516" i="1"/>
  <c r="C515" i="1"/>
  <c r="C514" i="1"/>
  <c r="E514" i="1" s="1"/>
  <c r="C513" i="1"/>
  <c r="C512" i="1"/>
  <c r="F512" i="1" s="1"/>
  <c r="C511" i="1"/>
  <c r="E511" i="1" s="1"/>
  <c r="C510" i="1"/>
  <c r="E510" i="1" s="1"/>
  <c r="C509" i="1"/>
  <c r="E509" i="1" s="1"/>
  <c r="I510" i="1" s="1"/>
  <c r="C508" i="1"/>
  <c r="C507" i="1"/>
  <c r="C506" i="1"/>
  <c r="F506" i="1" s="1"/>
  <c r="E503" i="1"/>
  <c r="F502" i="1"/>
  <c r="F498" i="1"/>
  <c r="F497" i="1"/>
  <c r="E495" i="1"/>
  <c r="F494" i="1"/>
  <c r="F493" i="1"/>
  <c r="F490" i="1"/>
  <c r="F489" i="1"/>
  <c r="E487" i="1"/>
  <c r="F486" i="1"/>
  <c r="F485" i="1"/>
  <c r="F482" i="1"/>
  <c r="F481" i="1"/>
  <c r="E479" i="1"/>
  <c r="F478" i="1"/>
  <c r="F477" i="1"/>
  <c r="E474" i="1"/>
  <c r="F474" i="1"/>
  <c r="F473" i="1"/>
  <c r="E471" i="1"/>
  <c r="F465" i="1"/>
  <c r="F464" i="1"/>
  <c r="E463" i="1"/>
  <c r="E462" i="1"/>
  <c r="F461" i="1"/>
  <c r="F458" i="1"/>
  <c r="F457" i="1"/>
  <c r="E455" i="1"/>
  <c r="F453" i="1"/>
  <c r="F450" i="1"/>
  <c r="F449" i="1"/>
  <c r="E447" i="1"/>
  <c r="E446" i="1"/>
  <c r="F445" i="1"/>
  <c r="E442" i="1"/>
  <c r="F441" i="1"/>
  <c r="F439" i="1"/>
  <c r="E439" i="1"/>
  <c r="E438" i="1"/>
  <c r="F437" i="1"/>
  <c r="F434" i="1"/>
  <c r="F433" i="1"/>
  <c r="F432" i="1"/>
  <c r="E431" i="1"/>
  <c r="F429" i="1"/>
  <c r="F426" i="1"/>
  <c r="F425" i="1"/>
  <c r="E423" i="1"/>
  <c r="F422" i="1"/>
  <c r="F421" i="1"/>
  <c r="F418" i="1"/>
  <c r="F417" i="1"/>
  <c r="E415" i="1"/>
  <c r="F414" i="1"/>
  <c r="F413" i="1"/>
  <c r="F409" i="1"/>
  <c r="E407" i="1"/>
  <c r="F406" i="1"/>
  <c r="E402" i="1"/>
  <c r="E399" i="1"/>
  <c r="E398" i="1"/>
  <c r="E397" i="1"/>
  <c r="F394" i="1"/>
  <c r="F392" i="1"/>
  <c r="E390" i="1"/>
  <c r="F389" i="1"/>
  <c r="E386" i="1"/>
  <c r="F385" i="1"/>
  <c r="E383" i="1"/>
  <c r="F381" i="1"/>
  <c r="E378" i="1"/>
  <c r="F377" i="1"/>
  <c r="E375" i="1"/>
  <c r="F373" i="1"/>
  <c r="F370" i="1"/>
  <c r="F369" i="1"/>
  <c r="E367" i="1"/>
  <c r="E366" i="1"/>
  <c r="F362" i="1"/>
  <c r="F361" i="1"/>
  <c r="E359" i="1"/>
  <c r="F358" i="1"/>
  <c r="E357" i="1"/>
  <c r="F354" i="1"/>
  <c r="F353" i="1"/>
  <c r="E351" i="1"/>
  <c r="F350" i="1"/>
  <c r="F346" i="1"/>
  <c r="F345" i="1"/>
  <c r="E343" i="1"/>
  <c r="F342" i="1"/>
  <c r="F341" i="1"/>
  <c r="F338" i="1"/>
  <c r="F337" i="1"/>
  <c r="E335" i="1"/>
  <c r="F334" i="1"/>
  <c r="F333" i="1"/>
  <c r="E331" i="1"/>
  <c r="F330" i="1"/>
  <c r="F329" i="1"/>
  <c r="F326" i="1"/>
  <c r="F325" i="1"/>
  <c r="F322" i="1"/>
  <c r="F321" i="1"/>
  <c r="F320" i="1"/>
  <c r="E319" i="1"/>
  <c r="E318" i="1"/>
  <c r="E317" i="1"/>
  <c r="E315" i="1"/>
  <c r="F314" i="1"/>
  <c r="F313" i="1"/>
  <c r="E311" i="1"/>
  <c r="F310" i="1"/>
  <c r="F309" i="1"/>
  <c r="E307" i="1"/>
  <c r="E306" i="1"/>
  <c r="F305" i="1"/>
  <c r="E303" i="1"/>
  <c r="E302" i="1"/>
  <c r="F301" i="1"/>
  <c r="E299" i="1"/>
  <c r="F298" i="1"/>
  <c r="F297" i="1"/>
  <c r="E295" i="1"/>
  <c r="F294" i="1"/>
  <c r="F293" i="1"/>
  <c r="F289" i="1"/>
  <c r="E287" i="1"/>
  <c r="F286" i="1"/>
  <c r="E285" i="1"/>
  <c r="F284" i="1"/>
  <c r="E283" i="1"/>
  <c r="F282" i="1"/>
  <c r="F281" i="1"/>
  <c r="E279" i="1"/>
  <c r="E278" i="1"/>
  <c r="E277" i="1"/>
  <c r="F276" i="1"/>
  <c r="E275" i="1"/>
  <c r="F274" i="1"/>
  <c r="F273" i="1"/>
  <c r="E271" i="1"/>
  <c r="F270" i="1"/>
  <c r="E269" i="1"/>
  <c r="F268" i="1"/>
  <c r="F267" i="1"/>
  <c r="E267" i="1"/>
  <c r="F266" i="1"/>
  <c r="F265" i="1"/>
  <c r="E263" i="1"/>
  <c r="F262" i="1"/>
  <c r="F261" i="1"/>
  <c r="F260" i="1"/>
  <c r="E259" i="1"/>
  <c r="F258" i="1"/>
  <c r="F257" i="1"/>
  <c r="E255" i="1"/>
  <c r="E254" i="1"/>
  <c r="E253" i="1"/>
  <c r="F252" i="1"/>
  <c r="E251" i="1"/>
  <c r="F250" i="1"/>
  <c r="F249" i="1"/>
  <c r="E247" i="1"/>
  <c r="E246" i="1"/>
  <c r="F245" i="1"/>
  <c r="F244" i="1"/>
  <c r="E243" i="1"/>
  <c r="F242" i="1"/>
  <c r="F241" i="1"/>
  <c r="E238" i="1"/>
  <c r="F236" i="1"/>
  <c r="E235" i="1"/>
  <c r="E234" i="1"/>
  <c r="F233" i="1"/>
  <c r="E231" i="1"/>
  <c r="F230" i="1"/>
  <c r="F229" i="1"/>
  <c r="F228" i="1"/>
  <c r="E227" i="1"/>
  <c r="F226" i="1"/>
  <c r="F225" i="1"/>
  <c r="E223" i="1"/>
  <c r="F222" i="1"/>
  <c r="E221" i="1"/>
  <c r="F220" i="1"/>
  <c r="E219" i="1"/>
  <c r="F218" i="1"/>
  <c r="F217" i="1"/>
  <c r="E215" i="1"/>
  <c r="E213" i="1"/>
  <c r="F212" i="1"/>
  <c r="E211" i="1"/>
  <c r="F210" i="1"/>
  <c r="F209" i="1"/>
  <c r="F208" i="1"/>
  <c r="F206" i="1"/>
  <c r="E205" i="1"/>
  <c r="F204" i="1"/>
  <c r="E203" i="1"/>
  <c r="F202" i="1"/>
  <c r="F201" i="1"/>
  <c r="E199" i="1"/>
  <c r="F198" i="1"/>
  <c r="F197" i="1"/>
  <c r="F196" i="1"/>
  <c r="F195" i="1"/>
  <c r="F194" i="1"/>
  <c r="E193" i="1"/>
  <c r="F191" i="1"/>
  <c r="F189" i="1"/>
  <c r="F188" i="1"/>
  <c r="F187" i="1"/>
  <c r="F186" i="1"/>
  <c r="E185" i="1"/>
  <c r="F183" i="1"/>
  <c r="F181" i="1"/>
  <c r="F180" i="1"/>
  <c r="F179" i="1"/>
  <c r="E178" i="1"/>
  <c r="E177" i="1"/>
  <c r="F175" i="1"/>
  <c r="F173" i="1"/>
  <c r="F171" i="1"/>
  <c r="F170" i="1"/>
  <c r="E169" i="1"/>
  <c r="F167" i="1"/>
  <c r="F165" i="1"/>
  <c r="F164" i="1"/>
  <c r="F163" i="1"/>
  <c r="F162" i="1"/>
  <c r="E161" i="1"/>
  <c r="F159" i="1"/>
  <c r="F157" i="1"/>
  <c r="F156" i="1"/>
  <c r="F155" i="1"/>
  <c r="E154" i="1"/>
  <c r="E153" i="1"/>
  <c r="E152" i="1"/>
  <c r="F151" i="1"/>
  <c r="F149" i="1"/>
  <c r="E148" i="1"/>
  <c r="F147" i="1"/>
  <c r="F146" i="1"/>
  <c r="E145" i="1"/>
  <c r="F143" i="1"/>
  <c r="F141" i="1"/>
  <c r="F140" i="1"/>
  <c r="F139" i="1"/>
  <c r="E138" i="1"/>
  <c r="E137" i="1"/>
  <c r="F135" i="1"/>
  <c r="F133" i="1"/>
  <c r="F132" i="1"/>
  <c r="F131" i="1"/>
  <c r="F130" i="1"/>
  <c r="E129" i="1"/>
  <c r="F127" i="1"/>
  <c r="E125" i="1"/>
  <c r="F124" i="1"/>
  <c r="F123" i="1"/>
  <c r="E121" i="1"/>
  <c r="F119" i="1"/>
  <c r="F117" i="1"/>
  <c r="F116" i="1"/>
  <c r="F115" i="1"/>
  <c r="E114" i="1"/>
  <c r="E113" i="1"/>
  <c r="F111" i="1"/>
  <c r="E109" i="1"/>
  <c r="F108" i="1"/>
  <c r="F107" i="1"/>
  <c r="E106" i="1"/>
  <c r="E105" i="1"/>
  <c r="F103" i="1"/>
  <c r="F101" i="1"/>
  <c r="F100" i="1"/>
  <c r="F99" i="1"/>
  <c r="E97" i="1"/>
  <c r="F95" i="1"/>
  <c r="F93" i="1"/>
  <c r="F92" i="1"/>
  <c r="F91" i="1"/>
  <c r="E90" i="1"/>
  <c r="E89" i="1"/>
  <c r="F87" i="1"/>
  <c r="E85" i="1"/>
  <c r="F84" i="1"/>
  <c r="F83" i="1"/>
  <c r="F82" i="1"/>
  <c r="E81" i="1"/>
  <c r="F79" i="1"/>
  <c r="F77" i="1"/>
  <c r="E76" i="1"/>
  <c r="F75" i="1"/>
  <c r="F74" i="1"/>
  <c r="E73" i="1"/>
  <c r="F71" i="1"/>
  <c r="F69" i="1"/>
  <c r="F68" i="1"/>
  <c r="F67" i="1"/>
  <c r="E66" i="1"/>
  <c r="E65" i="1"/>
  <c r="F63" i="1"/>
  <c r="E61" i="1"/>
  <c r="F60" i="1"/>
  <c r="F59" i="1"/>
  <c r="F58" i="1"/>
  <c r="F55" i="1"/>
  <c r="F53" i="1"/>
  <c r="F52" i="1"/>
  <c r="F51" i="1"/>
  <c r="J52" i="1" s="1"/>
  <c r="F50" i="1"/>
  <c r="E49" i="1"/>
  <c r="E48" i="1"/>
  <c r="F47" i="1"/>
  <c r="F45" i="1"/>
  <c r="F44" i="1"/>
  <c r="F43" i="1"/>
  <c r="F42" i="1"/>
  <c r="E41" i="1"/>
  <c r="F39" i="1"/>
  <c r="E37" i="1"/>
  <c r="F36" i="1"/>
  <c r="F35" i="1"/>
  <c r="F34" i="1"/>
  <c r="F33" i="1"/>
  <c r="F31" i="1"/>
  <c r="E29" i="1"/>
  <c r="F28" i="1"/>
  <c r="F27" i="1"/>
  <c r="F26" i="1"/>
  <c r="E25" i="1"/>
  <c r="F21" i="1"/>
  <c r="F19" i="1"/>
  <c r="F18" i="1"/>
  <c r="E17" i="1"/>
  <c r="F13" i="1"/>
  <c r="E12" i="1"/>
  <c r="F11" i="1"/>
  <c r="E10" i="1"/>
  <c r="E9" i="1"/>
  <c r="E8" i="1"/>
  <c r="E3" i="1"/>
  <c r="J44" i="1" l="1"/>
  <c r="E237" i="1"/>
  <c r="F237" i="1"/>
  <c r="E2" i="1"/>
  <c r="F2" i="1"/>
  <c r="J535" i="1" s="1"/>
  <c r="F393" i="1"/>
  <c r="J393" i="1" s="1"/>
  <c r="E393" i="1"/>
  <c r="F214" i="1"/>
  <c r="E214" i="1"/>
  <c r="I214" i="1" s="1"/>
  <c r="E207" i="1"/>
  <c r="F207" i="1"/>
  <c r="J207" i="1" s="1"/>
  <c r="F454" i="1"/>
  <c r="E454" i="1"/>
  <c r="E130" i="1"/>
  <c r="E450" i="1"/>
  <c r="F534" i="1"/>
  <c r="E93" i="1"/>
  <c r="F390" i="1"/>
  <c r="E361" i="1"/>
  <c r="E98" i="1"/>
  <c r="F98" i="1"/>
  <c r="J99" i="1" s="1"/>
  <c r="F410" i="1"/>
  <c r="E410" i="1"/>
  <c r="F20" i="1"/>
  <c r="J20" i="1" s="1"/>
  <c r="E20" i="1"/>
  <c r="F374" i="1"/>
  <c r="E374" i="1"/>
  <c r="F529" i="1"/>
  <c r="E529" i="1"/>
  <c r="F522" i="1"/>
  <c r="J521" i="1" s="1"/>
  <c r="E522" i="1"/>
  <c r="E535" i="1"/>
  <c r="G535" i="1" s="1"/>
  <c r="F535" i="1"/>
  <c r="F470" i="1"/>
  <c r="E470" i="1"/>
  <c r="F138" i="1"/>
  <c r="J139" i="1" s="1"/>
  <c r="F331" i="1"/>
  <c r="J330" i="1" s="1"/>
  <c r="I89" i="1"/>
  <c r="F125" i="1"/>
  <c r="J124" i="1" s="1"/>
  <c r="F178" i="1"/>
  <c r="J179" i="1" s="1"/>
  <c r="J187" i="1"/>
  <c r="J195" i="1"/>
  <c r="J217" i="1"/>
  <c r="F254" i="1"/>
  <c r="F407" i="1"/>
  <c r="J34" i="1"/>
  <c r="J59" i="1"/>
  <c r="F466" i="1"/>
  <c r="J465" i="1" s="1"/>
  <c r="E466" i="1"/>
  <c r="E239" i="1"/>
  <c r="F239" i="1"/>
  <c r="J240" i="1" s="1"/>
  <c r="E57" i="1"/>
  <c r="F57" i="1"/>
  <c r="J58" i="1" s="1"/>
  <c r="F172" i="1"/>
  <c r="E172" i="1"/>
  <c r="F401" i="1"/>
  <c r="E401" i="1"/>
  <c r="F430" i="1"/>
  <c r="E430" i="1"/>
  <c r="E327" i="1"/>
  <c r="F327" i="1"/>
  <c r="J328" i="1" s="1"/>
  <c r="E4" i="1"/>
  <c r="F4" i="1"/>
  <c r="E122" i="1"/>
  <c r="I121" i="1" s="1"/>
  <c r="F122" i="1"/>
  <c r="J123" i="1" s="1"/>
  <c r="F382" i="1"/>
  <c r="E382" i="1"/>
  <c r="E339" i="1"/>
  <c r="F339" i="1"/>
  <c r="J338" i="1" s="1"/>
  <c r="F530" i="1"/>
  <c r="J529" i="1" s="1"/>
  <c r="E530" i="1"/>
  <c r="J27" i="1"/>
  <c r="J35" i="1"/>
  <c r="J180" i="1"/>
  <c r="J188" i="1"/>
  <c r="J196" i="1"/>
  <c r="J417" i="1"/>
  <c r="J425" i="1"/>
  <c r="F66" i="1"/>
  <c r="J67" i="1" s="1"/>
  <c r="F81" i="1"/>
  <c r="J82" i="1" s="1"/>
  <c r="E117" i="1"/>
  <c r="J131" i="1"/>
  <c r="F307" i="1"/>
  <c r="F335" i="1"/>
  <c r="J336" i="1" s="1"/>
  <c r="I398" i="1"/>
  <c r="J83" i="1"/>
  <c r="E124" i="1"/>
  <c r="I153" i="1"/>
  <c r="F278" i="1"/>
  <c r="F315" i="1"/>
  <c r="J314" i="1" s="1"/>
  <c r="E104" i="1"/>
  <c r="I177" i="1"/>
  <c r="E242" i="1"/>
  <c r="J266" i="1"/>
  <c r="F302" i="1"/>
  <c r="E336" i="1"/>
  <c r="E342" i="1"/>
  <c r="F398" i="1"/>
  <c r="E505" i="1"/>
  <c r="J163" i="1"/>
  <c r="J281" i="1"/>
  <c r="J297" i="1"/>
  <c r="I318" i="1"/>
  <c r="J140" i="1"/>
  <c r="J209" i="1"/>
  <c r="E100" i="1"/>
  <c r="I9" i="1"/>
  <c r="E34" i="1"/>
  <c r="J43" i="1"/>
  <c r="J51" i="1"/>
  <c r="F76" i="1"/>
  <c r="J132" i="1"/>
  <c r="J197" i="1"/>
  <c r="F203" i="1"/>
  <c r="J203" i="1" s="1"/>
  <c r="E216" i="1"/>
  <c r="I215" i="1" s="1"/>
  <c r="J225" i="1"/>
  <c r="F238" i="1"/>
  <c r="E250" i="1"/>
  <c r="F402" i="1"/>
  <c r="J401" i="1" s="1"/>
  <c r="F438" i="1"/>
  <c r="J439" i="1" s="1"/>
  <c r="J92" i="1"/>
  <c r="E391" i="1"/>
  <c r="F391" i="1"/>
  <c r="J392" i="1" s="1"/>
  <c r="E146" i="1"/>
  <c r="E168" i="1"/>
  <c r="F525" i="1"/>
  <c r="F10" i="1"/>
  <c r="E52" i="1"/>
  <c r="E58" i="1"/>
  <c r="F85" i="1"/>
  <c r="F109" i="1"/>
  <c r="J108" i="1" s="1"/>
  <c r="E358" i="1"/>
  <c r="F365" i="1"/>
  <c r="E365" i="1"/>
  <c r="F106" i="1"/>
  <c r="F200" i="1"/>
  <c r="J201" i="1" s="1"/>
  <c r="E200" i="1"/>
  <c r="J249" i="1"/>
  <c r="J261" i="1"/>
  <c r="F290" i="1"/>
  <c r="E290" i="1"/>
  <c r="F513" i="1"/>
  <c r="E513" i="1"/>
  <c r="J116" i="1"/>
  <c r="F29" i="1"/>
  <c r="J32" i="1"/>
  <c r="F25" i="1"/>
  <c r="J26" i="1" s="1"/>
  <c r="J33" i="1"/>
  <c r="J68" i="1"/>
  <c r="J100" i="1"/>
  <c r="F148" i="1"/>
  <c r="J148" i="1" s="1"/>
  <c r="J172" i="1"/>
  <c r="I238" i="1"/>
  <c r="E248" i="1"/>
  <c r="J457" i="1"/>
  <c r="F463" i="1"/>
  <c r="J464" i="1" s="1"/>
  <c r="J156" i="1"/>
  <c r="J164" i="1"/>
  <c r="J171" i="1"/>
  <c r="I278" i="1"/>
  <c r="J313" i="1"/>
  <c r="J345" i="1"/>
  <c r="J433" i="1"/>
  <c r="J257" i="1"/>
  <c r="J265" i="1"/>
  <c r="J321" i="1"/>
  <c r="J361" i="1"/>
  <c r="J440" i="1"/>
  <c r="J229" i="1"/>
  <c r="F235" i="1"/>
  <c r="J236" i="1" s="1"/>
  <c r="J241" i="1"/>
  <c r="F251" i="1"/>
  <c r="F271" i="1"/>
  <c r="J272" i="1" s="1"/>
  <c r="J329" i="1"/>
  <c r="F366" i="1"/>
  <c r="F447" i="1"/>
  <c r="J448" i="1" s="1"/>
  <c r="J481" i="1"/>
  <c r="F487" i="1"/>
  <c r="J488" i="1" s="1"/>
  <c r="F514" i="1"/>
  <c r="F533" i="1"/>
  <c r="J267" i="1"/>
  <c r="J273" i="1"/>
  <c r="J449" i="1"/>
  <c r="J489" i="1"/>
  <c r="I254" i="1"/>
  <c r="J337" i="1"/>
  <c r="J369" i="1"/>
  <c r="J497" i="1"/>
  <c r="J505" i="1"/>
  <c r="F510" i="1"/>
  <c r="E44" i="1"/>
  <c r="F61" i="1"/>
  <c r="E274" i="1"/>
  <c r="E362" i="1"/>
  <c r="G362" i="1" s="1"/>
  <c r="E429" i="1"/>
  <c r="F462" i="1"/>
  <c r="E521" i="1"/>
  <c r="E526" i="1"/>
  <c r="F17" i="1"/>
  <c r="J18" i="1" s="1"/>
  <c r="E21" i="1"/>
  <c r="E33" i="1"/>
  <c r="F73" i="1"/>
  <c r="J72" i="1" s="1"/>
  <c r="E77" i="1"/>
  <c r="F89" i="1"/>
  <c r="E107" i="1"/>
  <c r="F113" i="1"/>
  <c r="E149" i="1"/>
  <c r="F154" i="1"/>
  <c r="F161" i="1"/>
  <c r="J162" i="1" s="1"/>
  <c r="E188" i="1"/>
  <c r="E226" i="1"/>
  <c r="F246" i="1"/>
  <c r="F255" i="1"/>
  <c r="E298" i="1"/>
  <c r="F303" i="1"/>
  <c r="J304" i="1" s="1"/>
  <c r="E314" i="1"/>
  <c r="F318" i="1"/>
  <c r="E329" i="1"/>
  <c r="E333" i="1"/>
  <c r="F343" i="1"/>
  <c r="J344" i="1" s="1"/>
  <c r="F378" i="1"/>
  <c r="E394" i="1"/>
  <c r="F399" i="1"/>
  <c r="F415" i="1"/>
  <c r="J416" i="1" s="1"/>
  <c r="E441" i="1"/>
  <c r="E456" i="1"/>
  <c r="E486" i="1"/>
  <c r="E490" i="1"/>
  <c r="G490" i="1" s="1"/>
  <c r="E496" i="1"/>
  <c r="E506" i="1"/>
  <c r="F511" i="1"/>
  <c r="E171" i="1"/>
  <c r="F213" i="1"/>
  <c r="F367" i="1"/>
  <c r="J368" i="1" s="1"/>
  <c r="E13" i="1"/>
  <c r="E18" i="1"/>
  <c r="E69" i="1"/>
  <c r="E74" i="1"/>
  <c r="F90" i="1"/>
  <c r="F114" i="1"/>
  <c r="E141" i="1"/>
  <c r="E210" i="1"/>
  <c r="E264" i="1"/>
  <c r="E280" i="1"/>
  <c r="E294" i="1"/>
  <c r="E310" i="1"/>
  <c r="F319" i="1"/>
  <c r="J320" i="1" s="1"/>
  <c r="E326" i="1"/>
  <c r="E330" i="1"/>
  <c r="E369" i="1"/>
  <c r="E385" i="1"/>
  <c r="E406" i="1"/>
  <c r="F442" i="1"/>
  <c r="E453" i="1"/>
  <c r="E481" i="1"/>
  <c r="E497" i="1"/>
  <c r="E502" i="1"/>
  <c r="F518" i="1"/>
  <c r="E26" i="1"/>
  <c r="E82" i="1"/>
  <c r="F37" i="1"/>
  <c r="E230" i="1"/>
  <c r="F357" i="1"/>
  <c r="F9" i="1"/>
  <c r="E53" i="1"/>
  <c r="F65" i="1"/>
  <c r="E101" i="1"/>
  <c r="G101" i="1" s="1"/>
  <c r="F105" i="1"/>
  <c r="E164" i="1"/>
  <c r="E170" i="1"/>
  <c r="E173" i="1"/>
  <c r="F185" i="1"/>
  <c r="J186" i="1" s="1"/>
  <c r="E229" i="1"/>
  <c r="F234" i="1"/>
  <c r="J233" i="1" s="1"/>
  <c r="F277" i="1"/>
  <c r="F306" i="1"/>
  <c r="E370" i="1"/>
  <c r="F386" i="1"/>
  <c r="J385" i="1" s="1"/>
  <c r="F397" i="1"/>
  <c r="E432" i="1"/>
  <c r="E449" i="1"/>
  <c r="E465" i="1"/>
  <c r="E498" i="1"/>
  <c r="F509" i="1"/>
  <c r="F519" i="1"/>
  <c r="J520" i="1" s="1"/>
  <c r="F446" i="1"/>
  <c r="E42" i="1"/>
  <c r="E45" i="1"/>
  <c r="G45" i="1" s="1"/>
  <c r="E50" i="1"/>
  <c r="E132" i="1"/>
  <c r="E136" i="1"/>
  <c r="E139" i="1"/>
  <c r="E156" i="1"/>
  <c r="E180" i="1"/>
  <c r="F193" i="1"/>
  <c r="J194" i="1" s="1"/>
  <c r="E197" i="1"/>
  <c r="F205" i="1"/>
  <c r="E218" i="1"/>
  <c r="E222" i="1"/>
  <c r="E261" i="1"/>
  <c r="F269" i="1"/>
  <c r="E282" i="1"/>
  <c r="E286" i="1"/>
  <c r="F295" i="1"/>
  <c r="J296" i="1" s="1"/>
  <c r="F299" i="1"/>
  <c r="J298" i="1" s="1"/>
  <c r="F311" i="1"/>
  <c r="E345" i="1"/>
  <c r="E350" i="1"/>
  <c r="E354" i="1"/>
  <c r="F375" i="1"/>
  <c r="G375" i="1" s="1"/>
  <c r="F383" i="1"/>
  <c r="G383" i="1" s="1"/>
  <c r="E417" i="1"/>
  <c r="E422" i="1"/>
  <c r="E426" i="1"/>
  <c r="E434" i="1"/>
  <c r="E458" i="1"/>
  <c r="F471" i="1"/>
  <c r="E494" i="1"/>
  <c r="F8" i="1"/>
  <c r="E72" i="1"/>
  <c r="E75" i="1"/>
  <c r="E116" i="1"/>
  <c r="F129" i="1"/>
  <c r="G130" i="1" s="1"/>
  <c r="E140" i="1"/>
  <c r="G140" i="1" s="1"/>
  <c r="F153" i="1"/>
  <c r="E165" i="1"/>
  <c r="F169" i="1"/>
  <c r="J170" i="1" s="1"/>
  <c r="F177" i="1"/>
  <c r="J178" i="1" s="1"/>
  <c r="E189" i="1"/>
  <c r="G189" i="1" s="1"/>
  <c r="E194" i="1"/>
  <c r="E202" i="1"/>
  <c r="G203" i="1" s="1"/>
  <c r="E206" i="1"/>
  <c r="E245" i="1"/>
  <c r="F253" i="1"/>
  <c r="E266" i="1"/>
  <c r="E270" i="1"/>
  <c r="F317" i="1"/>
  <c r="E334" i="1"/>
  <c r="E338" i="1"/>
  <c r="E346" i="1"/>
  <c r="F359" i="1"/>
  <c r="E381" i="1"/>
  <c r="E384" i="1"/>
  <c r="E409" i="1"/>
  <c r="E414" i="1"/>
  <c r="E418" i="1"/>
  <c r="F431" i="1"/>
  <c r="F455" i="1"/>
  <c r="J456" i="1" s="1"/>
  <c r="F503" i="1"/>
  <c r="F527" i="1"/>
  <c r="J528" i="1" s="1"/>
  <c r="E16" i="1"/>
  <c r="G17" i="1" s="1"/>
  <c r="E68" i="1"/>
  <c r="E92" i="1"/>
  <c r="F3" i="1"/>
  <c r="F12" i="1"/>
  <c r="E28" i="1"/>
  <c r="E36" i="1"/>
  <c r="E40" i="1"/>
  <c r="E43" i="1"/>
  <c r="E60" i="1"/>
  <c r="E84" i="1"/>
  <c r="F97" i="1"/>
  <c r="E108" i="1"/>
  <c r="F121" i="1"/>
  <c r="E133" i="1"/>
  <c r="G133" i="1" s="1"/>
  <c r="F137" i="1"/>
  <c r="F145" i="1"/>
  <c r="J146" i="1" s="1"/>
  <c r="E157" i="1"/>
  <c r="E162" i="1"/>
  <c r="G162" i="1" s="1"/>
  <c r="E181" i="1"/>
  <c r="E186" i="1"/>
  <c r="E198" i="1"/>
  <c r="F219" i="1"/>
  <c r="G219" i="1" s="1"/>
  <c r="F223" i="1"/>
  <c r="J224" i="1" s="1"/>
  <c r="E232" i="1"/>
  <c r="E258" i="1"/>
  <c r="E262" i="1"/>
  <c r="F283" i="1"/>
  <c r="F287" i="1"/>
  <c r="J288" i="1" s="1"/>
  <c r="E297" i="1"/>
  <c r="E301" i="1"/>
  <c r="E304" i="1"/>
  <c r="E322" i="1"/>
  <c r="F351" i="1"/>
  <c r="E368" i="1"/>
  <c r="G368" i="1" s="1"/>
  <c r="E377" i="1"/>
  <c r="E389" i="1"/>
  <c r="E392" i="1"/>
  <c r="F423" i="1"/>
  <c r="E445" i="1"/>
  <c r="G446" i="1" s="1"/>
  <c r="E448" i="1"/>
  <c r="G448" i="1" s="1"/>
  <c r="E464" i="1"/>
  <c r="E473" i="1"/>
  <c r="E478" i="1"/>
  <c r="E482" i="1"/>
  <c r="G482" i="1" s="1"/>
  <c r="F495" i="1"/>
  <c r="J496" i="1" s="1"/>
  <c r="E517" i="1"/>
  <c r="G518" i="1" s="1"/>
  <c r="E520" i="1"/>
  <c r="E19" i="1"/>
  <c r="F41" i="1"/>
  <c r="J42" i="1" s="1"/>
  <c r="F49" i="1"/>
  <c r="J50" i="1" s="1"/>
  <c r="E196" i="1"/>
  <c r="F221" i="1"/>
  <c r="F285" i="1"/>
  <c r="J285" i="1" s="1"/>
  <c r="E344" i="1"/>
  <c r="E353" i="1"/>
  <c r="E425" i="1"/>
  <c r="E433" i="1"/>
  <c r="G433" i="1" s="1"/>
  <c r="E457" i="1"/>
  <c r="G457" i="1" s="1"/>
  <c r="F479" i="1"/>
  <c r="J479" i="1" s="1"/>
  <c r="E493" i="1"/>
  <c r="F150" i="1"/>
  <c r="E150" i="1"/>
  <c r="F182" i="1"/>
  <c r="J183" i="1" s="1"/>
  <c r="E182" i="1"/>
  <c r="F308" i="1"/>
  <c r="J309" i="1" s="1"/>
  <c r="E308" i="1"/>
  <c r="F349" i="1"/>
  <c r="E349" i="1"/>
  <c r="E147" i="1"/>
  <c r="E220" i="1"/>
  <c r="G220" i="1" s="1"/>
  <c r="E284" i="1"/>
  <c r="E461" i="1"/>
  <c r="E233" i="1"/>
  <c r="F24" i="1"/>
  <c r="F363" i="1"/>
  <c r="E363" i="1"/>
  <c r="F412" i="1"/>
  <c r="J413" i="1" s="1"/>
  <c r="E412" i="1"/>
  <c r="E112" i="1"/>
  <c r="G113" i="1" s="1"/>
  <c r="E144" i="1"/>
  <c r="E265" i="1"/>
  <c r="E56" i="1"/>
  <c r="E155" i="1"/>
  <c r="E184" i="1"/>
  <c r="E187" i="1"/>
  <c r="F7" i="1"/>
  <c r="E7" i="1"/>
  <c r="F38" i="1"/>
  <c r="J39" i="1" s="1"/>
  <c r="E38" i="1"/>
  <c r="F88" i="1"/>
  <c r="F102" i="1"/>
  <c r="E102" i="1"/>
  <c r="F120" i="1"/>
  <c r="J121" i="1" s="1"/>
  <c r="F134" i="1"/>
  <c r="E134" i="1"/>
  <c r="F152" i="1"/>
  <c r="F166" i="1"/>
  <c r="E166" i="1"/>
  <c r="F355" i="1"/>
  <c r="E355" i="1"/>
  <c r="F408" i="1"/>
  <c r="J409" i="1" s="1"/>
  <c r="E408" i="1"/>
  <c r="F475" i="1"/>
  <c r="J474" i="1" s="1"/>
  <c r="E475" i="1"/>
  <c r="F419" i="1"/>
  <c r="E419" i="1"/>
  <c r="E83" i="1"/>
  <c r="E179" i="1"/>
  <c r="E204" i="1"/>
  <c r="I204" i="1" s="1"/>
  <c r="E236" i="1"/>
  <c r="E312" i="1"/>
  <c r="G312" i="1" s="1"/>
  <c r="E341" i="1"/>
  <c r="E27" i="1"/>
  <c r="F48" i="1"/>
  <c r="J49" i="1" s="1"/>
  <c r="F126" i="1"/>
  <c r="E126" i="1"/>
  <c r="F158" i="1"/>
  <c r="J159" i="1" s="1"/>
  <c r="E158" i="1"/>
  <c r="F176" i="1"/>
  <c r="F190" i="1"/>
  <c r="E190" i="1"/>
  <c r="E281" i="1"/>
  <c r="E305" i="1"/>
  <c r="F411" i="1"/>
  <c r="E411" i="1"/>
  <c r="F6" i="1"/>
  <c r="E6" i="1"/>
  <c r="E123" i="1"/>
  <c r="E32" i="1"/>
  <c r="F14" i="1"/>
  <c r="E14" i="1"/>
  <c r="E35" i="1"/>
  <c r="E64" i="1"/>
  <c r="E67" i="1"/>
  <c r="G67" i="1" s="1"/>
  <c r="E96" i="1"/>
  <c r="E99" i="1"/>
  <c r="E128" i="1"/>
  <c r="G129" i="1" s="1"/>
  <c r="E131" i="1"/>
  <c r="E160" i="1"/>
  <c r="E163" i="1"/>
  <c r="E192" i="1"/>
  <c r="E195" i="1"/>
  <c r="G195" i="1" s="1"/>
  <c r="E323" i="1"/>
  <c r="F323" i="1"/>
  <c r="J322" i="1" s="1"/>
  <c r="F356" i="1"/>
  <c r="J357" i="1" s="1"/>
  <c r="E356" i="1"/>
  <c r="F404" i="1"/>
  <c r="E404" i="1"/>
  <c r="F476" i="1"/>
  <c r="J477" i="1" s="1"/>
  <c r="E476" i="1"/>
  <c r="F5" i="1"/>
  <c r="E5" i="1"/>
  <c r="F23" i="1"/>
  <c r="E23" i="1"/>
  <c r="F54" i="1"/>
  <c r="J54" i="1" s="1"/>
  <c r="E54" i="1"/>
  <c r="F86" i="1"/>
  <c r="E86" i="1"/>
  <c r="F118" i="1"/>
  <c r="E118" i="1"/>
  <c r="E469" i="1"/>
  <c r="F469" i="1"/>
  <c r="F532" i="1"/>
  <c r="E532" i="1"/>
  <c r="F30" i="1"/>
  <c r="J31" i="1" s="1"/>
  <c r="E30" i="1"/>
  <c r="E115" i="1"/>
  <c r="E268" i="1"/>
  <c r="G268" i="1" s="1"/>
  <c r="E337" i="1"/>
  <c r="G337" i="1" s="1"/>
  <c r="F80" i="1"/>
  <c r="F94" i="1"/>
  <c r="E94" i="1"/>
  <c r="E201" i="1"/>
  <c r="G201" i="1" s="1"/>
  <c r="E217" i="1"/>
  <c r="E249" i="1"/>
  <c r="E309" i="1"/>
  <c r="F483" i="1"/>
  <c r="E483" i="1"/>
  <c r="E59" i="1"/>
  <c r="E91" i="1"/>
  <c r="G91" i="1" s="1"/>
  <c r="F70" i="1"/>
  <c r="J71" i="1" s="1"/>
  <c r="E70" i="1"/>
  <c r="E11" i="1"/>
  <c r="F15" i="1"/>
  <c r="J16" i="1" s="1"/>
  <c r="E15" i="1"/>
  <c r="F46" i="1"/>
  <c r="J47" i="1" s="1"/>
  <c r="E46" i="1"/>
  <c r="F78" i="1"/>
  <c r="E78" i="1"/>
  <c r="F110" i="1"/>
  <c r="E110" i="1"/>
  <c r="F142" i="1"/>
  <c r="E142" i="1"/>
  <c r="F174" i="1"/>
  <c r="E174" i="1"/>
  <c r="E291" i="1"/>
  <c r="F291" i="1"/>
  <c r="F347" i="1"/>
  <c r="E347" i="1"/>
  <c r="F352" i="1"/>
  <c r="J353" i="1" s="1"/>
  <c r="E352" i="1"/>
  <c r="E400" i="1"/>
  <c r="F405" i="1"/>
  <c r="E405" i="1"/>
  <c r="F472" i="1"/>
  <c r="J473" i="1" s="1"/>
  <c r="E472" i="1"/>
  <c r="F316" i="1"/>
  <c r="E316" i="1"/>
  <c r="E51" i="1"/>
  <c r="E252" i="1"/>
  <c r="E528" i="1"/>
  <c r="F62" i="1"/>
  <c r="J63" i="1" s="1"/>
  <c r="E62" i="1"/>
  <c r="F22" i="1"/>
  <c r="E22" i="1"/>
  <c r="F340" i="1"/>
  <c r="E340" i="1"/>
  <c r="F348" i="1"/>
  <c r="E348" i="1"/>
  <c r="F468" i="1"/>
  <c r="E468" i="1"/>
  <c r="F420" i="1"/>
  <c r="J421" i="1" s="1"/>
  <c r="E420" i="1"/>
  <c r="F364" i="1"/>
  <c r="E364" i="1"/>
  <c r="F371" i="1"/>
  <c r="E371" i="1"/>
  <c r="E413" i="1"/>
  <c r="E416" i="1"/>
  <c r="G416" i="1" s="1"/>
  <c r="F428" i="1"/>
  <c r="J429" i="1" s="1"/>
  <c r="E428" i="1"/>
  <c r="F435" i="1"/>
  <c r="E435" i="1"/>
  <c r="E477" i="1"/>
  <c r="E480" i="1"/>
  <c r="G480" i="1" s="1"/>
  <c r="F492" i="1"/>
  <c r="J493" i="1" s="1"/>
  <c r="E492" i="1"/>
  <c r="F499" i="1"/>
  <c r="E499" i="1"/>
  <c r="F427" i="1"/>
  <c r="E427" i="1"/>
  <c r="F484" i="1"/>
  <c r="J485" i="1" s="1"/>
  <c r="E484" i="1"/>
  <c r="F491" i="1"/>
  <c r="E491" i="1"/>
  <c r="E208" i="1"/>
  <c r="G208" i="1" s="1"/>
  <c r="F211" i="1"/>
  <c r="E224" i="1"/>
  <c r="F227" i="1"/>
  <c r="J228" i="1" s="1"/>
  <c r="E240" i="1"/>
  <c r="G240" i="1" s="1"/>
  <c r="F243" i="1"/>
  <c r="E256" i="1"/>
  <c r="F259" i="1"/>
  <c r="E272" i="1"/>
  <c r="F275" i="1"/>
  <c r="E288" i="1"/>
  <c r="F292" i="1"/>
  <c r="J293" i="1" s="1"/>
  <c r="E292" i="1"/>
  <c r="E313" i="1"/>
  <c r="E320" i="1"/>
  <c r="G320" i="1" s="1"/>
  <c r="F324" i="1"/>
  <c r="J325" i="1" s="1"/>
  <c r="E324" i="1"/>
  <c r="E360" i="1"/>
  <c r="F372" i="1"/>
  <c r="J373" i="1" s="1"/>
  <c r="E372" i="1"/>
  <c r="F379" i="1"/>
  <c r="E379" i="1"/>
  <c r="E421" i="1"/>
  <c r="E424" i="1"/>
  <c r="F436" i="1"/>
  <c r="J437" i="1" s="1"/>
  <c r="E436" i="1"/>
  <c r="F443" i="1"/>
  <c r="E443" i="1"/>
  <c r="E485" i="1"/>
  <c r="E488" i="1"/>
  <c r="G489" i="1" s="1"/>
  <c r="F500" i="1"/>
  <c r="J501" i="1" s="1"/>
  <c r="E500" i="1"/>
  <c r="F507" i="1"/>
  <c r="E507" i="1"/>
  <c r="F380" i="1"/>
  <c r="J381" i="1" s="1"/>
  <c r="E380" i="1"/>
  <c r="F387" i="1"/>
  <c r="E387" i="1"/>
  <c r="F444" i="1"/>
  <c r="E444" i="1"/>
  <c r="F451" i="1"/>
  <c r="E451" i="1"/>
  <c r="F508" i="1"/>
  <c r="E508" i="1"/>
  <c r="F515" i="1"/>
  <c r="E515" i="1"/>
  <c r="E31" i="1"/>
  <c r="E39" i="1"/>
  <c r="E47" i="1"/>
  <c r="G48" i="1" s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G183" i="1" s="1"/>
  <c r="E191" i="1"/>
  <c r="F199" i="1"/>
  <c r="E209" i="1"/>
  <c r="E212" i="1"/>
  <c r="F215" i="1"/>
  <c r="J216" i="1" s="1"/>
  <c r="E225" i="1"/>
  <c r="E228" i="1"/>
  <c r="F231" i="1"/>
  <c r="J232" i="1" s="1"/>
  <c r="E241" i="1"/>
  <c r="E244" i="1"/>
  <c r="F247" i="1"/>
  <c r="J248" i="1" s="1"/>
  <c r="E257" i="1"/>
  <c r="E260" i="1"/>
  <c r="F263" i="1"/>
  <c r="E273" i="1"/>
  <c r="E276" i="1"/>
  <c r="G276" i="1" s="1"/>
  <c r="F279" i="1"/>
  <c r="G279" i="1" s="1"/>
  <c r="E289" i="1"/>
  <c r="E293" i="1"/>
  <c r="E296" i="1"/>
  <c r="F300" i="1"/>
  <c r="E300" i="1"/>
  <c r="E321" i="1"/>
  <c r="E325" i="1"/>
  <c r="E328" i="1"/>
  <c r="F332" i="1"/>
  <c r="E332" i="1"/>
  <c r="E373" i="1"/>
  <c r="E376" i="1"/>
  <c r="F388" i="1"/>
  <c r="J389" i="1" s="1"/>
  <c r="E388" i="1"/>
  <c r="F395" i="1"/>
  <c r="E395" i="1"/>
  <c r="E437" i="1"/>
  <c r="G438" i="1" s="1"/>
  <c r="E440" i="1"/>
  <c r="G440" i="1" s="1"/>
  <c r="F452" i="1"/>
  <c r="E452" i="1"/>
  <c r="F459" i="1"/>
  <c r="E459" i="1"/>
  <c r="E501" i="1"/>
  <c r="E504" i="1"/>
  <c r="F516" i="1"/>
  <c r="J517" i="1" s="1"/>
  <c r="E516" i="1"/>
  <c r="F523" i="1"/>
  <c r="E523" i="1"/>
  <c r="G523" i="1" s="1"/>
  <c r="F396" i="1"/>
  <c r="J397" i="1" s="1"/>
  <c r="E396" i="1"/>
  <c r="F403" i="1"/>
  <c r="E403" i="1"/>
  <c r="F460" i="1"/>
  <c r="E460" i="1"/>
  <c r="F467" i="1"/>
  <c r="E467" i="1"/>
  <c r="E512" i="1"/>
  <c r="G512" i="1" s="1"/>
  <c r="F524" i="1"/>
  <c r="J525" i="1" s="1"/>
  <c r="E524" i="1"/>
  <c r="G525" i="1" s="1"/>
  <c r="F531" i="1"/>
  <c r="E531" i="1"/>
  <c r="G394" i="1" l="1"/>
  <c r="G148" i="1"/>
  <c r="G393" i="1"/>
  <c r="J301" i="1"/>
  <c r="G94" i="1"/>
  <c r="H94" i="1" s="1"/>
  <c r="J438" i="1"/>
  <c r="G328" i="1"/>
  <c r="H328" i="1" s="1"/>
  <c r="G99" i="1"/>
  <c r="H99" i="1" s="1"/>
  <c r="G251" i="1"/>
  <c r="G157" i="1"/>
  <c r="G120" i="1"/>
  <c r="G454" i="1"/>
  <c r="P34" i="1"/>
  <c r="R34" i="1" s="1"/>
  <c r="G109" i="1"/>
  <c r="H109" i="1" s="1"/>
  <c r="G467" i="1"/>
  <c r="G256" i="1"/>
  <c r="H256" i="1" s="1"/>
  <c r="J466" i="1"/>
  <c r="J453" i="1"/>
  <c r="J406" i="1"/>
  <c r="G3" i="1"/>
  <c r="J327" i="1"/>
  <c r="J213" i="1"/>
  <c r="G527" i="1"/>
  <c r="H527" i="1" s="1"/>
  <c r="G397" i="1"/>
  <c r="H397" i="1" s="1"/>
  <c r="G228" i="1"/>
  <c r="H228" i="1" s="1"/>
  <c r="G176" i="1"/>
  <c r="H176" i="1" s="1"/>
  <c r="G236" i="1"/>
  <c r="H236" i="1" s="1"/>
  <c r="G302" i="1"/>
  <c r="G246" i="1"/>
  <c r="H246" i="1" s="1"/>
  <c r="J154" i="1"/>
  <c r="G471" i="1"/>
  <c r="G295" i="1"/>
  <c r="H295" i="1" s="1"/>
  <c r="G255" i="1"/>
  <c r="H255" i="1" s="1"/>
  <c r="G107" i="1"/>
  <c r="H107" i="1" s="1"/>
  <c r="J208" i="1"/>
  <c r="J19" i="1"/>
  <c r="I534" i="1"/>
  <c r="K534" i="1" s="1"/>
  <c r="J106" i="1"/>
  <c r="J383" i="1"/>
  <c r="G223" i="1"/>
  <c r="G498" i="1"/>
  <c r="H498" i="1" s="1"/>
  <c r="G26" i="1"/>
  <c r="G227" i="1"/>
  <c r="G77" i="1"/>
  <c r="G529" i="1"/>
  <c r="G126" i="1"/>
  <c r="H126" i="1" s="1"/>
  <c r="G296" i="1"/>
  <c r="G152" i="1"/>
  <c r="H152" i="1" s="1"/>
  <c r="G528" i="1"/>
  <c r="J534" i="1"/>
  <c r="G169" i="1"/>
  <c r="J239" i="1"/>
  <c r="G530" i="1"/>
  <c r="H530" i="1" s="1"/>
  <c r="J445" i="1"/>
  <c r="G404" i="1"/>
  <c r="G212" i="1"/>
  <c r="H212" i="1" s="1"/>
  <c r="G332" i="1"/>
  <c r="H332" i="1" s="1"/>
  <c r="J516" i="1"/>
  <c r="G400" i="1"/>
  <c r="J175" i="1"/>
  <c r="J81" i="1"/>
  <c r="G470" i="1"/>
  <c r="H470" i="1" s="1"/>
  <c r="G357" i="1"/>
  <c r="G419" i="1"/>
  <c r="H419" i="1" s="1"/>
  <c r="G166" i="1"/>
  <c r="H166" i="1" s="1"/>
  <c r="G56" i="1"/>
  <c r="J25" i="1"/>
  <c r="G84" i="1"/>
  <c r="H84" i="1" s="1"/>
  <c r="G415" i="1"/>
  <c r="H415" i="1" s="1"/>
  <c r="J318" i="1"/>
  <c r="G75" i="1"/>
  <c r="J206" i="1"/>
  <c r="G53" i="1"/>
  <c r="H53" i="1" s="1"/>
  <c r="G502" i="1"/>
  <c r="G330" i="1"/>
  <c r="I535" i="1"/>
  <c r="G243" i="1"/>
  <c r="H243" i="1" s="1"/>
  <c r="G315" i="1"/>
  <c r="G21" i="1"/>
  <c r="H21" i="1" s="1"/>
  <c r="I2" i="1"/>
  <c r="G403" i="1"/>
  <c r="H403" i="1" s="1"/>
  <c r="G224" i="1"/>
  <c r="G118" i="1"/>
  <c r="H118" i="1" s="1"/>
  <c r="G475" i="1"/>
  <c r="H475" i="1" s="1"/>
  <c r="G182" i="1"/>
  <c r="H182" i="1" s="1"/>
  <c r="G20" i="1"/>
  <c r="G105" i="1"/>
  <c r="H105" i="1" s="1"/>
  <c r="H223" i="1"/>
  <c r="H251" i="1"/>
  <c r="H219" i="1"/>
  <c r="H227" i="1"/>
  <c r="H529" i="1"/>
  <c r="H489" i="1"/>
  <c r="H17" i="1"/>
  <c r="H525" i="1"/>
  <c r="H240" i="1"/>
  <c r="H400" i="1"/>
  <c r="H56" i="1"/>
  <c r="H129" i="1"/>
  <c r="H433" i="1"/>
  <c r="G504" i="1"/>
  <c r="H276" i="1"/>
  <c r="H183" i="1"/>
  <c r="H120" i="1"/>
  <c r="G360" i="1"/>
  <c r="G115" i="1"/>
  <c r="J177" i="1"/>
  <c r="H312" i="1"/>
  <c r="G134" i="1"/>
  <c r="H113" i="1"/>
  <c r="G284" i="1"/>
  <c r="H446" i="1"/>
  <c r="J138" i="1"/>
  <c r="G254" i="1"/>
  <c r="G165" i="1"/>
  <c r="G283" i="1"/>
  <c r="G506" i="1"/>
  <c r="H394" i="1"/>
  <c r="G299" i="1"/>
  <c r="G366" i="1"/>
  <c r="G331" i="1"/>
  <c r="G269" i="1"/>
  <c r="H195" i="1"/>
  <c r="H220" i="1"/>
  <c r="H302" i="1"/>
  <c r="H133" i="1"/>
  <c r="H471" i="1"/>
  <c r="I106" i="1"/>
  <c r="G214" i="1"/>
  <c r="G231" i="1"/>
  <c r="H208" i="1"/>
  <c r="J347" i="1"/>
  <c r="H67" i="1"/>
  <c r="H518" i="1"/>
  <c r="H512" i="1"/>
  <c r="G300" i="1"/>
  <c r="G263" i="1"/>
  <c r="G500" i="1"/>
  <c r="G424" i="1"/>
  <c r="G491" i="1"/>
  <c r="H416" i="1"/>
  <c r="G468" i="1"/>
  <c r="G62" i="1"/>
  <c r="G78" i="1"/>
  <c r="H201" i="1"/>
  <c r="J87" i="1"/>
  <c r="G192" i="1"/>
  <c r="G411" i="1"/>
  <c r="G187" i="1"/>
  <c r="H148" i="1"/>
  <c r="H393" i="1"/>
  <c r="G199" i="1"/>
  <c r="J122" i="1"/>
  <c r="G28" i="1"/>
  <c r="G346" i="1"/>
  <c r="G206" i="1"/>
  <c r="H140" i="1"/>
  <c r="G458" i="1"/>
  <c r="G350" i="1"/>
  <c r="G261" i="1"/>
  <c r="G139" i="1"/>
  <c r="G510" i="1"/>
  <c r="G82" i="1"/>
  <c r="G406" i="1"/>
  <c r="G280" i="1"/>
  <c r="G18" i="1"/>
  <c r="H490" i="1"/>
  <c r="G89" i="1"/>
  <c r="J463" i="1"/>
  <c r="J294" i="1"/>
  <c r="G248" i="1"/>
  <c r="G358" i="1"/>
  <c r="G10" i="1"/>
  <c r="G398" i="1"/>
  <c r="G534" i="1"/>
  <c r="G307" i="1"/>
  <c r="G177" i="1"/>
  <c r="G2" i="1"/>
  <c r="H523" i="1"/>
  <c r="H320" i="1"/>
  <c r="H91" i="1"/>
  <c r="H482" i="1"/>
  <c r="H203" i="1"/>
  <c r="H130" i="1"/>
  <c r="G434" i="1"/>
  <c r="G345" i="1"/>
  <c r="H101" i="1"/>
  <c r="H26" i="1"/>
  <c r="G486" i="1"/>
  <c r="G333" i="1"/>
  <c r="H77" i="1"/>
  <c r="G342" i="1"/>
  <c r="H454" i="1"/>
  <c r="H535" i="1"/>
  <c r="H48" i="1"/>
  <c r="H467" i="1"/>
  <c r="J469" i="1"/>
  <c r="H404" i="1"/>
  <c r="H296" i="1"/>
  <c r="H480" i="1"/>
  <c r="H528" i="1"/>
  <c r="J533" i="1"/>
  <c r="G155" i="1"/>
  <c r="J350" i="1"/>
  <c r="H3" i="1"/>
  <c r="H362" i="1"/>
  <c r="I105" i="1"/>
  <c r="G336" i="1"/>
  <c r="G278" i="1"/>
  <c r="H357" i="1"/>
  <c r="H368" i="1"/>
  <c r="H162" i="1"/>
  <c r="H189" i="1"/>
  <c r="H75" i="1"/>
  <c r="G229" i="1"/>
  <c r="H502" i="1"/>
  <c r="H330" i="1"/>
  <c r="G318" i="1"/>
  <c r="G33" i="1"/>
  <c r="G274" i="1"/>
  <c r="H169" i="1"/>
  <c r="H375" i="1"/>
  <c r="G81" i="1"/>
  <c r="H457" i="1"/>
  <c r="H438" i="1"/>
  <c r="H337" i="1"/>
  <c r="H157" i="1"/>
  <c r="H45" i="1"/>
  <c r="G497" i="1"/>
  <c r="H315" i="1"/>
  <c r="G41" i="1"/>
  <c r="H440" i="1"/>
  <c r="H279" i="1"/>
  <c r="H224" i="1"/>
  <c r="H268" i="1"/>
  <c r="H20" i="1"/>
  <c r="H448" i="1"/>
  <c r="G266" i="1"/>
  <c r="H383" i="1"/>
  <c r="G511" i="1"/>
  <c r="J400" i="1"/>
  <c r="J335" i="1"/>
  <c r="J334" i="1"/>
  <c r="G361" i="1"/>
  <c r="G367" i="1"/>
  <c r="G4" i="1"/>
  <c r="G172" i="1"/>
  <c r="I104" i="1"/>
  <c r="G103" i="1"/>
  <c r="I65" i="1"/>
  <c r="G64" i="1"/>
  <c r="G260" i="1"/>
  <c r="I32" i="1"/>
  <c r="G31" i="1"/>
  <c r="I422" i="1"/>
  <c r="G421" i="1"/>
  <c r="I292" i="1"/>
  <c r="G291" i="1"/>
  <c r="I533" i="1"/>
  <c r="G532" i="1"/>
  <c r="I185" i="1"/>
  <c r="G184" i="1"/>
  <c r="I137" i="1"/>
  <c r="G136" i="1"/>
  <c r="G385" i="1"/>
  <c r="G386" i="1"/>
  <c r="J454" i="1"/>
  <c r="I392" i="1"/>
  <c r="G391" i="1"/>
  <c r="G65" i="1"/>
  <c r="G287" i="1"/>
  <c r="G185" i="1"/>
  <c r="G401" i="1"/>
  <c r="G402" i="1"/>
  <c r="G57" i="1"/>
  <c r="I374" i="1"/>
  <c r="G373" i="1"/>
  <c r="I258" i="1"/>
  <c r="G257" i="1"/>
  <c r="I152" i="1"/>
  <c r="G151" i="1"/>
  <c r="I88" i="1"/>
  <c r="G87" i="1"/>
  <c r="G515" i="1"/>
  <c r="G387" i="1"/>
  <c r="G488" i="1"/>
  <c r="G379" i="1"/>
  <c r="I314" i="1"/>
  <c r="G313" i="1"/>
  <c r="I485" i="1"/>
  <c r="G484" i="1"/>
  <c r="G371" i="1"/>
  <c r="I349" i="1"/>
  <c r="G348" i="1"/>
  <c r="I175" i="1"/>
  <c r="G174" i="1"/>
  <c r="I47" i="1"/>
  <c r="G46" i="1"/>
  <c r="I60" i="1"/>
  <c r="G59" i="1"/>
  <c r="I161" i="1"/>
  <c r="G160" i="1"/>
  <c r="I15" i="1"/>
  <c r="G14" i="1"/>
  <c r="I306" i="1"/>
  <c r="G305" i="1"/>
  <c r="G306" i="1"/>
  <c r="G83" i="1"/>
  <c r="I197" i="1"/>
  <c r="G196" i="1"/>
  <c r="G478" i="1"/>
  <c r="G377" i="1"/>
  <c r="G378" i="1"/>
  <c r="I182" i="1"/>
  <c r="G181" i="1"/>
  <c r="J97" i="1"/>
  <c r="G98" i="1"/>
  <c r="I419" i="1"/>
  <c r="G418" i="1"/>
  <c r="I335" i="1"/>
  <c r="G334" i="1"/>
  <c r="G194" i="1"/>
  <c r="G116" i="1"/>
  <c r="I427" i="1"/>
  <c r="G426" i="1"/>
  <c r="I219" i="1"/>
  <c r="G218" i="1"/>
  <c r="I133" i="1"/>
  <c r="G132" i="1"/>
  <c r="G465" i="1"/>
  <c r="G369" i="1"/>
  <c r="G210" i="1"/>
  <c r="G456" i="1"/>
  <c r="I330" i="1"/>
  <c r="G329" i="1"/>
  <c r="I189" i="1"/>
  <c r="G188" i="1"/>
  <c r="J390" i="1"/>
  <c r="J308" i="1"/>
  <c r="J182" i="1"/>
  <c r="J161" i="1"/>
  <c r="G216" i="1"/>
  <c r="G34" i="1"/>
  <c r="G117" i="1"/>
  <c r="G487" i="1"/>
  <c r="G463" i="1"/>
  <c r="G213" i="1"/>
  <c r="G205" i="1"/>
  <c r="G49" i="1"/>
  <c r="G447" i="1"/>
  <c r="G503" i="1"/>
  <c r="G178" i="1"/>
  <c r="G466" i="1"/>
  <c r="I298" i="1"/>
  <c r="G297" i="1"/>
  <c r="I453" i="1"/>
  <c r="G452" i="1"/>
  <c r="I164" i="1"/>
  <c r="G163" i="1"/>
  <c r="I103" i="1"/>
  <c r="G102" i="1"/>
  <c r="I390" i="1"/>
  <c r="G389" i="1"/>
  <c r="G13" i="1"/>
  <c r="I461" i="1"/>
  <c r="G460" i="1"/>
  <c r="I210" i="1"/>
  <c r="G209" i="1"/>
  <c r="G292" i="1"/>
  <c r="I282" i="1"/>
  <c r="G281" i="1"/>
  <c r="G308" i="1"/>
  <c r="G473" i="1"/>
  <c r="G474" i="1"/>
  <c r="G414" i="1"/>
  <c r="G50" i="1"/>
  <c r="G141" i="1"/>
  <c r="I206" i="1"/>
  <c r="J56" i="1"/>
  <c r="G161" i="1"/>
  <c r="G76" i="1"/>
  <c r="G455" i="1"/>
  <c r="G359" i="1"/>
  <c r="G121" i="1"/>
  <c r="G247" i="1"/>
  <c r="G271" i="1"/>
  <c r="G430" i="1"/>
  <c r="I40" i="1"/>
  <c r="G39" i="1"/>
  <c r="G492" i="1"/>
  <c r="G29" i="1"/>
  <c r="G462" i="1"/>
  <c r="I406" i="1"/>
  <c r="G405" i="1"/>
  <c r="I179" i="1"/>
  <c r="G179" i="1"/>
  <c r="I144" i="1"/>
  <c r="G143" i="1"/>
  <c r="J388" i="1"/>
  <c r="I24" i="1"/>
  <c r="G23" i="1"/>
  <c r="J89" i="1"/>
  <c r="G449" i="1"/>
  <c r="G450" i="1"/>
  <c r="G441" i="1"/>
  <c r="G442" i="1"/>
  <c r="J57" i="1"/>
  <c r="G531" i="1"/>
  <c r="J461" i="1"/>
  <c r="I438" i="1"/>
  <c r="G437" i="1"/>
  <c r="G289" i="1"/>
  <c r="I244" i="1"/>
  <c r="G244" i="1"/>
  <c r="I136" i="1"/>
  <c r="G135" i="1"/>
  <c r="I72" i="1"/>
  <c r="G71" i="1"/>
  <c r="I509" i="1"/>
  <c r="G508" i="1"/>
  <c r="I381" i="1"/>
  <c r="G380" i="1"/>
  <c r="I444" i="1"/>
  <c r="G443" i="1"/>
  <c r="G372" i="1"/>
  <c r="G427" i="1"/>
  <c r="G435" i="1"/>
  <c r="I365" i="1"/>
  <c r="G364" i="1"/>
  <c r="G340" i="1"/>
  <c r="I52" i="1"/>
  <c r="G51" i="1"/>
  <c r="G352" i="1"/>
  <c r="G142" i="1"/>
  <c r="I16" i="1"/>
  <c r="G15" i="1"/>
  <c r="I470" i="1"/>
  <c r="G469" i="1"/>
  <c r="J24" i="1"/>
  <c r="I129" i="1"/>
  <c r="G128" i="1"/>
  <c r="G32" i="1"/>
  <c r="G190" i="1"/>
  <c r="I28" i="1"/>
  <c r="G27" i="1"/>
  <c r="G38" i="1"/>
  <c r="I266" i="1"/>
  <c r="G265" i="1"/>
  <c r="I234" i="1"/>
  <c r="G233" i="1"/>
  <c r="G234" i="1"/>
  <c r="G464" i="1"/>
  <c r="G258" i="1"/>
  <c r="I61" i="1"/>
  <c r="G60" i="1"/>
  <c r="G68" i="1"/>
  <c r="I410" i="1"/>
  <c r="G409" i="1"/>
  <c r="G410" i="1"/>
  <c r="I270" i="1"/>
  <c r="G270" i="1"/>
  <c r="I73" i="1"/>
  <c r="G72" i="1"/>
  <c r="G417" i="1"/>
  <c r="I198" i="1"/>
  <c r="G197" i="1"/>
  <c r="G432" i="1"/>
  <c r="J10" i="1"/>
  <c r="G326" i="1"/>
  <c r="J115" i="1"/>
  <c r="G114" i="1"/>
  <c r="I172" i="1"/>
  <c r="G171" i="1"/>
  <c r="G314" i="1"/>
  <c r="J155" i="1"/>
  <c r="G154" i="1"/>
  <c r="J455" i="1"/>
  <c r="I358" i="1"/>
  <c r="J202" i="1"/>
  <c r="I279" i="1"/>
  <c r="G200" i="1"/>
  <c r="J176" i="1"/>
  <c r="I3" i="1"/>
  <c r="G124" i="1"/>
  <c r="G66" i="1"/>
  <c r="G153" i="1"/>
  <c r="G267" i="1"/>
  <c r="G137" i="1"/>
  <c r="G339" i="1"/>
  <c r="G390" i="1"/>
  <c r="G122" i="1"/>
  <c r="G351" i="1"/>
  <c r="G24" i="1"/>
  <c r="G327" i="1"/>
  <c r="G211" i="1"/>
  <c r="G277" i="1"/>
  <c r="I226" i="1"/>
  <c r="G225" i="1"/>
  <c r="I445" i="1"/>
  <c r="G444" i="1"/>
  <c r="I205" i="1"/>
  <c r="G204" i="1"/>
  <c r="I96" i="1"/>
  <c r="G95" i="1"/>
  <c r="I55" i="1"/>
  <c r="G54" i="1"/>
  <c r="I350" i="1"/>
  <c r="G349" i="1"/>
  <c r="I294" i="1"/>
  <c r="G293" i="1"/>
  <c r="I486" i="1"/>
  <c r="G485" i="1"/>
  <c r="I357" i="1"/>
  <c r="G356" i="1"/>
  <c r="I64" i="1"/>
  <c r="G63" i="1"/>
  <c r="G316" i="1"/>
  <c r="G5" i="1"/>
  <c r="I342" i="1"/>
  <c r="G341" i="1"/>
  <c r="I145" i="1"/>
  <c r="G144" i="1"/>
  <c r="I462" i="1"/>
  <c r="G461" i="1"/>
  <c r="G425" i="1"/>
  <c r="I20" i="1"/>
  <c r="G19" i="1"/>
  <c r="G322" i="1"/>
  <c r="I232" i="1"/>
  <c r="G232" i="1"/>
  <c r="I44" i="1"/>
  <c r="G43" i="1"/>
  <c r="I17" i="1"/>
  <c r="G16" i="1"/>
  <c r="I383" i="1"/>
  <c r="G384" i="1"/>
  <c r="I286" i="1"/>
  <c r="G286" i="1"/>
  <c r="I42" i="1"/>
  <c r="G42" i="1"/>
  <c r="J398" i="1"/>
  <c r="G173" i="1"/>
  <c r="G481" i="1"/>
  <c r="J91" i="1"/>
  <c r="G90" i="1"/>
  <c r="I149" i="1"/>
  <c r="G149" i="1"/>
  <c r="G44" i="1"/>
  <c r="I280" i="1"/>
  <c r="J487" i="1"/>
  <c r="G513" i="1"/>
  <c r="G514" i="1"/>
  <c r="J107" i="1"/>
  <c r="G106" i="1"/>
  <c r="G168" i="1"/>
  <c r="J168" i="1"/>
  <c r="G100" i="1"/>
  <c r="J326" i="1"/>
  <c r="G509" i="1"/>
  <c r="G242" i="1"/>
  <c r="G88" i="1"/>
  <c r="G145" i="1"/>
  <c r="G259" i="1"/>
  <c r="G85" i="1"/>
  <c r="G25" i="1"/>
  <c r="G382" i="1"/>
  <c r="G285" i="1"/>
  <c r="G343" i="1"/>
  <c r="G9" i="1"/>
  <c r="G319" i="1"/>
  <c r="G317" i="1"/>
  <c r="G439" i="1"/>
  <c r="G193" i="1"/>
  <c r="I168" i="1"/>
  <c r="G167" i="1"/>
  <c r="I148" i="1"/>
  <c r="G147" i="1"/>
  <c r="I393" i="1"/>
  <c r="K393" i="1" s="1"/>
  <c r="L393" i="1" s="1"/>
  <c r="G392" i="1"/>
  <c r="I199" i="1"/>
  <c r="G198" i="1"/>
  <c r="I414" i="1"/>
  <c r="G413" i="1"/>
  <c r="I36" i="1"/>
  <c r="G35" i="1"/>
  <c r="I356" i="1"/>
  <c r="G355" i="1"/>
  <c r="I494" i="1"/>
  <c r="G493" i="1"/>
  <c r="I187" i="1"/>
  <c r="G186" i="1"/>
  <c r="I339" i="1"/>
  <c r="G338" i="1"/>
  <c r="G222" i="1"/>
  <c r="I430" i="1"/>
  <c r="G429" i="1"/>
  <c r="I80" i="1"/>
  <c r="G79" i="1"/>
  <c r="G262" i="1"/>
  <c r="G422" i="1"/>
  <c r="J237" i="1"/>
  <c r="I396" i="1"/>
  <c r="G395" i="1"/>
  <c r="I242" i="1"/>
  <c r="G241" i="1"/>
  <c r="I128" i="1"/>
  <c r="G127" i="1"/>
  <c r="J509" i="1"/>
  <c r="I310" i="1"/>
  <c r="G309" i="1"/>
  <c r="G123" i="1"/>
  <c r="I525" i="1"/>
  <c r="G524" i="1"/>
  <c r="I502" i="1"/>
  <c r="G501" i="1"/>
  <c r="I326" i="1"/>
  <c r="G325" i="1"/>
  <c r="I120" i="1"/>
  <c r="G119" i="1"/>
  <c r="I56" i="1"/>
  <c r="G55" i="1"/>
  <c r="G451" i="1"/>
  <c r="I508" i="1"/>
  <c r="K508" i="1" s="1"/>
  <c r="G507" i="1"/>
  <c r="G436" i="1"/>
  <c r="G499" i="1"/>
  <c r="I429" i="1"/>
  <c r="G428" i="1"/>
  <c r="G420" i="1"/>
  <c r="I23" i="1"/>
  <c r="G22" i="1"/>
  <c r="G347" i="1"/>
  <c r="G110" i="1"/>
  <c r="I12" i="1"/>
  <c r="G11" i="1"/>
  <c r="I250" i="1"/>
  <c r="G249" i="1"/>
  <c r="J119" i="1"/>
  <c r="G323" i="1"/>
  <c r="I97" i="1"/>
  <c r="G96" i="1"/>
  <c r="I7" i="1"/>
  <c r="G6" i="1"/>
  <c r="J476" i="1"/>
  <c r="I8" i="1"/>
  <c r="G7" i="1"/>
  <c r="I113" i="1"/>
  <c r="G112" i="1"/>
  <c r="G353" i="1"/>
  <c r="I519" i="1"/>
  <c r="G520" i="1"/>
  <c r="I446" i="1"/>
  <c r="G445" i="1"/>
  <c r="I303" i="1"/>
  <c r="G304" i="1"/>
  <c r="I41" i="1"/>
  <c r="G40" i="1"/>
  <c r="I382" i="1"/>
  <c r="G381" i="1"/>
  <c r="G494" i="1"/>
  <c r="G282" i="1"/>
  <c r="G180" i="1"/>
  <c r="I170" i="1"/>
  <c r="G170" i="1"/>
  <c r="G230" i="1"/>
  <c r="I454" i="1"/>
  <c r="K454" i="1" s="1"/>
  <c r="L454" i="1" s="1"/>
  <c r="G453" i="1"/>
  <c r="G310" i="1"/>
  <c r="I74" i="1"/>
  <c r="G74" i="1"/>
  <c r="G298" i="1"/>
  <c r="J113" i="1"/>
  <c r="I526" i="1"/>
  <c r="G526" i="1"/>
  <c r="I186" i="1"/>
  <c r="J157" i="1"/>
  <c r="J193" i="1"/>
  <c r="G58" i="1"/>
  <c r="G146" i="1"/>
  <c r="J391" i="1"/>
  <c r="J238" i="1"/>
  <c r="G533" i="1"/>
  <c r="G275" i="1"/>
  <c r="G138" i="1"/>
  <c r="G237" i="1"/>
  <c r="G61" i="1"/>
  <c r="G519" i="1"/>
  <c r="G215" i="1"/>
  <c r="G335" i="1"/>
  <c r="G12" i="1"/>
  <c r="G479" i="1"/>
  <c r="G311" i="1"/>
  <c r="G97" i="1"/>
  <c r="G431" i="1"/>
  <c r="G239" i="1"/>
  <c r="G207" i="1"/>
  <c r="I376" i="1"/>
  <c r="G376" i="1"/>
  <c r="I160" i="1"/>
  <c r="G159" i="1"/>
  <c r="I364" i="1"/>
  <c r="G363" i="1"/>
  <c r="I109" i="1"/>
  <c r="G108" i="1"/>
  <c r="I203" i="1"/>
  <c r="G202" i="1"/>
  <c r="I265" i="1"/>
  <c r="G264" i="1"/>
  <c r="G226" i="1"/>
  <c r="I517" i="1"/>
  <c r="G516" i="1"/>
  <c r="G477" i="1"/>
  <c r="I253" i="1"/>
  <c r="G252" i="1"/>
  <c r="G483" i="1"/>
  <c r="I131" i="1"/>
  <c r="G131" i="1"/>
  <c r="G92" i="1"/>
  <c r="I192" i="1"/>
  <c r="G191" i="1"/>
  <c r="G288" i="1"/>
  <c r="J365" i="1"/>
  <c r="I397" i="1"/>
  <c r="G396" i="1"/>
  <c r="G459" i="1"/>
  <c r="I389" i="1"/>
  <c r="G388" i="1"/>
  <c r="I322" i="1"/>
  <c r="G321" i="1"/>
  <c r="I274" i="1"/>
  <c r="G273" i="1"/>
  <c r="I176" i="1"/>
  <c r="G175" i="1"/>
  <c r="I112" i="1"/>
  <c r="G111" i="1"/>
  <c r="I48" i="1"/>
  <c r="G47" i="1"/>
  <c r="I325" i="1"/>
  <c r="G324" i="1"/>
  <c r="G272" i="1"/>
  <c r="G472" i="1"/>
  <c r="I71" i="1"/>
  <c r="G70" i="1"/>
  <c r="I216" i="1"/>
  <c r="G217" i="1"/>
  <c r="G30" i="1"/>
  <c r="G86" i="1"/>
  <c r="G476" i="1"/>
  <c r="J7" i="1"/>
  <c r="G158" i="1"/>
  <c r="G408" i="1"/>
  <c r="J8" i="1"/>
  <c r="G412" i="1"/>
  <c r="G150" i="1"/>
  <c r="G344" i="1"/>
  <c r="I518" i="1"/>
  <c r="G517" i="1"/>
  <c r="I302" i="1"/>
  <c r="G301" i="1"/>
  <c r="I37" i="1"/>
  <c r="G36" i="1"/>
  <c r="I246" i="1"/>
  <c r="G245" i="1"/>
  <c r="G354" i="1"/>
  <c r="G156" i="1"/>
  <c r="G370" i="1"/>
  <c r="I165" i="1"/>
  <c r="G164" i="1"/>
  <c r="G294" i="1"/>
  <c r="G69" i="1"/>
  <c r="G496" i="1"/>
  <c r="G521" i="1"/>
  <c r="G522" i="1"/>
  <c r="J511" i="1"/>
  <c r="J137" i="1"/>
  <c r="I307" i="1"/>
  <c r="G290" i="1"/>
  <c r="J129" i="1"/>
  <c r="I366" i="1"/>
  <c r="G365" i="1"/>
  <c r="G52" i="1"/>
  <c r="J104" i="1"/>
  <c r="G250" i="1"/>
  <c r="I432" i="1"/>
  <c r="G505" i="1"/>
  <c r="G104" i="1"/>
  <c r="G253" i="1"/>
  <c r="G93" i="1"/>
  <c r="G221" i="1"/>
  <c r="G37" i="1"/>
  <c r="G495" i="1"/>
  <c r="G125" i="1"/>
  <c r="G374" i="1"/>
  <c r="G238" i="1"/>
  <c r="G235" i="1"/>
  <c r="G399" i="1"/>
  <c r="G303" i="1"/>
  <c r="G407" i="1"/>
  <c r="G423" i="1"/>
  <c r="G73" i="1"/>
  <c r="G80" i="1"/>
  <c r="G8" i="1"/>
  <c r="I467" i="1"/>
  <c r="I468" i="1"/>
  <c r="I404" i="1"/>
  <c r="I402" i="1"/>
  <c r="I403" i="1"/>
  <c r="I329" i="1"/>
  <c r="I328" i="1"/>
  <c r="J428" i="1"/>
  <c r="J426" i="1"/>
  <c r="I6" i="1"/>
  <c r="I4" i="1"/>
  <c r="V4" i="2"/>
  <c r="W4" i="2" s="1"/>
  <c r="I5" i="1"/>
  <c r="I124" i="1"/>
  <c r="I122" i="1"/>
  <c r="I123" i="1"/>
  <c r="I476" i="1"/>
  <c r="I475" i="1"/>
  <c r="J351" i="1"/>
  <c r="J404" i="1"/>
  <c r="J396" i="1"/>
  <c r="J395" i="1"/>
  <c r="I277" i="1"/>
  <c r="I276" i="1"/>
  <c r="I184" i="1"/>
  <c r="I452" i="1"/>
  <c r="I437" i="1"/>
  <c r="I361" i="1"/>
  <c r="I360" i="1"/>
  <c r="J276" i="1"/>
  <c r="J275" i="1"/>
  <c r="J274" i="1"/>
  <c r="J212" i="1"/>
  <c r="J211" i="1"/>
  <c r="J210" i="1"/>
  <c r="I500" i="1"/>
  <c r="I421" i="1"/>
  <c r="J317" i="1"/>
  <c r="J315" i="1"/>
  <c r="I348" i="1"/>
  <c r="I111" i="1"/>
  <c r="I110" i="1"/>
  <c r="I115" i="1"/>
  <c r="V6" i="2"/>
  <c r="W6" i="2" s="1"/>
  <c r="J446" i="1"/>
  <c r="I506" i="1"/>
  <c r="I394" i="1"/>
  <c r="J515" i="1"/>
  <c r="I443" i="1"/>
  <c r="J40" i="1"/>
  <c r="J41" i="1"/>
  <c r="J226" i="1"/>
  <c r="I524" i="1"/>
  <c r="I523" i="1"/>
  <c r="J444" i="1"/>
  <c r="I225" i="1"/>
  <c r="K225" i="1" s="1"/>
  <c r="L225" i="1" s="1"/>
  <c r="I224" i="1"/>
  <c r="J436" i="1"/>
  <c r="J435" i="1"/>
  <c r="J434" i="1"/>
  <c r="J341" i="1"/>
  <c r="J339" i="1"/>
  <c r="I119" i="1"/>
  <c r="I118" i="1"/>
  <c r="I100" i="1"/>
  <c r="K100" i="1" s="1"/>
  <c r="L100" i="1" s="1"/>
  <c r="I99" i="1"/>
  <c r="I98" i="1"/>
  <c r="J340" i="1"/>
  <c r="J299" i="1"/>
  <c r="I460" i="1"/>
  <c r="J508" i="1"/>
  <c r="J506" i="1"/>
  <c r="J507" i="1"/>
  <c r="I273" i="1"/>
  <c r="I272" i="1"/>
  <c r="J500" i="1"/>
  <c r="J498" i="1"/>
  <c r="J499" i="1"/>
  <c r="I472" i="1"/>
  <c r="I473" i="1"/>
  <c r="I471" i="1"/>
  <c r="J111" i="1"/>
  <c r="J109" i="1"/>
  <c r="I218" i="1"/>
  <c r="I87" i="1"/>
  <c r="I86" i="1"/>
  <c r="I196" i="1"/>
  <c r="I237" i="1"/>
  <c r="K237" i="1" s="1"/>
  <c r="L237" i="1" s="1"/>
  <c r="I235" i="1"/>
  <c r="I236" i="1"/>
  <c r="J135" i="1"/>
  <c r="J133" i="1"/>
  <c r="J134" i="1"/>
  <c r="I413" i="1"/>
  <c r="I221" i="1"/>
  <c r="I220" i="1"/>
  <c r="J220" i="1"/>
  <c r="J219" i="1"/>
  <c r="I134" i="1"/>
  <c r="J504" i="1"/>
  <c r="J502" i="1"/>
  <c r="J503" i="1"/>
  <c r="J360" i="1"/>
  <c r="J359" i="1"/>
  <c r="J472" i="1"/>
  <c r="J471" i="1"/>
  <c r="I355" i="1"/>
  <c r="J270" i="1"/>
  <c r="J269" i="1"/>
  <c r="J268" i="1"/>
  <c r="I157" i="1"/>
  <c r="I371" i="1"/>
  <c r="J38" i="1"/>
  <c r="J37" i="1"/>
  <c r="J36" i="1"/>
  <c r="J443" i="1"/>
  <c r="J441" i="1"/>
  <c r="J442" i="1"/>
  <c r="I295" i="1"/>
  <c r="I70" i="1"/>
  <c r="I496" i="1"/>
  <c r="I497" i="1"/>
  <c r="J379" i="1"/>
  <c r="J378" i="1"/>
  <c r="J377" i="1"/>
  <c r="J256" i="1"/>
  <c r="J255" i="1"/>
  <c r="I108" i="1"/>
  <c r="K108" i="1" s="1"/>
  <c r="L108" i="1" s="1"/>
  <c r="I107" i="1"/>
  <c r="K107" i="1" s="1"/>
  <c r="L107" i="1" s="1"/>
  <c r="I522" i="1"/>
  <c r="I264" i="1"/>
  <c r="J215" i="1"/>
  <c r="J394" i="1"/>
  <c r="J86" i="1"/>
  <c r="J85" i="1"/>
  <c r="J84" i="1"/>
  <c r="J532" i="1"/>
  <c r="J530" i="1"/>
  <c r="J531" i="1"/>
  <c r="I504" i="1"/>
  <c r="I505" i="1"/>
  <c r="J280" i="1"/>
  <c r="J279" i="1"/>
  <c r="I289" i="1"/>
  <c r="I288" i="1"/>
  <c r="I317" i="1"/>
  <c r="I316" i="1"/>
  <c r="J143" i="1"/>
  <c r="J142" i="1"/>
  <c r="J141" i="1"/>
  <c r="I269" i="1"/>
  <c r="I268" i="1"/>
  <c r="J324" i="1"/>
  <c r="J323" i="1"/>
  <c r="J191" i="1"/>
  <c r="J189" i="1"/>
  <c r="J190" i="1"/>
  <c r="J153" i="1"/>
  <c r="J152" i="1"/>
  <c r="I229" i="1"/>
  <c r="K229" i="1" s="1"/>
  <c r="L229" i="1" s="1"/>
  <c r="I228" i="1"/>
  <c r="J452" i="1"/>
  <c r="J450" i="1"/>
  <c r="J451" i="1"/>
  <c r="I209" i="1"/>
  <c r="I208" i="1"/>
  <c r="J23" i="1"/>
  <c r="J21" i="1"/>
  <c r="J22" i="1"/>
  <c r="J348" i="1"/>
  <c r="J346" i="1"/>
  <c r="I31" i="1"/>
  <c r="I30" i="1"/>
  <c r="I477" i="1"/>
  <c r="I68" i="1"/>
  <c r="I66" i="1"/>
  <c r="I67" i="1"/>
  <c r="I159" i="1"/>
  <c r="I409" i="1"/>
  <c r="I408" i="1"/>
  <c r="I151" i="1"/>
  <c r="I345" i="1"/>
  <c r="I344" i="1"/>
  <c r="I343" i="1"/>
  <c r="J424" i="1"/>
  <c r="J422" i="1"/>
  <c r="J423" i="1"/>
  <c r="I513" i="1"/>
  <c r="I512" i="1"/>
  <c r="I511" i="1"/>
  <c r="J460" i="1"/>
  <c r="J459" i="1"/>
  <c r="J458" i="1"/>
  <c r="I301" i="1"/>
  <c r="I300" i="1"/>
  <c r="J264" i="1"/>
  <c r="J262" i="1"/>
  <c r="J263" i="1"/>
  <c r="I501" i="1"/>
  <c r="I425" i="1"/>
  <c r="K425" i="1" s="1"/>
  <c r="L425" i="1" s="1"/>
  <c r="I424" i="1"/>
  <c r="J260" i="1"/>
  <c r="J258" i="1"/>
  <c r="J259" i="1"/>
  <c r="I492" i="1"/>
  <c r="I493" i="1"/>
  <c r="J316" i="1"/>
  <c r="J227" i="1"/>
  <c r="I249" i="1"/>
  <c r="I247" i="1"/>
  <c r="I248" i="1"/>
  <c r="I261" i="1"/>
  <c r="I260" i="1"/>
  <c r="I257" i="1"/>
  <c r="I255" i="1"/>
  <c r="I256" i="1"/>
  <c r="J79" i="1"/>
  <c r="J78" i="1"/>
  <c r="I92" i="1"/>
  <c r="I90" i="1"/>
  <c r="K90" i="1" s="1"/>
  <c r="L90" i="1" s="1"/>
  <c r="I91" i="1"/>
  <c r="I95" i="1"/>
  <c r="I94" i="1"/>
  <c r="I405" i="1"/>
  <c r="J412" i="1"/>
  <c r="J411" i="1"/>
  <c r="J410" i="1"/>
  <c r="I127" i="1"/>
  <c r="I126" i="1"/>
  <c r="I125" i="1"/>
  <c r="I180" i="1"/>
  <c r="K180" i="1" s="1"/>
  <c r="L180" i="1" s="1"/>
  <c r="I178" i="1"/>
  <c r="J222" i="1"/>
  <c r="J221" i="1"/>
  <c r="I483" i="1"/>
  <c r="J13" i="1"/>
  <c r="J12" i="1"/>
  <c r="J432" i="1"/>
  <c r="J430" i="1"/>
  <c r="J130" i="1"/>
  <c r="J128" i="1"/>
  <c r="I435" i="1"/>
  <c r="I346" i="1"/>
  <c r="I223" i="1"/>
  <c r="I222" i="1"/>
  <c r="K222" i="1" s="1"/>
  <c r="L222" i="1" s="1"/>
  <c r="I499" i="1"/>
  <c r="J278" i="1"/>
  <c r="J277" i="1"/>
  <c r="I102" i="1"/>
  <c r="I27" i="1"/>
  <c r="I25" i="1"/>
  <c r="I26" i="1"/>
  <c r="I386" i="1"/>
  <c r="I14" i="1"/>
  <c r="I13" i="1"/>
  <c r="I487" i="1"/>
  <c r="J287" i="1"/>
  <c r="J252" i="1"/>
  <c r="J250" i="1"/>
  <c r="J251" i="1"/>
  <c r="J386" i="1"/>
  <c r="J431" i="1"/>
  <c r="J514" i="1"/>
  <c r="J513" i="1"/>
  <c r="J218" i="1"/>
  <c r="I377" i="1"/>
  <c r="I375" i="1"/>
  <c r="I321" i="1"/>
  <c r="I319" i="1"/>
  <c r="I320" i="1"/>
  <c r="J492" i="1"/>
  <c r="J491" i="1"/>
  <c r="J468" i="1"/>
  <c r="J467" i="1"/>
  <c r="J524" i="1"/>
  <c r="J522" i="1"/>
  <c r="J523" i="1"/>
  <c r="I488" i="1"/>
  <c r="I489" i="1"/>
  <c r="I481" i="1"/>
  <c r="I480" i="1"/>
  <c r="J405" i="1"/>
  <c r="J127" i="1"/>
  <c r="J125" i="1"/>
  <c r="J126" i="1"/>
  <c r="I84" i="1"/>
  <c r="I82" i="1"/>
  <c r="J356" i="1"/>
  <c r="J355" i="1"/>
  <c r="J354" i="1"/>
  <c r="J103" i="1"/>
  <c r="J102" i="1"/>
  <c r="J101" i="1"/>
  <c r="J480" i="1"/>
  <c r="J478" i="1"/>
  <c r="I479" i="1"/>
  <c r="I378" i="1"/>
  <c r="J284" i="1"/>
  <c r="J282" i="1"/>
  <c r="J283" i="1"/>
  <c r="J98" i="1"/>
  <c r="J96" i="1"/>
  <c r="J4" i="1"/>
  <c r="J3" i="1"/>
  <c r="J2" i="1"/>
  <c r="I195" i="1"/>
  <c r="I194" i="1"/>
  <c r="I117" i="1"/>
  <c r="K117" i="1" s="1"/>
  <c r="L117" i="1" s="1"/>
  <c r="J312" i="1"/>
  <c r="J310" i="1"/>
  <c r="J311" i="1"/>
  <c r="I466" i="1"/>
  <c r="J235" i="1"/>
  <c r="J234" i="1"/>
  <c r="J66" i="1"/>
  <c r="J64" i="1"/>
  <c r="J65" i="1"/>
  <c r="J519" i="1"/>
  <c r="J518" i="1"/>
  <c r="I370" i="1"/>
  <c r="I211" i="1"/>
  <c r="I456" i="1"/>
  <c r="I457" i="1"/>
  <c r="K457" i="1" s="1"/>
  <c r="L457" i="1" s="1"/>
  <c r="I455" i="1"/>
  <c r="J74" i="1"/>
  <c r="J73" i="1"/>
  <c r="I363" i="1"/>
  <c r="I362" i="1"/>
  <c r="J490" i="1"/>
  <c r="J427" i="1"/>
  <c r="J230" i="1"/>
  <c r="J231" i="1"/>
  <c r="I297" i="1"/>
  <c r="I296" i="1"/>
  <c r="I387" i="1"/>
  <c r="I388" i="1"/>
  <c r="I380" i="1"/>
  <c r="I379" i="1"/>
  <c r="J244" i="1"/>
  <c r="J242" i="1"/>
  <c r="J243" i="1"/>
  <c r="I372" i="1"/>
  <c r="I528" i="1"/>
  <c r="I529" i="1"/>
  <c r="K529" i="1" s="1"/>
  <c r="I156" i="1"/>
  <c r="I154" i="1"/>
  <c r="I155" i="1"/>
  <c r="I440" i="1"/>
  <c r="I441" i="1"/>
  <c r="I439" i="1"/>
  <c r="K439" i="1" s="1"/>
  <c r="L439" i="1" s="1"/>
  <c r="I293" i="1"/>
  <c r="J371" i="1"/>
  <c r="I162" i="1"/>
  <c r="J402" i="1"/>
  <c r="J30" i="1"/>
  <c r="J28" i="1"/>
  <c r="J29" i="1"/>
  <c r="J291" i="1"/>
  <c r="J289" i="1"/>
  <c r="J290" i="1"/>
  <c r="I312" i="1"/>
  <c r="V5" i="2"/>
  <c r="W5" i="2" s="1"/>
  <c r="I35" i="1"/>
  <c r="I213" i="1"/>
  <c r="I212" i="1"/>
  <c r="K212" i="1" s="1"/>
  <c r="L212" i="1" s="1"/>
  <c r="I515" i="1"/>
  <c r="I516" i="1"/>
  <c r="J95" i="1"/>
  <c r="J94" i="1"/>
  <c r="J93" i="1"/>
  <c r="J55" i="1"/>
  <c r="J53" i="1"/>
  <c r="J364" i="1"/>
  <c r="J362" i="1"/>
  <c r="J363" i="1"/>
  <c r="I333" i="1"/>
  <c r="I332" i="1"/>
  <c r="J380" i="1"/>
  <c r="I241" i="1"/>
  <c r="I239" i="1"/>
  <c r="K239" i="1" s="1"/>
  <c r="L239" i="1" s="1"/>
  <c r="I240" i="1"/>
  <c r="I478" i="1"/>
  <c r="I532" i="1"/>
  <c r="I531" i="1"/>
  <c r="K531" i="1" s="1"/>
  <c r="I530" i="1"/>
  <c r="J333" i="1"/>
  <c r="J331" i="1"/>
  <c r="J332" i="1"/>
  <c r="I290" i="1"/>
  <c r="I245" i="1"/>
  <c r="I243" i="1"/>
  <c r="J200" i="1"/>
  <c r="J199" i="1"/>
  <c r="J198" i="1"/>
  <c r="I373" i="1"/>
  <c r="I428" i="1"/>
  <c r="K428" i="1" s="1"/>
  <c r="L428" i="1" s="1"/>
  <c r="I436" i="1"/>
  <c r="I341" i="1"/>
  <c r="I340" i="1"/>
  <c r="I353" i="1"/>
  <c r="K353" i="1" s="1"/>
  <c r="L353" i="1" s="1"/>
  <c r="I352" i="1"/>
  <c r="I143" i="1"/>
  <c r="J484" i="1"/>
  <c r="J482" i="1"/>
  <c r="J483" i="1"/>
  <c r="I338" i="1"/>
  <c r="I337" i="1"/>
  <c r="I336" i="1"/>
  <c r="I33" i="1"/>
  <c r="I191" i="1"/>
  <c r="J420" i="1"/>
  <c r="J418" i="1"/>
  <c r="J419" i="1"/>
  <c r="J167" i="1"/>
  <c r="J166" i="1"/>
  <c r="J165" i="1"/>
  <c r="I39" i="1"/>
  <c r="I38" i="1"/>
  <c r="I434" i="1"/>
  <c r="I464" i="1"/>
  <c r="I465" i="1"/>
  <c r="I463" i="1"/>
  <c r="J352" i="1"/>
  <c r="I259" i="1"/>
  <c r="I21" i="1"/>
  <c r="I451" i="1"/>
  <c r="I173" i="1"/>
  <c r="I417" i="1"/>
  <c r="I469" i="1"/>
  <c r="K469" i="1" s="1"/>
  <c r="L469" i="1" s="1"/>
  <c r="I63" i="1"/>
  <c r="J292" i="1"/>
  <c r="I79" i="1"/>
  <c r="K79" i="1" s="1"/>
  <c r="L79" i="1" s="1"/>
  <c r="I202" i="1"/>
  <c r="I193" i="1"/>
  <c r="I412" i="1"/>
  <c r="I411" i="1"/>
  <c r="I188" i="1"/>
  <c r="J151" i="1"/>
  <c r="J286" i="1"/>
  <c r="I29" i="1"/>
  <c r="I347" i="1"/>
  <c r="I207" i="1"/>
  <c r="I141" i="1"/>
  <c r="I459" i="1"/>
  <c r="K459" i="1" s="1"/>
  <c r="L459" i="1" s="1"/>
  <c r="I351" i="1"/>
  <c r="I262" i="1"/>
  <c r="I140" i="1"/>
  <c r="J510" i="1"/>
  <c r="J307" i="1"/>
  <c r="I83" i="1"/>
  <c r="K83" i="1" s="1"/>
  <c r="L83" i="1" s="1"/>
  <c r="I407" i="1"/>
  <c r="I281" i="1"/>
  <c r="I19" i="1"/>
  <c r="K19" i="1" s="1"/>
  <c r="L19" i="1" s="1"/>
  <c r="I491" i="1"/>
  <c r="J247" i="1"/>
  <c r="J90" i="1"/>
  <c r="J295" i="1"/>
  <c r="J302" i="1"/>
  <c r="J462" i="1"/>
  <c r="J173" i="1"/>
  <c r="J527" i="1"/>
  <c r="J414" i="1"/>
  <c r="I18" i="1"/>
  <c r="I201" i="1"/>
  <c r="J169" i="1"/>
  <c r="J305" i="1"/>
  <c r="J80" i="1"/>
  <c r="J11" i="1"/>
  <c r="J343" i="1"/>
  <c r="I169" i="1"/>
  <c r="J205" i="1"/>
  <c r="J17" i="1"/>
  <c r="I138" i="1"/>
  <c r="I384" i="1"/>
  <c r="J160" i="1"/>
  <c r="J174" i="1"/>
  <c r="I334" i="1"/>
  <c r="K334" i="1" s="1"/>
  <c r="L334" i="1" s="1"/>
  <c r="I227" i="1"/>
  <c r="I78" i="1"/>
  <c r="J145" i="1"/>
  <c r="J271" i="1"/>
  <c r="J370" i="1"/>
  <c r="J88" i="1"/>
  <c r="J120" i="1"/>
  <c r="J5" i="1"/>
  <c r="J366" i="1"/>
  <c r="J69" i="1"/>
  <c r="I217" i="1"/>
  <c r="J494" i="1"/>
  <c r="J118" i="1"/>
  <c r="I77" i="1"/>
  <c r="I359" i="1"/>
  <c r="I59" i="1"/>
  <c r="J45" i="1"/>
  <c r="I114" i="1"/>
  <c r="I146" i="1"/>
  <c r="K146" i="1" s="1"/>
  <c r="L146" i="1" s="1"/>
  <c r="J77" i="1"/>
  <c r="I101" i="1"/>
  <c r="J372" i="1"/>
  <c r="J349" i="1"/>
  <c r="I401" i="1"/>
  <c r="K401" i="1" s="1"/>
  <c r="L401" i="1" s="1"/>
  <c r="I399" i="1"/>
  <c r="I400" i="1"/>
  <c r="I484" i="1"/>
  <c r="J470" i="1"/>
  <c r="I132" i="1"/>
  <c r="K132" i="1" s="1"/>
  <c r="L132" i="1" s="1"/>
  <c r="J15" i="1"/>
  <c r="I420" i="1"/>
  <c r="I167" i="1"/>
  <c r="I57" i="1"/>
  <c r="I309" i="1"/>
  <c r="I458" i="1"/>
  <c r="I474" i="1"/>
  <c r="K474" i="1" s="1"/>
  <c r="L474" i="1" s="1"/>
  <c r="I369" i="1"/>
  <c r="I263" i="1"/>
  <c r="I163" i="1"/>
  <c r="K163" i="1" s="1"/>
  <c r="L163" i="1" s="1"/>
  <c r="I85" i="1"/>
  <c r="I93" i="1"/>
  <c r="I415" i="1"/>
  <c r="I190" i="1"/>
  <c r="I76" i="1"/>
  <c r="I423" i="1"/>
  <c r="J300" i="1"/>
  <c r="I51" i="1"/>
  <c r="I450" i="1"/>
  <c r="I230" i="1"/>
  <c r="I54" i="1"/>
  <c r="I503" i="1"/>
  <c r="I331" i="1"/>
  <c r="I142" i="1"/>
  <c r="J214" i="1"/>
  <c r="I442" i="1"/>
  <c r="J319" i="1"/>
  <c r="I34" i="1"/>
  <c r="I275" i="1"/>
  <c r="K275" i="1" s="1"/>
  <c r="L275" i="1" s="1"/>
  <c r="I368" i="1"/>
  <c r="I200" i="1"/>
  <c r="J149" i="1"/>
  <c r="J76" i="1"/>
  <c r="J75" i="1"/>
  <c r="J407" i="1"/>
  <c r="J185" i="1"/>
  <c r="I11" i="1"/>
  <c r="J70" i="1"/>
  <c r="J158" i="1"/>
  <c r="I490" i="1"/>
  <c r="K490" i="1" s="1"/>
  <c r="L490" i="1" s="1"/>
  <c r="I53" i="1"/>
  <c r="I304" i="1"/>
  <c r="K304" i="1" s="1"/>
  <c r="L304" i="1" s="1"/>
  <c r="I147" i="1"/>
  <c r="J147" i="1"/>
  <c r="J204" i="1"/>
  <c r="I139" i="1"/>
  <c r="K139" i="1" s="1"/>
  <c r="L139" i="1" s="1"/>
  <c r="J144" i="1"/>
  <c r="I158" i="1"/>
  <c r="I69" i="1"/>
  <c r="K69" i="1" s="1"/>
  <c r="L69" i="1" s="1"/>
  <c r="I271" i="1"/>
  <c r="K271" i="1" s="1"/>
  <c r="L271" i="1" s="1"/>
  <c r="I418" i="1"/>
  <c r="I46" i="1"/>
  <c r="I433" i="1"/>
  <c r="I498" i="1"/>
  <c r="I327" i="1"/>
  <c r="I315" i="1"/>
  <c r="I22" i="1"/>
  <c r="J62" i="1"/>
  <c r="J495" i="1"/>
  <c r="J399" i="1"/>
  <c r="J246" i="1"/>
  <c r="J192" i="1"/>
  <c r="J415" i="1"/>
  <c r="I130" i="1"/>
  <c r="J60" i="1"/>
  <c r="J223" i="1"/>
  <c r="I367" i="1"/>
  <c r="I10" i="1"/>
  <c r="J150" i="1"/>
  <c r="J46" i="1"/>
  <c r="J486" i="1"/>
  <c r="I251" i="1"/>
  <c r="I58" i="1"/>
  <c r="I50" i="1"/>
  <c r="I183" i="1"/>
  <c r="K183" i="1" s="1"/>
  <c r="L183" i="1" s="1"/>
  <c r="I426" i="1"/>
  <c r="I449" i="1"/>
  <c r="I448" i="1"/>
  <c r="I323" i="1"/>
  <c r="I233" i="1"/>
  <c r="K233" i="1" s="1"/>
  <c r="L233" i="1" s="1"/>
  <c r="I385" i="1"/>
  <c r="I267" i="1"/>
  <c r="J9" i="1"/>
  <c r="J384" i="1"/>
  <c r="J382" i="1"/>
  <c r="I287" i="1"/>
  <c r="K287" i="1" s="1"/>
  <c r="L287" i="1" s="1"/>
  <c r="I43" i="1"/>
  <c r="K43" i="1" s="1"/>
  <c r="L43" i="1" s="1"/>
  <c r="I174" i="1"/>
  <c r="J358" i="1"/>
  <c r="I482" i="1"/>
  <c r="K482" i="1" s="1"/>
  <c r="L482" i="1" s="1"/>
  <c r="J512" i="1"/>
  <c r="I150" i="1"/>
  <c r="I45" i="1"/>
  <c r="J342" i="1"/>
  <c r="J367" i="1"/>
  <c r="J184" i="1"/>
  <c r="J408" i="1"/>
  <c r="J61" i="1"/>
  <c r="I81" i="1"/>
  <c r="I447" i="1"/>
  <c r="J110" i="1"/>
  <c r="J526" i="1"/>
  <c r="J117" i="1"/>
  <c r="J303" i="1"/>
  <c r="J245" i="1"/>
  <c r="I391" i="1"/>
  <c r="I49" i="1"/>
  <c r="I431" i="1"/>
  <c r="K431" i="1" s="1"/>
  <c r="L431" i="1" s="1"/>
  <c r="I62" i="1"/>
  <c r="I116" i="1"/>
  <c r="J6" i="1"/>
  <c r="V7" i="2"/>
  <c r="W7" i="2" s="1"/>
  <c r="I324" i="1"/>
  <c r="I313" i="1"/>
  <c r="I135" i="1"/>
  <c r="I284" i="1"/>
  <c r="I285" i="1"/>
  <c r="I354" i="1"/>
  <c r="K354" i="1" s="1"/>
  <c r="L354" i="1" s="1"/>
  <c r="I521" i="1"/>
  <c r="I305" i="1"/>
  <c r="J254" i="1"/>
  <c r="I166" i="1"/>
  <c r="I495" i="1"/>
  <c r="K495" i="1" s="1"/>
  <c r="L495" i="1" s="1"/>
  <c r="J376" i="1"/>
  <c r="J375" i="1"/>
  <c r="I283" i="1"/>
  <c r="I181" i="1"/>
  <c r="J447" i="1"/>
  <c r="J387" i="1"/>
  <c r="I171" i="1"/>
  <c r="I231" i="1"/>
  <c r="I311" i="1"/>
  <c r="K311" i="1" s="1"/>
  <c r="L311" i="1" s="1"/>
  <c r="I75" i="1"/>
  <c r="I507" i="1"/>
  <c r="I395" i="1"/>
  <c r="I299" i="1"/>
  <c r="J114" i="1"/>
  <c r="I527" i="1"/>
  <c r="J475" i="1"/>
  <c r="J253" i="1"/>
  <c r="J374" i="1"/>
  <c r="J306" i="1"/>
  <c r="J112" i="1"/>
  <c r="J48" i="1"/>
  <c r="I416" i="1"/>
  <c r="I514" i="1"/>
  <c r="K514" i="1" s="1"/>
  <c r="I291" i="1"/>
  <c r="J136" i="1"/>
  <c r="J105" i="1"/>
  <c r="I252" i="1"/>
  <c r="J403" i="1"/>
  <c r="J181" i="1"/>
  <c r="I308" i="1"/>
  <c r="J14" i="1"/>
  <c r="I520" i="1"/>
  <c r="K520" i="1" s="1"/>
  <c r="K291" i="1" l="1"/>
  <c r="L291" i="1" s="1"/>
  <c r="K135" i="1"/>
  <c r="L135" i="1" s="1"/>
  <c r="K49" i="1"/>
  <c r="L49" i="1" s="1"/>
  <c r="K81" i="1"/>
  <c r="L81" i="1" s="1"/>
  <c r="K367" i="1"/>
  <c r="L367" i="1" s="1"/>
  <c r="K147" i="1"/>
  <c r="L147" i="1" s="1"/>
  <c r="K450" i="1"/>
  <c r="L450" i="1" s="1"/>
  <c r="K85" i="1"/>
  <c r="L85" i="1" s="1"/>
  <c r="K59" i="1"/>
  <c r="L59" i="1" s="1"/>
  <c r="K351" i="1"/>
  <c r="L351" i="1" s="1"/>
  <c r="K436" i="1"/>
  <c r="L436" i="1" s="1"/>
  <c r="K297" i="1"/>
  <c r="L297" i="1" s="1"/>
  <c r="K209" i="1"/>
  <c r="L209" i="1" s="1"/>
  <c r="K87" i="1"/>
  <c r="L87" i="1" s="1"/>
  <c r="K359" i="1"/>
  <c r="L359" i="1" s="1"/>
  <c r="K281" i="1"/>
  <c r="L281" i="1" s="1"/>
  <c r="K411" i="1"/>
  <c r="L411" i="1" s="1"/>
  <c r="K417" i="1"/>
  <c r="L417" i="1" s="1"/>
  <c r="K464" i="1"/>
  <c r="L464" i="1" s="1"/>
  <c r="K440" i="1"/>
  <c r="L440" i="1" s="1"/>
  <c r="K455" i="1"/>
  <c r="L455" i="1" s="1"/>
  <c r="K321" i="1"/>
  <c r="L321" i="1" s="1"/>
  <c r="K26" i="1"/>
  <c r="L26" i="1" s="1"/>
  <c r="K215" i="1"/>
  <c r="L215" i="1" s="1"/>
  <c r="K187" i="1"/>
  <c r="L187" i="1" s="1"/>
  <c r="K330" i="1"/>
  <c r="L330" i="1" s="1"/>
  <c r="K346" i="1"/>
  <c r="L346" i="1" s="1"/>
  <c r="K130" i="1"/>
  <c r="L130" i="1" s="1"/>
  <c r="K207" i="1"/>
  <c r="L207" i="1" s="1"/>
  <c r="K38" i="1"/>
  <c r="L38" i="1" s="1"/>
  <c r="K318" i="1"/>
  <c r="L318" i="1" s="1"/>
  <c r="K177" i="1"/>
  <c r="L177" i="1" s="1"/>
  <c r="K315" i="1"/>
  <c r="L315" i="1" s="1"/>
  <c r="K323" i="1"/>
  <c r="L323" i="1" s="1"/>
  <c r="K347" i="1"/>
  <c r="L347" i="1" s="1"/>
  <c r="K33" i="1"/>
  <c r="L33" i="1" s="1"/>
  <c r="K162" i="1"/>
  <c r="L162" i="1" s="1"/>
  <c r="K156" i="1"/>
  <c r="L156" i="1" s="1"/>
  <c r="K249" i="1"/>
  <c r="L249" i="1" s="1"/>
  <c r="K398" i="1"/>
  <c r="L398" i="1" s="1"/>
  <c r="K391" i="1"/>
  <c r="L391" i="1" s="1"/>
  <c r="K458" i="1"/>
  <c r="L458" i="1" s="1"/>
  <c r="K217" i="1"/>
  <c r="L217" i="1" s="1"/>
  <c r="K336" i="1"/>
  <c r="L336" i="1" s="1"/>
  <c r="K479" i="1"/>
  <c r="L479" i="1" s="1"/>
  <c r="K481" i="1"/>
  <c r="L481" i="1" s="1"/>
  <c r="K178" i="1"/>
  <c r="L178" i="1" s="1"/>
  <c r="K256" i="1"/>
  <c r="L256" i="1" s="1"/>
  <c r="K289" i="1"/>
  <c r="L289" i="1" s="1"/>
  <c r="K473" i="1"/>
  <c r="L473" i="1" s="1"/>
  <c r="K123" i="1"/>
  <c r="L123" i="1" s="1"/>
  <c r="K121" i="1"/>
  <c r="L121" i="1" s="1"/>
  <c r="K507" i="1"/>
  <c r="L507" i="1" s="1"/>
  <c r="K285" i="1"/>
  <c r="L285" i="1" s="1"/>
  <c r="K45" i="1"/>
  <c r="L45" i="1" s="1"/>
  <c r="K433" i="1"/>
  <c r="L433" i="1" s="1"/>
  <c r="K400" i="1"/>
  <c r="L400" i="1" s="1"/>
  <c r="K489" i="1"/>
  <c r="L489" i="1" s="1"/>
  <c r="K122" i="1"/>
  <c r="L122" i="1" s="1"/>
  <c r="K308" i="1"/>
  <c r="L308" i="1" s="1"/>
  <c r="K385" i="1"/>
  <c r="L385" i="1" s="1"/>
  <c r="K141" i="1"/>
  <c r="L141" i="1" s="1"/>
  <c r="K35" i="1"/>
  <c r="L35" i="1" s="1"/>
  <c r="K155" i="1"/>
  <c r="L155" i="1" s="1"/>
  <c r="K154" i="1"/>
  <c r="L154" i="1" s="1"/>
  <c r="K327" i="1"/>
  <c r="L327" i="1" s="1"/>
  <c r="K331" i="1"/>
  <c r="L331" i="1" s="1"/>
  <c r="K39" i="1"/>
  <c r="L39" i="1" s="1"/>
  <c r="K252" i="1"/>
  <c r="L252" i="1" s="1"/>
  <c r="K116" i="1"/>
  <c r="L116" i="1" s="1"/>
  <c r="K201" i="1"/>
  <c r="L201" i="1" s="1"/>
  <c r="K362" i="1"/>
  <c r="L362" i="1" s="1"/>
  <c r="K405" i="1"/>
  <c r="L405" i="1" s="1"/>
  <c r="K220" i="1"/>
  <c r="L220" i="1" s="1"/>
  <c r="K89" i="1"/>
  <c r="L89" i="1" s="1"/>
  <c r="K370" i="1"/>
  <c r="L370" i="1" s="1"/>
  <c r="K196" i="1"/>
  <c r="L196" i="1" s="1"/>
  <c r="K278" i="1"/>
  <c r="L278" i="1" s="1"/>
  <c r="K254" i="1"/>
  <c r="L254" i="1" s="1"/>
  <c r="K204" i="1"/>
  <c r="L204" i="1" s="1"/>
  <c r="K153" i="1"/>
  <c r="L153" i="1" s="1"/>
  <c r="K231" i="1"/>
  <c r="L231" i="1" s="1"/>
  <c r="K418" i="1"/>
  <c r="L418" i="1" s="1"/>
  <c r="K167" i="1"/>
  <c r="L167" i="1" s="1"/>
  <c r="K188" i="1"/>
  <c r="L188" i="1" s="1"/>
  <c r="K465" i="1"/>
  <c r="L465" i="1" s="1"/>
  <c r="K290" i="1"/>
  <c r="L290" i="1" s="1"/>
  <c r="K240" i="1"/>
  <c r="L240" i="1" s="1"/>
  <c r="K441" i="1"/>
  <c r="L441" i="1" s="1"/>
  <c r="K386" i="1"/>
  <c r="L386" i="1" s="1"/>
  <c r="K91" i="1"/>
  <c r="L91" i="1" s="1"/>
  <c r="K260" i="1"/>
  <c r="L260" i="1" s="1"/>
  <c r="K492" i="1"/>
  <c r="L492" i="1" s="1"/>
  <c r="K151" i="1"/>
  <c r="L151" i="1" s="1"/>
  <c r="K505" i="1"/>
  <c r="L505" i="1" s="1"/>
  <c r="K421" i="1"/>
  <c r="L421" i="1" s="1"/>
  <c r="K360" i="1"/>
  <c r="L360" i="1" s="1"/>
  <c r="K403" i="1"/>
  <c r="L403" i="1" s="1"/>
  <c r="K165" i="1"/>
  <c r="L165" i="1" s="1"/>
  <c r="K192" i="1"/>
  <c r="L192" i="1" s="1"/>
  <c r="K109" i="1"/>
  <c r="L109" i="1" s="1"/>
  <c r="K170" i="1"/>
  <c r="L170" i="1" s="1"/>
  <c r="K113" i="1"/>
  <c r="L113" i="1" s="1"/>
  <c r="K383" i="1"/>
  <c r="L383" i="1" s="1"/>
  <c r="K486" i="1"/>
  <c r="L486" i="1" s="1"/>
  <c r="K96" i="1"/>
  <c r="L96" i="1" s="1"/>
  <c r="K266" i="1"/>
  <c r="L266" i="1" s="1"/>
  <c r="K52" i="1"/>
  <c r="L52" i="1" s="1"/>
  <c r="K444" i="1"/>
  <c r="L444" i="1" s="1"/>
  <c r="K15" i="1"/>
  <c r="L15" i="1" s="1"/>
  <c r="K175" i="1"/>
  <c r="L175" i="1" s="1"/>
  <c r="K319" i="1"/>
  <c r="L319" i="1" s="1"/>
  <c r="K136" i="1"/>
  <c r="L136" i="1" s="1"/>
  <c r="K171" i="1"/>
  <c r="L171" i="1" s="1"/>
  <c r="K420" i="1"/>
  <c r="L420" i="1" s="1"/>
  <c r="K190" i="1"/>
  <c r="L190" i="1" s="1"/>
  <c r="K29" i="1"/>
  <c r="L29" i="1" s="1"/>
  <c r="K66" i="1"/>
  <c r="L66" i="1" s="1"/>
  <c r="K268" i="1"/>
  <c r="L268" i="1" s="1"/>
  <c r="K75" i="1"/>
  <c r="L75" i="1" s="1"/>
  <c r="K62" i="1"/>
  <c r="L62" i="1" s="1"/>
  <c r="K415" i="1"/>
  <c r="L415" i="1" s="1"/>
  <c r="K309" i="1"/>
  <c r="L309" i="1" s="1"/>
  <c r="K114" i="1"/>
  <c r="L114" i="1" s="1"/>
  <c r="K284" i="1"/>
  <c r="L284" i="1" s="1"/>
  <c r="K447" i="1"/>
  <c r="L447" i="1" s="1"/>
  <c r="K150" i="1"/>
  <c r="L150" i="1" s="1"/>
  <c r="K426" i="1"/>
  <c r="L426" i="1" s="1"/>
  <c r="K10" i="1"/>
  <c r="L10" i="1" s="1"/>
  <c r="K46" i="1"/>
  <c r="L46" i="1" s="1"/>
  <c r="O34" i="1"/>
  <c r="Q34" i="1" s="1"/>
  <c r="S34" i="1" s="1"/>
  <c r="T34" i="1" s="1"/>
  <c r="K34" i="1"/>
  <c r="L34" i="1" s="1"/>
  <c r="K230" i="1"/>
  <c r="L230" i="1" s="1"/>
  <c r="K93" i="1"/>
  <c r="L93" i="1" s="1"/>
  <c r="K57" i="1"/>
  <c r="L57" i="1" s="1"/>
  <c r="K399" i="1"/>
  <c r="L399" i="1" s="1"/>
  <c r="K227" i="1"/>
  <c r="L227" i="1" s="1"/>
  <c r="K169" i="1"/>
  <c r="L169" i="1" s="1"/>
  <c r="K491" i="1"/>
  <c r="L491" i="1" s="1"/>
  <c r="K262" i="1"/>
  <c r="L262" i="1" s="1"/>
  <c r="K63" i="1"/>
  <c r="L63" i="1" s="1"/>
  <c r="K463" i="1"/>
  <c r="L463" i="1" s="1"/>
  <c r="K338" i="1"/>
  <c r="L338" i="1" s="1"/>
  <c r="K341" i="1"/>
  <c r="L341" i="1" s="1"/>
  <c r="K245" i="1"/>
  <c r="L245" i="1" s="1"/>
  <c r="K478" i="1"/>
  <c r="L478" i="1" s="1"/>
  <c r="K515" i="1"/>
  <c r="K372" i="1"/>
  <c r="L372" i="1" s="1"/>
  <c r="K296" i="1"/>
  <c r="L296" i="1" s="1"/>
  <c r="K84" i="1"/>
  <c r="L84" i="1" s="1"/>
  <c r="K488" i="1"/>
  <c r="L488" i="1" s="1"/>
  <c r="K320" i="1"/>
  <c r="L320" i="1" s="1"/>
  <c r="K14" i="1"/>
  <c r="L14" i="1" s="1"/>
  <c r="K499" i="1"/>
  <c r="L499" i="1" s="1"/>
  <c r="K125" i="1"/>
  <c r="L125" i="1" s="1"/>
  <c r="K95" i="1"/>
  <c r="L95" i="1" s="1"/>
  <c r="K257" i="1"/>
  <c r="L257" i="1" s="1"/>
  <c r="K493" i="1"/>
  <c r="L493" i="1" s="1"/>
  <c r="K511" i="1"/>
  <c r="K345" i="1"/>
  <c r="L345" i="1" s="1"/>
  <c r="K477" i="1"/>
  <c r="L477" i="1" s="1"/>
  <c r="K208" i="1"/>
  <c r="L208" i="1" s="1"/>
  <c r="K413" i="1"/>
  <c r="L413" i="1" s="1"/>
  <c r="K86" i="1"/>
  <c r="L86" i="1" s="1"/>
  <c r="K460" i="1"/>
  <c r="L460" i="1" s="1"/>
  <c r="K523" i="1"/>
  <c r="K506" i="1"/>
  <c r="L506" i="1" s="1"/>
  <c r="K124" i="1"/>
  <c r="L124" i="1" s="1"/>
  <c r="K329" i="1"/>
  <c r="L329" i="1" s="1"/>
  <c r="K432" i="1"/>
  <c r="L432" i="1" s="1"/>
  <c r="K307" i="1"/>
  <c r="L307" i="1" s="1"/>
  <c r="K37" i="1"/>
  <c r="L37" i="1" s="1"/>
  <c r="K216" i="1"/>
  <c r="L216" i="1" s="1"/>
  <c r="K48" i="1"/>
  <c r="L48" i="1" s="1"/>
  <c r="K322" i="1"/>
  <c r="L322" i="1" s="1"/>
  <c r="K41" i="1"/>
  <c r="L41" i="1" s="1"/>
  <c r="K97" i="1"/>
  <c r="L97" i="1" s="1"/>
  <c r="K326" i="1"/>
  <c r="L326" i="1" s="1"/>
  <c r="K339" i="1"/>
  <c r="L339" i="1" s="1"/>
  <c r="K36" i="1"/>
  <c r="L36" i="1" s="1"/>
  <c r="K148" i="1"/>
  <c r="L148" i="1" s="1"/>
  <c r="K279" i="1"/>
  <c r="L279" i="1" s="1"/>
  <c r="K172" i="1"/>
  <c r="L172" i="1" s="1"/>
  <c r="K129" i="1"/>
  <c r="L129" i="1" s="1"/>
  <c r="K24" i="1"/>
  <c r="L24" i="1" s="1"/>
  <c r="K103" i="1"/>
  <c r="L103" i="1" s="1"/>
  <c r="K189" i="1"/>
  <c r="L189" i="1" s="1"/>
  <c r="K133" i="1"/>
  <c r="L133" i="1" s="1"/>
  <c r="K335" i="1"/>
  <c r="L335" i="1" s="1"/>
  <c r="K314" i="1"/>
  <c r="L314" i="1" s="1"/>
  <c r="K152" i="1"/>
  <c r="L152" i="1" s="1"/>
  <c r="K104" i="1"/>
  <c r="L104" i="1" s="1"/>
  <c r="K442" i="1"/>
  <c r="L442" i="1" s="1"/>
  <c r="K223" i="1"/>
  <c r="L223" i="1" s="1"/>
  <c r="K127" i="1"/>
  <c r="L127" i="1" s="1"/>
  <c r="K261" i="1"/>
  <c r="L261" i="1" s="1"/>
  <c r="K513" i="1"/>
  <c r="K408" i="1"/>
  <c r="L408" i="1" s="1"/>
  <c r="K31" i="1"/>
  <c r="L31" i="1" s="1"/>
  <c r="K504" i="1"/>
  <c r="L504" i="1" s="1"/>
  <c r="K218" i="1"/>
  <c r="L218" i="1" s="1"/>
  <c r="K500" i="1"/>
  <c r="L500" i="1" s="1"/>
  <c r="K361" i="1"/>
  <c r="L361" i="1" s="1"/>
  <c r="K402" i="1"/>
  <c r="L402" i="1" s="1"/>
  <c r="K302" i="1"/>
  <c r="L302" i="1" s="1"/>
  <c r="K71" i="1"/>
  <c r="L71" i="1" s="1"/>
  <c r="K112" i="1"/>
  <c r="L112" i="1" s="1"/>
  <c r="K389" i="1"/>
  <c r="L389" i="1" s="1"/>
  <c r="K517" i="1"/>
  <c r="K303" i="1"/>
  <c r="L303" i="1" s="1"/>
  <c r="K23" i="1"/>
  <c r="L23" i="1" s="1"/>
  <c r="K502" i="1"/>
  <c r="L502" i="1" s="1"/>
  <c r="K128" i="1"/>
  <c r="L128" i="1" s="1"/>
  <c r="K414" i="1"/>
  <c r="L414" i="1" s="1"/>
  <c r="K168" i="1"/>
  <c r="L168" i="1" s="1"/>
  <c r="K20" i="1"/>
  <c r="L20" i="1" s="1"/>
  <c r="K358" i="1"/>
  <c r="L358" i="1" s="1"/>
  <c r="K73" i="1"/>
  <c r="L73" i="1" s="1"/>
  <c r="K61" i="1"/>
  <c r="L61" i="1" s="1"/>
  <c r="K164" i="1"/>
  <c r="L164" i="1" s="1"/>
  <c r="K219" i="1"/>
  <c r="L219" i="1" s="1"/>
  <c r="K419" i="1"/>
  <c r="L419" i="1" s="1"/>
  <c r="K258" i="1"/>
  <c r="L258" i="1" s="1"/>
  <c r="K2" i="1"/>
  <c r="L2" i="1" s="1"/>
  <c r="K30" i="1"/>
  <c r="L30" i="1" s="1"/>
  <c r="K137" i="1"/>
  <c r="L137" i="1" s="1"/>
  <c r="K527" i="1"/>
  <c r="K416" i="1"/>
  <c r="L416" i="1" s="1"/>
  <c r="K324" i="1"/>
  <c r="L324" i="1" s="1"/>
  <c r="K58" i="1"/>
  <c r="L58" i="1" s="1"/>
  <c r="K22" i="1"/>
  <c r="L22" i="1" s="1"/>
  <c r="K53" i="1"/>
  <c r="L53" i="1" s="1"/>
  <c r="K263" i="1"/>
  <c r="L263" i="1" s="1"/>
  <c r="K77" i="1"/>
  <c r="L77" i="1" s="1"/>
  <c r="K407" i="1"/>
  <c r="L407" i="1" s="1"/>
  <c r="K412" i="1"/>
  <c r="L412" i="1" s="1"/>
  <c r="K173" i="1"/>
  <c r="L173" i="1" s="1"/>
  <c r="K434" i="1"/>
  <c r="L434" i="1" s="1"/>
  <c r="K373" i="1"/>
  <c r="L373" i="1" s="1"/>
  <c r="K241" i="1"/>
  <c r="L241" i="1" s="1"/>
  <c r="K194" i="1"/>
  <c r="L194" i="1" s="1"/>
  <c r="K375" i="1"/>
  <c r="L375" i="1" s="1"/>
  <c r="K25" i="1"/>
  <c r="L25" i="1" s="1"/>
  <c r="K483" i="1"/>
  <c r="L483" i="1" s="1"/>
  <c r="K92" i="1"/>
  <c r="L92" i="1" s="1"/>
  <c r="K248" i="1"/>
  <c r="L248" i="1" s="1"/>
  <c r="K300" i="1"/>
  <c r="L300" i="1" s="1"/>
  <c r="K409" i="1"/>
  <c r="L409" i="1" s="1"/>
  <c r="K316" i="1"/>
  <c r="L316" i="1" s="1"/>
  <c r="K264" i="1"/>
  <c r="L264" i="1" s="1"/>
  <c r="K355" i="1"/>
  <c r="L355" i="1" s="1"/>
  <c r="K134" i="1"/>
  <c r="L134" i="1" s="1"/>
  <c r="K272" i="1"/>
  <c r="L272" i="1" s="1"/>
  <c r="K98" i="1"/>
  <c r="L98" i="1" s="1"/>
  <c r="K115" i="1"/>
  <c r="L115" i="1" s="1"/>
  <c r="K437" i="1"/>
  <c r="L437" i="1" s="1"/>
  <c r="K4" i="1"/>
  <c r="L4" i="1" s="1"/>
  <c r="K404" i="1"/>
  <c r="L404" i="1" s="1"/>
  <c r="K364" i="1"/>
  <c r="L364" i="1" s="1"/>
  <c r="K74" i="1"/>
  <c r="L74" i="1" s="1"/>
  <c r="K8" i="1"/>
  <c r="L8" i="1" s="1"/>
  <c r="K80" i="1"/>
  <c r="L80" i="1" s="1"/>
  <c r="K280" i="1"/>
  <c r="L280" i="1" s="1"/>
  <c r="K17" i="1"/>
  <c r="L17" i="1" s="1"/>
  <c r="K294" i="1"/>
  <c r="L294" i="1" s="1"/>
  <c r="K205" i="1"/>
  <c r="L205" i="1" s="1"/>
  <c r="K470" i="1"/>
  <c r="L470" i="1" s="1"/>
  <c r="K381" i="1"/>
  <c r="L381" i="1" s="1"/>
  <c r="K244" i="1"/>
  <c r="L244" i="1" s="1"/>
  <c r="K144" i="1"/>
  <c r="L144" i="1" s="1"/>
  <c r="K461" i="1"/>
  <c r="L461" i="1" s="1"/>
  <c r="K197" i="1"/>
  <c r="L197" i="1" s="1"/>
  <c r="K161" i="1"/>
  <c r="L161" i="1" s="1"/>
  <c r="K349" i="1"/>
  <c r="L349" i="1" s="1"/>
  <c r="K185" i="1"/>
  <c r="L185" i="1" s="1"/>
  <c r="K32" i="1"/>
  <c r="L32" i="1" s="1"/>
  <c r="K105" i="1"/>
  <c r="L105" i="1" s="1"/>
  <c r="K238" i="1"/>
  <c r="L238" i="1" s="1"/>
  <c r="K535" i="1"/>
  <c r="L535" i="1" s="1"/>
  <c r="K126" i="1"/>
  <c r="L126" i="1" s="1"/>
  <c r="K512" i="1"/>
  <c r="K313" i="1"/>
  <c r="L313" i="1" s="1"/>
  <c r="K50" i="1"/>
  <c r="L50" i="1" s="1"/>
  <c r="K174" i="1"/>
  <c r="L174" i="1" s="1"/>
  <c r="K251" i="1"/>
  <c r="L251" i="1" s="1"/>
  <c r="K158" i="1"/>
  <c r="L158" i="1" s="1"/>
  <c r="K142" i="1"/>
  <c r="L142" i="1" s="1"/>
  <c r="K423" i="1"/>
  <c r="L423" i="1" s="1"/>
  <c r="K369" i="1"/>
  <c r="L369" i="1" s="1"/>
  <c r="K101" i="1"/>
  <c r="L101" i="1" s="1"/>
  <c r="K384" i="1"/>
  <c r="L384" i="1" s="1"/>
  <c r="K193" i="1"/>
  <c r="L193" i="1" s="1"/>
  <c r="K451" i="1"/>
  <c r="L451" i="1" s="1"/>
  <c r="K191" i="1"/>
  <c r="L191" i="1" s="1"/>
  <c r="K143" i="1"/>
  <c r="L143" i="1" s="1"/>
  <c r="K379" i="1"/>
  <c r="L379" i="1" s="1"/>
  <c r="K456" i="1"/>
  <c r="L456" i="1" s="1"/>
  <c r="K195" i="1"/>
  <c r="L195" i="1" s="1"/>
  <c r="K377" i="1"/>
  <c r="L377" i="1" s="1"/>
  <c r="K27" i="1"/>
  <c r="L27" i="1" s="1"/>
  <c r="K435" i="1"/>
  <c r="L435" i="1" s="1"/>
  <c r="K247" i="1"/>
  <c r="L247" i="1" s="1"/>
  <c r="K301" i="1"/>
  <c r="L301" i="1" s="1"/>
  <c r="K159" i="1"/>
  <c r="L159" i="1" s="1"/>
  <c r="K317" i="1"/>
  <c r="L317" i="1" s="1"/>
  <c r="K522" i="1"/>
  <c r="K497" i="1"/>
  <c r="L497" i="1" s="1"/>
  <c r="K236" i="1"/>
  <c r="L236" i="1" s="1"/>
  <c r="K273" i="1"/>
  <c r="L273" i="1" s="1"/>
  <c r="K99" i="1"/>
  <c r="L99" i="1" s="1"/>
  <c r="K110" i="1"/>
  <c r="L110" i="1" s="1"/>
  <c r="K452" i="1"/>
  <c r="L452" i="1" s="1"/>
  <c r="K475" i="1"/>
  <c r="L475" i="1" s="1"/>
  <c r="K6" i="1"/>
  <c r="L6" i="1" s="1"/>
  <c r="K468" i="1"/>
  <c r="L468" i="1" s="1"/>
  <c r="K518" i="1"/>
  <c r="K176" i="1"/>
  <c r="L176" i="1" s="1"/>
  <c r="K131" i="1"/>
  <c r="L131" i="1" s="1"/>
  <c r="K446" i="1"/>
  <c r="L446" i="1" s="1"/>
  <c r="K250" i="1"/>
  <c r="L250" i="1" s="1"/>
  <c r="K56" i="1"/>
  <c r="L56" i="1" s="1"/>
  <c r="K525" i="1"/>
  <c r="K242" i="1"/>
  <c r="L242" i="1" s="1"/>
  <c r="K494" i="1"/>
  <c r="L494" i="1" s="1"/>
  <c r="K199" i="1"/>
  <c r="L199" i="1" s="1"/>
  <c r="K270" i="1"/>
  <c r="L270" i="1" s="1"/>
  <c r="K28" i="1"/>
  <c r="L28" i="1" s="1"/>
  <c r="K365" i="1"/>
  <c r="L365" i="1" s="1"/>
  <c r="K40" i="1"/>
  <c r="L40" i="1" s="1"/>
  <c r="K453" i="1"/>
  <c r="L453" i="1" s="1"/>
  <c r="K427" i="1"/>
  <c r="L427" i="1" s="1"/>
  <c r="K374" i="1"/>
  <c r="L374" i="1" s="1"/>
  <c r="K392" i="1"/>
  <c r="L392" i="1" s="1"/>
  <c r="K106" i="1"/>
  <c r="L106" i="1" s="1"/>
  <c r="K9" i="1"/>
  <c r="L9" i="1" s="1"/>
  <c r="K524" i="1"/>
  <c r="K342" i="1"/>
  <c r="L342" i="1" s="1"/>
  <c r="K267" i="1"/>
  <c r="L267" i="1" s="1"/>
  <c r="K213" i="1"/>
  <c r="L213" i="1" s="1"/>
  <c r="K299" i="1"/>
  <c r="L299" i="1" s="1"/>
  <c r="K305" i="1"/>
  <c r="L305" i="1" s="1"/>
  <c r="K395" i="1"/>
  <c r="L395" i="1" s="1"/>
  <c r="K181" i="1"/>
  <c r="L181" i="1" s="1"/>
  <c r="K521" i="1"/>
  <c r="K200" i="1"/>
  <c r="L200" i="1" s="1"/>
  <c r="K76" i="1"/>
  <c r="L76" i="1" s="1"/>
  <c r="K138" i="1"/>
  <c r="L138" i="1" s="1"/>
  <c r="K202" i="1"/>
  <c r="L202" i="1" s="1"/>
  <c r="K21" i="1"/>
  <c r="L21" i="1" s="1"/>
  <c r="K352" i="1"/>
  <c r="L352" i="1" s="1"/>
  <c r="K530" i="1"/>
  <c r="K332" i="1"/>
  <c r="L332" i="1" s="1"/>
  <c r="K312" i="1"/>
  <c r="L312" i="1" s="1"/>
  <c r="K380" i="1"/>
  <c r="L380" i="1" s="1"/>
  <c r="K211" i="1"/>
  <c r="L211" i="1" s="1"/>
  <c r="K378" i="1"/>
  <c r="L378" i="1" s="1"/>
  <c r="K480" i="1"/>
  <c r="L480" i="1" s="1"/>
  <c r="K102" i="1"/>
  <c r="L102" i="1" s="1"/>
  <c r="K424" i="1"/>
  <c r="L424" i="1" s="1"/>
  <c r="K67" i="1"/>
  <c r="L67" i="1" s="1"/>
  <c r="K228" i="1"/>
  <c r="L228" i="1" s="1"/>
  <c r="K288" i="1"/>
  <c r="L288" i="1" s="1"/>
  <c r="K496" i="1"/>
  <c r="L496" i="1" s="1"/>
  <c r="K235" i="1"/>
  <c r="L235" i="1" s="1"/>
  <c r="K471" i="1"/>
  <c r="L471" i="1" s="1"/>
  <c r="K224" i="1"/>
  <c r="L224" i="1" s="1"/>
  <c r="K443" i="1"/>
  <c r="L443" i="1" s="1"/>
  <c r="K111" i="1"/>
  <c r="L111" i="1" s="1"/>
  <c r="K184" i="1"/>
  <c r="L184" i="1" s="1"/>
  <c r="K476" i="1"/>
  <c r="L476" i="1" s="1"/>
  <c r="K467" i="1"/>
  <c r="L467" i="1" s="1"/>
  <c r="K366" i="1"/>
  <c r="L366" i="1" s="1"/>
  <c r="K397" i="1"/>
  <c r="L397" i="1" s="1"/>
  <c r="K265" i="1"/>
  <c r="L265" i="1" s="1"/>
  <c r="K160" i="1"/>
  <c r="L160" i="1" s="1"/>
  <c r="K186" i="1"/>
  <c r="L186" i="1" s="1"/>
  <c r="K429" i="1"/>
  <c r="L429" i="1" s="1"/>
  <c r="K430" i="1"/>
  <c r="L430" i="1" s="1"/>
  <c r="K42" i="1"/>
  <c r="L42" i="1" s="1"/>
  <c r="K44" i="1"/>
  <c r="L44" i="1" s="1"/>
  <c r="K462" i="1"/>
  <c r="L462" i="1" s="1"/>
  <c r="K64" i="1"/>
  <c r="L64" i="1" s="1"/>
  <c r="K350" i="1"/>
  <c r="L350" i="1" s="1"/>
  <c r="K445" i="1"/>
  <c r="L445" i="1" s="1"/>
  <c r="K3" i="1"/>
  <c r="L3" i="1" s="1"/>
  <c r="K16" i="1"/>
  <c r="L16" i="1" s="1"/>
  <c r="K509" i="1"/>
  <c r="K510" i="1"/>
  <c r="K179" i="1"/>
  <c r="L179" i="1" s="1"/>
  <c r="K60" i="1"/>
  <c r="L60" i="1" s="1"/>
  <c r="K533" i="1"/>
  <c r="K5" i="1"/>
  <c r="L5" i="1" s="1"/>
  <c r="K210" i="1"/>
  <c r="L210" i="1" s="1"/>
  <c r="K503" i="1"/>
  <c r="L503" i="1" s="1"/>
  <c r="K484" i="1"/>
  <c r="L484" i="1" s="1"/>
  <c r="K259" i="1"/>
  <c r="L259" i="1" s="1"/>
  <c r="K333" i="1"/>
  <c r="L333" i="1" s="1"/>
  <c r="K343" i="1"/>
  <c r="L343" i="1" s="1"/>
  <c r="K371" i="1"/>
  <c r="L371" i="1" s="1"/>
  <c r="K118" i="1"/>
  <c r="L118" i="1" s="1"/>
  <c r="K348" i="1"/>
  <c r="L348" i="1" s="1"/>
  <c r="K276" i="1"/>
  <c r="L276" i="1" s="1"/>
  <c r="K246" i="1"/>
  <c r="L246" i="1" s="1"/>
  <c r="K325" i="1"/>
  <c r="L325" i="1" s="1"/>
  <c r="K274" i="1"/>
  <c r="L274" i="1" s="1"/>
  <c r="K382" i="1"/>
  <c r="L382" i="1" s="1"/>
  <c r="K519" i="1"/>
  <c r="K7" i="1"/>
  <c r="L7" i="1" s="1"/>
  <c r="K12" i="1"/>
  <c r="L12" i="1" s="1"/>
  <c r="K120" i="1"/>
  <c r="L120" i="1" s="1"/>
  <c r="K396" i="1"/>
  <c r="L396" i="1" s="1"/>
  <c r="K356" i="1"/>
  <c r="L356" i="1" s="1"/>
  <c r="K149" i="1"/>
  <c r="L149" i="1" s="1"/>
  <c r="K438" i="1"/>
  <c r="L438" i="1" s="1"/>
  <c r="K206" i="1"/>
  <c r="L206" i="1" s="1"/>
  <c r="K282" i="1"/>
  <c r="L282" i="1" s="1"/>
  <c r="K390" i="1"/>
  <c r="L390" i="1" s="1"/>
  <c r="K298" i="1"/>
  <c r="L298" i="1" s="1"/>
  <c r="K182" i="1"/>
  <c r="L182" i="1" s="1"/>
  <c r="K485" i="1"/>
  <c r="L485" i="1" s="1"/>
  <c r="K88" i="1"/>
  <c r="L88" i="1" s="1"/>
  <c r="K65" i="1"/>
  <c r="L65" i="1" s="1"/>
  <c r="K422" i="1"/>
  <c r="L422" i="1" s="1"/>
  <c r="K166" i="1"/>
  <c r="L166" i="1" s="1"/>
  <c r="K51" i="1"/>
  <c r="L51" i="1" s="1"/>
  <c r="K283" i="1"/>
  <c r="L283" i="1" s="1"/>
  <c r="K448" i="1"/>
  <c r="L448" i="1" s="1"/>
  <c r="K498" i="1"/>
  <c r="L498" i="1" s="1"/>
  <c r="K368" i="1"/>
  <c r="L368" i="1" s="1"/>
  <c r="K388" i="1"/>
  <c r="L388" i="1" s="1"/>
  <c r="K466" i="1"/>
  <c r="L466" i="1" s="1"/>
  <c r="K487" i="1"/>
  <c r="L487" i="1" s="1"/>
  <c r="K70" i="1"/>
  <c r="L70" i="1" s="1"/>
  <c r="K449" i="1"/>
  <c r="L449" i="1" s="1"/>
  <c r="K11" i="1"/>
  <c r="L11" i="1" s="1"/>
  <c r="K54" i="1"/>
  <c r="L54" i="1" s="1"/>
  <c r="K78" i="1"/>
  <c r="L78" i="1" s="1"/>
  <c r="K18" i="1"/>
  <c r="L18" i="1" s="1"/>
  <c r="K140" i="1"/>
  <c r="L140" i="1" s="1"/>
  <c r="K337" i="1"/>
  <c r="L337" i="1" s="1"/>
  <c r="K340" i="1"/>
  <c r="L340" i="1" s="1"/>
  <c r="K243" i="1"/>
  <c r="L243" i="1" s="1"/>
  <c r="K532" i="1"/>
  <c r="K516" i="1"/>
  <c r="K293" i="1"/>
  <c r="L293" i="1" s="1"/>
  <c r="K528" i="1"/>
  <c r="K387" i="1"/>
  <c r="L387" i="1" s="1"/>
  <c r="K363" i="1"/>
  <c r="L363" i="1" s="1"/>
  <c r="K82" i="1"/>
  <c r="L82" i="1" s="1"/>
  <c r="K13" i="1"/>
  <c r="L13" i="1" s="1"/>
  <c r="K94" i="1"/>
  <c r="L94" i="1" s="1"/>
  <c r="K255" i="1"/>
  <c r="L255" i="1" s="1"/>
  <c r="K501" i="1"/>
  <c r="L501" i="1" s="1"/>
  <c r="K344" i="1"/>
  <c r="L344" i="1" s="1"/>
  <c r="K68" i="1"/>
  <c r="L68" i="1" s="1"/>
  <c r="K269" i="1"/>
  <c r="L269" i="1" s="1"/>
  <c r="K295" i="1"/>
  <c r="L295" i="1" s="1"/>
  <c r="K157" i="1"/>
  <c r="L157" i="1" s="1"/>
  <c r="K221" i="1"/>
  <c r="L221" i="1" s="1"/>
  <c r="K472" i="1"/>
  <c r="L472" i="1" s="1"/>
  <c r="K119" i="1"/>
  <c r="L119" i="1" s="1"/>
  <c r="K394" i="1"/>
  <c r="L394" i="1" s="1"/>
  <c r="K277" i="1"/>
  <c r="L277" i="1" s="1"/>
  <c r="K328" i="1"/>
  <c r="L328" i="1" s="1"/>
  <c r="K253" i="1"/>
  <c r="L253" i="1" s="1"/>
  <c r="K203" i="1"/>
  <c r="L203" i="1" s="1"/>
  <c r="K376" i="1"/>
  <c r="L376" i="1" s="1"/>
  <c r="K526" i="1"/>
  <c r="K310" i="1"/>
  <c r="L310" i="1" s="1"/>
  <c r="K286" i="1"/>
  <c r="L286" i="1" s="1"/>
  <c r="K232" i="1"/>
  <c r="L232" i="1" s="1"/>
  <c r="K145" i="1"/>
  <c r="L145" i="1" s="1"/>
  <c r="K357" i="1"/>
  <c r="L357" i="1" s="1"/>
  <c r="K55" i="1"/>
  <c r="L55" i="1" s="1"/>
  <c r="K226" i="1"/>
  <c r="L226" i="1" s="1"/>
  <c r="K198" i="1"/>
  <c r="L198" i="1" s="1"/>
  <c r="K410" i="1"/>
  <c r="L410" i="1" s="1"/>
  <c r="K234" i="1"/>
  <c r="L234" i="1" s="1"/>
  <c r="K72" i="1"/>
  <c r="L72" i="1" s="1"/>
  <c r="K406" i="1"/>
  <c r="L406" i="1" s="1"/>
  <c r="K306" i="1"/>
  <c r="L306" i="1" s="1"/>
  <c r="K47" i="1"/>
  <c r="L47" i="1" s="1"/>
  <c r="K292" i="1"/>
  <c r="L292" i="1" s="1"/>
  <c r="K214" i="1"/>
  <c r="L214" i="1" s="1"/>
  <c r="H8" i="1"/>
  <c r="H238" i="1"/>
  <c r="H104" i="1"/>
  <c r="H69" i="1"/>
  <c r="H150" i="1"/>
  <c r="H30" i="1"/>
  <c r="H252" i="1"/>
  <c r="H202" i="1"/>
  <c r="H376" i="1"/>
  <c r="H12" i="1"/>
  <c r="H533" i="1"/>
  <c r="H526" i="1"/>
  <c r="H499" i="1"/>
  <c r="H309" i="1"/>
  <c r="H222" i="1"/>
  <c r="H319" i="1"/>
  <c r="H145" i="1"/>
  <c r="H106" i="1"/>
  <c r="H286" i="1"/>
  <c r="H232" i="1"/>
  <c r="H144" i="1"/>
  <c r="H356" i="1"/>
  <c r="H54" i="1"/>
  <c r="H225" i="1"/>
  <c r="H390" i="1"/>
  <c r="H314" i="1"/>
  <c r="H197" i="1"/>
  <c r="H409" i="1"/>
  <c r="H233" i="1"/>
  <c r="H32" i="1"/>
  <c r="H142" i="1"/>
  <c r="H427" i="1"/>
  <c r="H71" i="1"/>
  <c r="H405" i="1"/>
  <c r="H271" i="1"/>
  <c r="H463" i="1"/>
  <c r="H465" i="1"/>
  <c r="H194" i="1"/>
  <c r="H305" i="1"/>
  <c r="H46" i="1"/>
  <c r="H402" i="1"/>
  <c r="H386" i="1"/>
  <c r="H291" i="1"/>
  <c r="H274" i="1"/>
  <c r="H398" i="1"/>
  <c r="H261" i="1"/>
  <c r="H411" i="1"/>
  <c r="H254" i="1"/>
  <c r="H80" i="1"/>
  <c r="H374" i="1"/>
  <c r="H505" i="1"/>
  <c r="H290" i="1"/>
  <c r="H294" i="1"/>
  <c r="H36" i="1"/>
  <c r="H412" i="1"/>
  <c r="H217" i="1"/>
  <c r="H47" i="1"/>
  <c r="H321" i="1"/>
  <c r="H288" i="1"/>
  <c r="H335" i="1"/>
  <c r="H230" i="1"/>
  <c r="H40" i="1"/>
  <c r="H353" i="1"/>
  <c r="H96" i="1"/>
  <c r="H110" i="1"/>
  <c r="H436" i="1"/>
  <c r="H325" i="1"/>
  <c r="H338" i="1"/>
  <c r="H35" i="1"/>
  <c r="H147" i="1"/>
  <c r="H9" i="1"/>
  <c r="H88" i="1"/>
  <c r="H90" i="1"/>
  <c r="H339" i="1"/>
  <c r="H200" i="1"/>
  <c r="H171" i="1"/>
  <c r="H128" i="1"/>
  <c r="H352" i="1"/>
  <c r="H372" i="1"/>
  <c r="H23" i="1"/>
  <c r="H247" i="1"/>
  <c r="H141" i="1"/>
  <c r="H292" i="1"/>
  <c r="H102" i="1"/>
  <c r="H466" i="1"/>
  <c r="H487" i="1"/>
  <c r="H188" i="1"/>
  <c r="H132" i="1"/>
  <c r="H334" i="1"/>
  <c r="H378" i="1"/>
  <c r="H313" i="1"/>
  <c r="H151" i="1"/>
  <c r="H401" i="1"/>
  <c r="H385" i="1"/>
  <c r="H103" i="1"/>
  <c r="H33" i="1"/>
  <c r="H229" i="1"/>
  <c r="H155" i="1"/>
  <c r="H10" i="1"/>
  <c r="H350" i="1"/>
  <c r="H199" i="1"/>
  <c r="H192" i="1"/>
  <c r="H366" i="1"/>
  <c r="H73" i="1"/>
  <c r="H125" i="1"/>
  <c r="H164" i="1"/>
  <c r="H191" i="1"/>
  <c r="H477" i="1"/>
  <c r="H108" i="1"/>
  <c r="H207" i="1"/>
  <c r="H215" i="1"/>
  <c r="H170" i="1"/>
  <c r="H112" i="1"/>
  <c r="H347" i="1"/>
  <c r="H507" i="1"/>
  <c r="H422" i="1"/>
  <c r="H343" i="1"/>
  <c r="H242" i="1"/>
  <c r="H514" i="1"/>
  <c r="H384" i="1"/>
  <c r="H322" i="1"/>
  <c r="H341" i="1"/>
  <c r="H485" i="1"/>
  <c r="H95" i="1"/>
  <c r="H277" i="1"/>
  <c r="H137" i="1"/>
  <c r="H417" i="1"/>
  <c r="H68" i="1"/>
  <c r="H265" i="1"/>
  <c r="H51" i="1"/>
  <c r="H443" i="1"/>
  <c r="H135" i="1"/>
  <c r="H531" i="1"/>
  <c r="H462" i="1"/>
  <c r="H121" i="1"/>
  <c r="H50" i="1"/>
  <c r="H209" i="1"/>
  <c r="H178" i="1"/>
  <c r="H117" i="1"/>
  <c r="H377" i="1"/>
  <c r="H14" i="1"/>
  <c r="H174" i="1"/>
  <c r="H185" i="1"/>
  <c r="H136" i="1"/>
  <c r="H421" i="1"/>
  <c r="H81" i="1"/>
  <c r="H318" i="1"/>
  <c r="H333" i="1"/>
  <c r="H345" i="1"/>
  <c r="H358" i="1"/>
  <c r="H18" i="1"/>
  <c r="H458" i="1"/>
  <c r="H491" i="1"/>
  <c r="H299" i="1"/>
  <c r="H423" i="1"/>
  <c r="H495" i="1"/>
  <c r="H250" i="1"/>
  <c r="H301" i="1"/>
  <c r="H408" i="1"/>
  <c r="H70" i="1"/>
  <c r="H111" i="1"/>
  <c r="H388" i="1"/>
  <c r="H516" i="1"/>
  <c r="H239" i="1"/>
  <c r="H519" i="1"/>
  <c r="H146" i="1"/>
  <c r="H298" i="1"/>
  <c r="H304" i="1"/>
  <c r="H323" i="1"/>
  <c r="H22" i="1"/>
  <c r="H501" i="1"/>
  <c r="H127" i="1"/>
  <c r="H262" i="1"/>
  <c r="H186" i="1"/>
  <c r="H413" i="1"/>
  <c r="H167" i="1"/>
  <c r="H285" i="1"/>
  <c r="H509" i="1"/>
  <c r="H513" i="1"/>
  <c r="H481" i="1"/>
  <c r="H19" i="1"/>
  <c r="H211" i="1"/>
  <c r="H267" i="1"/>
  <c r="H114" i="1"/>
  <c r="H72" i="1"/>
  <c r="H60" i="1"/>
  <c r="H29" i="1"/>
  <c r="H359" i="1"/>
  <c r="H414" i="1"/>
  <c r="H163" i="1"/>
  <c r="H503" i="1"/>
  <c r="H34" i="1"/>
  <c r="H329" i="1"/>
  <c r="H218" i="1"/>
  <c r="H418" i="1"/>
  <c r="H478" i="1"/>
  <c r="H379" i="1"/>
  <c r="H257" i="1"/>
  <c r="H287" i="1"/>
  <c r="H172" i="1"/>
  <c r="H511" i="1"/>
  <c r="H486" i="1"/>
  <c r="H434" i="1"/>
  <c r="H248" i="1"/>
  <c r="H280" i="1"/>
  <c r="H424" i="1"/>
  <c r="H115" i="1"/>
  <c r="H407" i="1"/>
  <c r="H37" i="1"/>
  <c r="H370" i="1"/>
  <c r="H158" i="1"/>
  <c r="H92" i="1"/>
  <c r="H363" i="1"/>
  <c r="H431" i="1"/>
  <c r="H61" i="1"/>
  <c r="H58" i="1"/>
  <c r="H74" i="1"/>
  <c r="H180" i="1"/>
  <c r="H7" i="1"/>
  <c r="H451" i="1"/>
  <c r="H79" i="1"/>
  <c r="H382" i="1"/>
  <c r="H173" i="1"/>
  <c r="H16" i="1"/>
  <c r="H5" i="1"/>
  <c r="H293" i="1"/>
  <c r="H204" i="1"/>
  <c r="H327" i="1"/>
  <c r="H153" i="1"/>
  <c r="H38" i="1"/>
  <c r="H469" i="1"/>
  <c r="H340" i="1"/>
  <c r="H380" i="1"/>
  <c r="H244" i="1"/>
  <c r="H442" i="1"/>
  <c r="H143" i="1"/>
  <c r="H492" i="1"/>
  <c r="H455" i="1"/>
  <c r="H474" i="1"/>
  <c r="H460" i="1"/>
  <c r="H447" i="1"/>
  <c r="H216" i="1"/>
  <c r="H196" i="1"/>
  <c r="H160" i="1"/>
  <c r="H348" i="1"/>
  <c r="H488" i="1"/>
  <c r="H65" i="1"/>
  <c r="H184" i="1"/>
  <c r="H31" i="1"/>
  <c r="H4" i="1"/>
  <c r="H2" i="1"/>
  <c r="H406" i="1"/>
  <c r="H500" i="1"/>
  <c r="H231" i="1"/>
  <c r="H284" i="1"/>
  <c r="H360" i="1"/>
  <c r="H303" i="1"/>
  <c r="H221" i="1"/>
  <c r="H52" i="1"/>
  <c r="H522" i="1"/>
  <c r="H156" i="1"/>
  <c r="H517" i="1"/>
  <c r="H472" i="1"/>
  <c r="H175" i="1"/>
  <c r="H459" i="1"/>
  <c r="H131" i="1"/>
  <c r="H226" i="1"/>
  <c r="H97" i="1"/>
  <c r="H237" i="1"/>
  <c r="H282" i="1"/>
  <c r="H445" i="1"/>
  <c r="H249" i="1"/>
  <c r="H420" i="1"/>
  <c r="H55" i="1"/>
  <c r="H524" i="1"/>
  <c r="H241" i="1"/>
  <c r="H493" i="1"/>
  <c r="H198" i="1"/>
  <c r="H193" i="1"/>
  <c r="H25" i="1"/>
  <c r="H100" i="1"/>
  <c r="H425" i="1"/>
  <c r="H316" i="1"/>
  <c r="H24" i="1"/>
  <c r="H66" i="1"/>
  <c r="H326" i="1"/>
  <c r="H270" i="1"/>
  <c r="H258" i="1"/>
  <c r="H27" i="1"/>
  <c r="H364" i="1"/>
  <c r="H441" i="1"/>
  <c r="H39" i="1"/>
  <c r="H76" i="1"/>
  <c r="H473" i="1"/>
  <c r="H452" i="1"/>
  <c r="H49" i="1"/>
  <c r="H456" i="1"/>
  <c r="H426" i="1"/>
  <c r="H98" i="1"/>
  <c r="H387" i="1"/>
  <c r="H373" i="1"/>
  <c r="H391" i="1"/>
  <c r="H367" i="1"/>
  <c r="H497" i="1"/>
  <c r="H177" i="1"/>
  <c r="H82" i="1"/>
  <c r="H206" i="1"/>
  <c r="H78" i="1"/>
  <c r="H263" i="1"/>
  <c r="H214" i="1"/>
  <c r="H269" i="1"/>
  <c r="H506" i="1"/>
  <c r="H504" i="1"/>
  <c r="H399" i="1"/>
  <c r="H93" i="1"/>
  <c r="H365" i="1"/>
  <c r="H521" i="1"/>
  <c r="H354" i="1"/>
  <c r="H476" i="1"/>
  <c r="H272" i="1"/>
  <c r="H396" i="1"/>
  <c r="H264" i="1"/>
  <c r="H159" i="1"/>
  <c r="H311" i="1"/>
  <c r="H138" i="1"/>
  <c r="H310" i="1"/>
  <c r="H494" i="1"/>
  <c r="H428" i="1"/>
  <c r="H429" i="1"/>
  <c r="H439" i="1"/>
  <c r="H85" i="1"/>
  <c r="H44" i="1"/>
  <c r="H42" i="1"/>
  <c r="H43" i="1"/>
  <c r="H461" i="1"/>
  <c r="H63" i="1"/>
  <c r="H349" i="1"/>
  <c r="H444" i="1"/>
  <c r="H351" i="1"/>
  <c r="H124" i="1"/>
  <c r="H154" i="1"/>
  <c r="H464" i="1"/>
  <c r="H15" i="1"/>
  <c r="H508" i="1"/>
  <c r="H289" i="1"/>
  <c r="H450" i="1"/>
  <c r="H179" i="1"/>
  <c r="H161" i="1"/>
  <c r="H308" i="1"/>
  <c r="H13" i="1"/>
  <c r="H205" i="1"/>
  <c r="H210" i="1"/>
  <c r="H83" i="1"/>
  <c r="H59" i="1"/>
  <c r="H371" i="1"/>
  <c r="H515" i="1"/>
  <c r="H532" i="1"/>
  <c r="H260" i="1"/>
  <c r="H361" i="1"/>
  <c r="H266" i="1"/>
  <c r="H278" i="1"/>
  <c r="H342" i="1"/>
  <c r="H307" i="1"/>
  <c r="H510" i="1"/>
  <c r="H346" i="1"/>
  <c r="H187" i="1"/>
  <c r="H62" i="1"/>
  <c r="H300" i="1"/>
  <c r="H331" i="1"/>
  <c r="H283" i="1"/>
  <c r="H235" i="1"/>
  <c r="H253" i="1"/>
  <c r="H496" i="1"/>
  <c r="H245" i="1"/>
  <c r="H344" i="1"/>
  <c r="H86" i="1"/>
  <c r="H324" i="1"/>
  <c r="H273" i="1"/>
  <c r="H483" i="1"/>
  <c r="H479" i="1"/>
  <c r="H275" i="1"/>
  <c r="H453" i="1"/>
  <c r="H381" i="1"/>
  <c r="H520" i="1"/>
  <c r="H6" i="1"/>
  <c r="H11" i="1"/>
  <c r="H119" i="1"/>
  <c r="H123" i="1"/>
  <c r="H395" i="1"/>
  <c r="H355" i="1"/>
  <c r="H392" i="1"/>
  <c r="H317" i="1"/>
  <c r="H259" i="1"/>
  <c r="H168" i="1"/>
  <c r="H149" i="1"/>
  <c r="H122" i="1"/>
  <c r="H432" i="1"/>
  <c r="H410" i="1"/>
  <c r="H234" i="1"/>
  <c r="H190" i="1"/>
  <c r="H435" i="1"/>
  <c r="H437" i="1"/>
  <c r="H449" i="1"/>
  <c r="H430" i="1"/>
  <c r="H281" i="1"/>
  <c r="H389" i="1"/>
  <c r="H297" i="1"/>
  <c r="H213" i="1"/>
  <c r="H369" i="1"/>
  <c r="H116" i="1"/>
  <c r="H181" i="1"/>
  <c r="H306" i="1"/>
  <c r="H484" i="1"/>
  <c r="H87" i="1"/>
  <c r="H57" i="1"/>
  <c r="H64" i="1"/>
  <c r="H41" i="1"/>
  <c r="H336" i="1"/>
  <c r="H534" i="1"/>
  <c r="H89" i="1"/>
  <c r="H139" i="1"/>
  <c r="H28" i="1"/>
  <c r="H468" i="1"/>
  <c r="H165" i="1"/>
  <c r="H134" i="1"/>
</calcChain>
</file>

<file path=xl/sharedStrings.xml><?xml version="1.0" encoding="utf-8"?>
<sst xmlns="http://schemas.openxmlformats.org/spreadsheetml/2006/main" count="551" uniqueCount="18">
  <si>
    <t>Quality</t>
  </si>
  <si>
    <t>x</t>
  </si>
  <si>
    <t>y</t>
  </si>
  <si>
    <t>None</t>
  </si>
  <si>
    <t>Max x</t>
  </si>
  <si>
    <t>Min x</t>
  </si>
  <si>
    <t>Max y</t>
  </si>
  <si>
    <t>Min y</t>
  </si>
  <si>
    <t>Angle a (°)</t>
  </si>
  <si>
    <t>Distance d</t>
  </si>
  <si>
    <t>Angle a (rad)</t>
  </si>
  <si>
    <t>x moy</t>
  </si>
  <si>
    <t>y moy</t>
  </si>
  <si>
    <t>Distance/ point-1</t>
  </si>
  <si>
    <t>Distance/ point-1 moy</t>
  </si>
  <si>
    <t>y si dis&gt;100</t>
  </si>
  <si>
    <t>y moy si dis&gt;100</t>
  </si>
  <si>
    <t>y moy si dis&gt;101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</si>
</sst>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8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0" borderId="0" xfId="0" applyNumberFormat="1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" builtinId="10" customBuiltin="1"/>
    <cellStyle name="Result" xfId="15"/>
    <cellStyle name="Status" xfId="16"/>
    <cellStyle name="Text" xfId="17"/>
    <cellStyle name="Warning" xfId="18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data2!$F$1</c:f>
              <c:strCache>
                <c:ptCount val="1"/>
                <c:pt idx="0">
                  <c:v>y</c:v>
                </c:pt>
              </c:strCache>
            </c:strRef>
          </c:tx>
          <c:marker>
            <c:symbol val="square"/>
            <c:size val="7"/>
          </c:marker>
          <c:xVal>
            <c:numRef>
              <c:f>data2!$E$2:$E$535</c:f>
              <c:numCache>
                <c:formatCode>General</c:formatCode>
                <c:ptCount val="534"/>
                <c:pt idx="0">
                  <c:v>-555.07536434241047</c:v>
                </c:pt>
                <c:pt idx="1">
                  <c:v>-529.09771417023671</c:v>
                </c:pt>
                <c:pt idx="2">
                  <c:v>-504.26205937878439</c:v>
                </c:pt>
                <c:pt idx="3">
                  <c:v>-352.66604374080998</c:v>
                </c:pt>
                <c:pt idx="4">
                  <c:v>-401.00463426525204</c:v>
                </c:pt>
                <c:pt idx="5">
                  <c:v>-375.86074960196612</c:v>
                </c:pt>
                <c:pt idx="6">
                  <c:v>-351.09710283389762</c:v>
                </c:pt>
                <c:pt idx="7">
                  <c:v>-326.51663904866962</c:v>
                </c:pt>
                <c:pt idx="8">
                  <c:v>-303.20557534840191</c:v>
                </c:pt>
                <c:pt idx="9">
                  <c:v>-273.91779710181282</c:v>
                </c:pt>
                <c:pt idx="10">
                  <c:v>-245.95097704048015</c:v>
                </c:pt>
                <c:pt idx="11">
                  <c:v>-205.47126737978789</c:v>
                </c:pt>
                <c:pt idx="12">
                  <c:v>-188.52572037729229</c:v>
                </c:pt>
                <c:pt idx="13">
                  <c:v>-161.36668804467971</c:v>
                </c:pt>
                <c:pt idx="14">
                  <c:v>-146.11933753821648</c:v>
                </c:pt>
                <c:pt idx="15">
                  <c:v>-128.37114900929311</c:v>
                </c:pt>
                <c:pt idx="16">
                  <c:v>-106.19669643218909</c:v>
                </c:pt>
                <c:pt idx="17">
                  <c:v>-88.28591080920441</c:v>
                </c:pt>
                <c:pt idx="18">
                  <c:v>-68.745755600258292</c:v>
                </c:pt>
                <c:pt idx="19">
                  <c:v>-44.607502266282253</c:v>
                </c:pt>
                <c:pt idx="20">
                  <c:v>-26.40392023975312</c:v>
                </c:pt>
                <c:pt idx="21">
                  <c:v>-7.300211405044994</c:v>
                </c:pt>
                <c:pt idx="22">
                  <c:v>8.9643580044022908</c:v>
                </c:pt>
                <c:pt idx="23">
                  <c:v>32.820942905418562</c:v>
                </c:pt>
                <c:pt idx="24">
                  <c:v>48.999751061852862</c:v>
                </c:pt>
                <c:pt idx="25">
                  <c:v>65.3613782585211</c:v>
                </c:pt>
                <c:pt idx="26">
                  <c:v>92.745150163213353</c:v>
                </c:pt>
                <c:pt idx="27">
                  <c:v>110.76013507479603</c:v>
                </c:pt>
                <c:pt idx="28">
                  <c:v>120.88848801613865</c:v>
                </c:pt>
                <c:pt idx="29">
                  <c:v>156.03418237776003</c:v>
                </c:pt>
                <c:pt idx="30">
                  <c:v>157.77426178042163</c:v>
                </c:pt>
                <c:pt idx="31">
                  <c:v>176.94129954367517</c:v>
                </c:pt>
                <c:pt idx="32">
                  <c:v>226.46727701389568</c:v>
                </c:pt>
                <c:pt idx="33">
                  <c:v>211.57928711665514</c:v>
                </c:pt>
                <c:pt idx="34">
                  <c:v>231.75997180728507</c:v>
                </c:pt>
                <c:pt idx="35">
                  <c:v>293.75004494739659</c:v>
                </c:pt>
                <c:pt idx="36">
                  <c:v>266.99546366687315</c:v>
                </c:pt>
                <c:pt idx="37">
                  <c:v>285.76084296015858</c:v>
                </c:pt>
                <c:pt idx="38">
                  <c:v>357.60760132319297</c:v>
                </c:pt>
                <c:pt idx="39">
                  <c:v>320.92865118039646</c:v>
                </c:pt>
                <c:pt idx="40">
                  <c:v>343.30345432891943</c:v>
                </c:pt>
                <c:pt idx="41">
                  <c:v>420.63142038345967</c:v>
                </c:pt>
                <c:pt idx="42">
                  <c:v>376.16421446267378</c:v>
                </c:pt>
                <c:pt idx="43">
                  <c:v>398.63392841426014</c:v>
                </c:pt>
                <c:pt idx="44">
                  <c:v>469.89418753854363</c:v>
                </c:pt>
                <c:pt idx="45">
                  <c:v>429.91152185825126</c:v>
                </c:pt>
                <c:pt idx="46">
                  <c:v>454.24156333183862</c:v>
                </c:pt>
                <c:pt idx="47">
                  <c:v>506.78215008914304</c:v>
                </c:pt>
                <c:pt idx="48">
                  <c:v>486.18810973112033</c:v>
                </c:pt>
                <c:pt idx="49">
                  <c:v>533.07585880680028</c:v>
                </c:pt>
                <c:pt idx="50">
                  <c:v>551.94308388508364</c:v>
                </c:pt>
                <c:pt idx="51">
                  <c:v>541.85208955265864</c:v>
                </c:pt>
                <c:pt idx="52">
                  <c:v>622.32221944306332</c:v>
                </c:pt>
                <c:pt idx="53">
                  <c:v>604.57212516618563</c:v>
                </c:pt>
                <c:pt idx="54">
                  <c:v>601.09968109158785</c:v>
                </c:pt>
                <c:pt idx="55">
                  <c:v>672.40349444554295</c:v>
                </c:pt>
                <c:pt idx="56">
                  <c:v>647.54704378492295</c:v>
                </c:pt>
                <c:pt idx="57">
                  <c:v>654.70070072565181</c:v>
                </c:pt>
                <c:pt idx="58">
                  <c:v>722.01955906615774</c:v>
                </c:pt>
                <c:pt idx="59">
                  <c:v>700.14112023844086</c:v>
                </c:pt>
                <c:pt idx="60">
                  <c:v>718.17206672366797</c:v>
                </c:pt>
                <c:pt idx="61">
                  <c:v>772.41115906874029</c:v>
                </c:pt>
                <c:pt idx="62">
                  <c:v>753.6355389303277</c:v>
                </c:pt>
                <c:pt idx="63">
                  <c:v>808.36531770544275</c:v>
                </c:pt>
                <c:pt idx="64">
                  <c:v>817.03823785192719</c:v>
                </c:pt>
                <c:pt idx="65">
                  <c:v>816.36352410816392</c:v>
                </c:pt>
                <c:pt idx="66">
                  <c:v>877.49388612009466</c:v>
                </c:pt>
                <c:pt idx="67">
                  <c:v>869.1863987484852</c:v>
                </c:pt>
                <c:pt idx="68">
                  <c:v>878.50568916120199</c:v>
                </c:pt>
                <c:pt idx="69">
                  <c:v>929.40532953829791</c:v>
                </c:pt>
                <c:pt idx="70">
                  <c:v>915.51072067046948</c:v>
                </c:pt>
                <c:pt idx="71">
                  <c:v>981.13694918071144</c:v>
                </c:pt>
                <c:pt idx="72">
                  <c:v>982.84177361945297</c:v>
                </c:pt>
                <c:pt idx="73">
                  <c:v>982.72183227054109</c:v>
                </c:pt>
                <c:pt idx="74">
                  <c:v>1034.7243393944025</c:v>
                </c:pt>
                <c:pt idx="75">
                  <c:v>1028.7329082378028</c:v>
                </c:pt>
                <c:pt idx="76">
                  <c:v>1092.0191879049448</c:v>
                </c:pt>
                <c:pt idx="77">
                  <c:v>1087.1910023819912</c:v>
                </c:pt>
                <c:pt idx="78">
                  <c:v>1093.2879375411858</c:v>
                </c:pt>
                <c:pt idx="79">
                  <c:v>1143.4773200044547</c:v>
                </c:pt>
                <c:pt idx="80">
                  <c:v>1139.1036196670032</c:v>
                </c:pt>
                <c:pt idx="81">
                  <c:v>1190.1538901536694</c:v>
                </c:pt>
                <c:pt idx="82">
                  <c:v>1190.2875272394531</c:v>
                </c:pt>
                <c:pt idx="83">
                  <c:v>1424.2293256173962</c:v>
                </c:pt>
                <c:pt idx="84">
                  <c:v>1457.1237738778257</c:v>
                </c:pt>
                <c:pt idx="85">
                  <c:v>1490.864132512283</c:v>
                </c:pt>
                <c:pt idx="86">
                  <c:v>1513.0260360778325</c:v>
                </c:pt>
                <c:pt idx="87">
                  <c:v>1537.8616033292142</c:v>
                </c:pt>
                <c:pt idx="88">
                  <c:v>1574.6717349131322</c:v>
                </c:pt>
                <c:pt idx="89">
                  <c:v>1600.951278130108</c:v>
                </c:pt>
                <c:pt idx="90">
                  <c:v>1634.4341997520567</c:v>
                </c:pt>
                <c:pt idx="91">
                  <c:v>1672.4266270662033</c:v>
                </c:pt>
                <c:pt idx="92">
                  <c:v>1695.8094002047594</c:v>
                </c:pt>
                <c:pt idx="93">
                  <c:v>1743.7645990231165</c:v>
                </c:pt>
                <c:pt idx="94">
                  <c:v>1759.5749990522147</c:v>
                </c:pt>
                <c:pt idx="95">
                  <c:v>1700.2416955186793</c:v>
                </c:pt>
                <c:pt idx="96">
                  <c:v>1702.3885077588448</c:v>
                </c:pt>
                <c:pt idx="97">
                  <c:v>1681.4291922340362</c:v>
                </c:pt>
                <c:pt idx="98">
                  <c:v>1669.7472081161752</c:v>
                </c:pt>
                <c:pt idx="99">
                  <c:v>1679.5381244166169</c:v>
                </c:pt>
                <c:pt idx="100">
                  <c:v>1711.4089300683677</c:v>
                </c:pt>
                <c:pt idx="101">
                  <c:v>1727.9968010504822</c:v>
                </c:pt>
                <c:pt idx="102">
                  <c:v>1726.4567253638613</c:v>
                </c:pt>
                <c:pt idx="103">
                  <c:v>1716.1923508728869</c:v>
                </c:pt>
                <c:pt idx="104">
                  <c:v>1708.5978943161863</c:v>
                </c:pt>
                <c:pt idx="105">
                  <c:v>1706.2634004610159</c:v>
                </c:pt>
                <c:pt idx="106">
                  <c:v>1703.4455607951163</c:v>
                </c:pt>
                <c:pt idx="107">
                  <c:v>1690.8309739505494</c:v>
                </c:pt>
                <c:pt idx="108">
                  <c:v>1688.6993806627843</c:v>
                </c:pt>
                <c:pt idx="109">
                  <c:v>1684.4060021887228</c:v>
                </c:pt>
                <c:pt idx="110">
                  <c:v>1674.4580489753243</c:v>
                </c:pt>
                <c:pt idx="111">
                  <c:v>1669.2099089591457</c:v>
                </c:pt>
                <c:pt idx="112">
                  <c:v>1658.8898516228794</c:v>
                </c:pt>
                <c:pt idx="113">
                  <c:v>1661.605053907967</c:v>
                </c:pt>
                <c:pt idx="114">
                  <c:v>1648.0239029797772</c:v>
                </c:pt>
                <c:pt idx="115">
                  <c:v>1645.5212362791194</c:v>
                </c:pt>
                <c:pt idx="116">
                  <c:v>1632.7677094762919</c:v>
                </c:pt>
                <c:pt idx="117">
                  <c:v>1637.5831080529335</c:v>
                </c:pt>
                <c:pt idx="118">
                  <c:v>1663.906723506208</c:v>
                </c:pt>
                <c:pt idx="119">
                  <c:v>1706.6146002980954</c:v>
                </c:pt>
                <c:pt idx="120">
                  <c:v>1740.2682347812647</c:v>
                </c:pt>
                <c:pt idx="121">
                  <c:v>1784.0756432928181</c:v>
                </c:pt>
                <c:pt idx="122">
                  <c:v>1823.1062664619674</c:v>
                </c:pt>
                <c:pt idx="123">
                  <c:v>1870.7753754668697</c:v>
                </c:pt>
                <c:pt idx="124">
                  <c:v>1917.6085579994112</c:v>
                </c:pt>
                <c:pt idx="125">
                  <c:v>1943.8368996055819</c:v>
                </c:pt>
                <c:pt idx="126">
                  <c:v>1990.7085337855824</c:v>
                </c:pt>
                <c:pt idx="127">
                  <c:v>2043.3094899377409</c:v>
                </c:pt>
                <c:pt idx="128">
                  <c:v>2073.1463067792165</c:v>
                </c:pt>
                <c:pt idx="129">
                  <c:v>2141.0618090042558</c:v>
                </c:pt>
                <c:pt idx="130">
                  <c:v>2188.0358060140334</c:v>
                </c:pt>
                <c:pt idx="131">
                  <c:v>2247.9141556867608</c:v>
                </c:pt>
                <c:pt idx="132">
                  <c:v>2297.7153283287234</c:v>
                </c:pt>
                <c:pt idx="133">
                  <c:v>2356.1840740383245</c:v>
                </c:pt>
                <c:pt idx="134">
                  <c:v>2428.235590485102</c:v>
                </c:pt>
                <c:pt idx="135">
                  <c:v>2499.3518997904239</c:v>
                </c:pt>
                <c:pt idx="136">
                  <c:v>2572.4270451081857</c:v>
                </c:pt>
                <c:pt idx="137">
                  <c:v>2628.8454863993134</c:v>
                </c:pt>
                <c:pt idx="138">
                  <c:v>2719.4934757127739</c:v>
                </c:pt>
                <c:pt idx="139">
                  <c:v>2827.014567581537</c:v>
                </c:pt>
                <c:pt idx="140">
                  <c:v>2881.0757776683085</c:v>
                </c:pt>
                <c:pt idx="141">
                  <c:v>2886.6887872101606</c:v>
                </c:pt>
                <c:pt idx="142">
                  <c:v>2856.1905598864114</c:v>
                </c:pt>
                <c:pt idx="143">
                  <c:v>2856.0616986477062</c:v>
                </c:pt>
                <c:pt idx="144">
                  <c:v>2853.4565341796656</c:v>
                </c:pt>
                <c:pt idx="145">
                  <c:v>2845.1559534992566</c:v>
                </c:pt>
                <c:pt idx="146">
                  <c:v>2822.1248502641383</c:v>
                </c:pt>
                <c:pt idx="147">
                  <c:v>2822.2382266012783</c:v>
                </c:pt>
                <c:pt idx="148">
                  <c:v>2814.9744728893611</c:v>
                </c:pt>
                <c:pt idx="149">
                  <c:v>2825.2666548009602</c:v>
                </c:pt>
                <c:pt idx="150">
                  <c:v>2818.2023903719437</c:v>
                </c:pt>
                <c:pt idx="151">
                  <c:v>2804.741644657136</c:v>
                </c:pt>
                <c:pt idx="152">
                  <c:v>2804.8726566550204</c:v>
                </c:pt>
                <c:pt idx="153">
                  <c:v>2805.6143876496239</c:v>
                </c:pt>
                <c:pt idx="154">
                  <c:v>2798.9676204327407</c:v>
                </c:pt>
                <c:pt idx="155">
                  <c:v>2793.9323536944416</c:v>
                </c:pt>
                <c:pt idx="156">
                  <c:v>2774.5133995724568</c:v>
                </c:pt>
                <c:pt idx="157">
                  <c:v>2767.7125035595518</c:v>
                </c:pt>
                <c:pt idx="158">
                  <c:v>2768.5244417930649</c:v>
                </c:pt>
                <c:pt idx="159">
                  <c:v>2759.9635348425868</c:v>
                </c:pt>
                <c:pt idx="160">
                  <c:v>2756.017895637724</c:v>
                </c:pt>
                <c:pt idx="161">
                  <c:v>2747.7051311433052</c:v>
                </c:pt>
                <c:pt idx="162">
                  <c:v>2751.9703179805588</c:v>
                </c:pt>
                <c:pt idx="163">
                  <c:v>2741.9106571271873</c:v>
                </c:pt>
                <c:pt idx="164">
                  <c:v>2744.4045231254072</c:v>
                </c:pt>
                <c:pt idx="165">
                  <c:v>2728.6416105747612</c:v>
                </c:pt>
                <c:pt idx="166">
                  <c:v>2727.3958841029298</c:v>
                </c:pt>
                <c:pt idx="167">
                  <c:v>2722.7951645570975</c:v>
                </c:pt>
                <c:pt idx="168">
                  <c:v>2695.1107289153838</c:v>
                </c:pt>
                <c:pt idx="169">
                  <c:v>2697.6823293429525</c:v>
                </c:pt>
                <c:pt idx="170">
                  <c:v>2708.6962758540426</c:v>
                </c:pt>
                <c:pt idx="171">
                  <c:v>2681.9843864474278</c:v>
                </c:pt>
                <c:pt idx="172">
                  <c:v>2674.5689320156239</c:v>
                </c:pt>
                <c:pt idx="173">
                  <c:v>2675.5725267233074</c:v>
                </c:pt>
                <c:pt idx="174">
                  <c:v>2650.8529724297846</c:v>
                </c:pt>
                <c:pt idx="175">
                  <c:v>2657.8972438294941</c:v>
                </c:pt>
                <c:pt idx="176">
                  <c:v>2663.5201775583751</c:v>
                </c:pt>
                <c:pt idx="177">
                  <c:v>1228.8884274128138</c:v>
                </c:pt>
                <c:pt idx="178">
                  <c:v>2619.3715219397541</c:v>
                </c:pt>
                <c:pt idx="179">
                  <c:v>2610.6858623394733</c:v>
                </c:pt>
                <c:pt idx="180">
                  <c:v>2606.3219967402624</c:v>
                </c:pt>
                <c:pt idx="181">
                  <c:v>2593.1180775468324</c:v>
                </c:pt>
                <c:pt idx="182">
                  <c:v>2589.8185795355935</c:v>
                </c:pt>
                <c:pt idx="183">
                  <c:v>2571.2469114293117</c:v>
                </c:pt>
                <c:pt idx="184">
                  <c:v>2569.9129677738542</c:v>
                </c:pt>
                <c:pt idx="185">
                  <c:v>2577.2953274644224</c:v>
                </c:pt>
                <c:pt idx="186">
                  <c:v>2567.7120303329611</c:v>
                </c:pt>
                <c:pt idx="187">
                  <c:v>2552.2847587488286</c:v>
                </c:pt>
                <c:pt idx="188">
                  <c:v>2554.5980004606959</c:v>
                </c:pt>
                <c:pt idx="189">
                  <c:v>2542.8996424301176</c:v>
                </c:pt>
                <c:pt idx="190">
                  <c:v>2530.8196983849953</c:v>
                </c:pt>
                <c:pt idx="191">
                  <c:v>2521.0230834204226</c:v>
                </c:pt>
                <c:pt idx="192">
                  <c:v>2515.2266997049383</c:v>
                </c:pt>
                <c:pt idx="193">
                  <c:v>2513.8395933777597</c:v>
                </c:pt>
                <c:pt idx="194">
                  <c:v>2526.6221000862565</c:v>
                </c:pt>
                <c:pt idx="195">
                  <c:v>2509.7326378279295</c:v>
                </c:pt>
                <c:pt idx="196">
                  <c:v>2496.982475038742</c:v>
                </c:pt>
                <c:pt idx="197">
                  <c:v>2497.9601558397944</c:v>
                </c:pt>
                <c:pt idx="198">
                  <c:v>2485.8034352312102</c:v>
                </c:pt>
                <c:pt idx="199">
                  <c:v>2465.540021391932</c:v>
                </c:pt>
                <c:pt idx="200">
                  <c:v>2460.1997344453775</c:v>
                </c:pt>
                <c:pt idx="201">
                  <c:v>2454.7073680335293</c:v>
                </c:pt>
                <c:pt idx="202">
                  <c:v>2441.4868122082503</c:v>
                </c:pt>
                <c:pt idx="203">
                  <c:v>2453.0356315443601</c:v>
                </c:pt>
                <c:pt idx="204">
                  <c:v>2447.5842382674846</c:v>
                </c:pt>
                <c:pt idx="205">
                  <c:v>2423.9434895955715</c:v>
                </c:pt>
                <c:pt idx="206">
                  <c:v>2408.7265929368095</c:v>
                </c:pt>
                <c:pt idx="207">
                  <c:v>2389.1372817307993</c:v>
                </c:pt>
                <c:pt idx="208">
                  <c:v>2398.7312240337551</c:v>
                </c:pt>
                <c:pt idx="209">
                  <c:v>2384.2782417416902</c:v>
                </c:pt>
                <c:pt idx="210">
                  <c:v>2371.620220701735</c:v>
                </c:pt>
                <c:pt idx="211">
                  <c:v>2370.5054068390791</c:v>
                </c:pt>
                <c:pt idx="212">
                  <c:v>2349.168692753803</c:v>
                </c:pt>
                <c:pt idx="213">
                  <c:v>2257.1859009075615</c:v>
                </c:pt>
                <c:pt idx="214">
                  <c:v>2205.1062592098506</c:v>
                </c:pt>
                <c:pt idx="215">
                  <c:v>2129.4532712348955</c:v>
                </c:pt>
                <c:pt idx="216">
                  <c:v>2077.5507456372884</c:v>
                </c:pt>
                <c:pt idx="217">
                  <c:v>2025.4553041387044</c:v>
                </c:pt>
                <c:pt idx="218">
                  <c:v>1956.729636523004</c:v>
                </c:pt>
                <c:pt idx="219">
                  <c:v>1906.105781399629</c:v>
                </c:pt>
                <c:pt idx="220">
                  <c:v>1855.1975796313484</c:v>
                </c:pt>
                <c:pt idx="221">
                  <c:v>1797.9734587312932</c:v>
                </c:pt>
                <c:pt idx="222">
                  <c:v>1739.3717657425336</c:v>
                </c:pt>
                <c:pt idx="223">
                  <c:v>1696.5732263804516</c:v>
                </c:pt>
                <c:pt idx="224">
                  <c:v>1638.5165423019178</c:v>
                </c:pt>
                <c:pt idx="225">
                  <c:v>1594.623222641545</c:v>
                </c:pt>
                <c:pt idx="226">
                  <c:v>1549.2165876462072</c:v>
                </c:pt>
                <c:pt idx="227">
                  <c:v>1502.3912643109595</c:v>
                </c:pt>
                <c:pt idx="228">
                  <c:v>1468.9202658004463</c:v>
                </c:pt>
                <c:pt idx="229">
                  <c:v>1421.1287676826739</c:v>
                </c:pt>
                <c:pt idx="230">
                  <c:v>1385.1919602889388</c:v>
                </c:pt>
                <c:pt idx="231">
                  <c:v>1346.5834382417727</c:v>
                </c:pt>
                <c:pt idx="232">
                  <c:v>1308.3696533849209</c:v>
                </c:pt>
                <c:pt idx="233">
                  <c:v>1270.5198732486126</c:v>
                </c:pt>
                <c:pt idx="234">
                  <c:v>1236.3733954544252</c:v>
                </c:pt>
                <c:pt idx="235">
                  <c:v>1197.0253457399467</c:v>
                </c:pt>
                <c:pt idx="236">
                  <c:v>1162.4323176125765</c:v>
                </c:pt>
                <c:pt idx="237">
                  <c:v>1134.4696399547709</c:v>
                </c:pt>
                <c:pt idx="238">
                  <c:v>1092.1381752709967</c:v>
                </c:pt>
                <c:pt idx="239">
                  <c:v>1060.076618263922</c:v>
                </c:pt>
                <c:pt idx="240">
                  <c:v>1030.2779693321684</c:v>
                </c:pt>
                <c:pt idx="241">
                  <c:v>994.37226642217706</c:v>
                </c:pt>
                <c:pt idx="242">
                  <c:v>966.54977197858011</c:v>
                </c:pt>
                <c:pt idx="243">
                  <c:v>937.02420098015307</c:v>
                </c:pt>
                <c:pt idx="244">
                  <c:v>910.01577009616858</c:v>
                </c:pt>
                <c:pt idx="245">
                  <c:v>878.7159484720662</c:v>
                </c:pt>
                <c:pt idx="246">
                  <c:v>849.51270580419316</c:v>
                </c:pt>
                <c:pt idx="247">
                  <c:v>818.90490122914571</c:v>
                </c:pt>
                <c:pt idx="248">
                  <c:v>791.14574734696737</c:v>
                </c:pt>
                <c:pt idx="249">
                  <c:v>768.65427443114413</c:v>
                </c:pt>
                <c:pt idx="250">
                  <c:v>738.35018347202617</c:v>
                </c:pt>
                <c:pt idx="251">
                  <c:v>714.72115864534305</c:v>
                </c:pt>
                <c:pt idx="252">
                  <c:v>691.29119006211931</c:v>
                </c:pt>
                <c:pt idx="253">
                  <c:v>667.22136125946395</c:v>
                </c:pt>
                <c:pt idx="254">
                  <c:v>640.14256003469654</c:v>
                </c:pt>
                <c:pt idx="255">
                  <c:v>616.09382422914064</c:v>
                </c:pt>
                <c:pt idx="256">
                  <c:v>591.55102213983218</c:v>
                </c:pt>
                <c:pt idx="257">
                  <c:v>565.3249856782395</c:v>
                </c:pt>
                <c:pt idx="258">
                  <c:v>544.91588790856792</c:v>
                </c:pt>
                <c:pt idx="259">
                  <c:v>521.52691809635917</c:v>
                </c:pt>
                <c:pt idx="260">
                  <c:v>496.90656467050189</c:v>
                </c:pt>
                <c:pt idx="261">
                  <c:v>473.38922344947838</c:v>
                </c:pt>
                <c:pt idx="262">
                  <c:v>451.91191712138504</c:v>
                </c:pt>
                <c:pt idx="263">
                  <c:v>430.50845125258746</c:v>
                </c:pt>
                <c:pt idx="264">
                  <c:v>406.58798163500677</c:v>
                </c:pt>
                <c:pt idx="265">
                  <c:v>385.69288477346441</c:v>
                </c:pt>
                <c:pt idx="266">
                  <c:v>362.51749495655122</c:v>
                </c:pt>
                <c:pt idx="267">
                  <c:v>341.87497968716582</c:v>
                </c:pt>
                <c:pt idx="268">
                  <c:v>320.9208550549356</c:v>
                </c:pt>
                <c:pt idx="269">
                  <c:v>299.01496834916702</c:v>
                </c:pt>
                <c:pt idx="270">
                  <c:v>278.20200574532305</c:v>
                </c:pt>
                <c:pt idx="271">
                  <c:v>261.4319581470503</c:v>
                </c:pt>
                <c:pt idx="272">
                  <c:v>238.45419542998246</c:v>
                </c:pt>
                <c:pt idx="273">
                  <c:v>220.48644795957691</c:v>
                </c:pt>
                <c:pt idx="274">
                  <c:v>198.25413529045969</c:v>
                </c:pt>
                <c:pt idx="275">
                  <c:v>177.38443473407665</c:v>
                </c:pt>
                <c:pt idx="276">
                  <c:v>157.8796880759852</c:v>
                </c:pt>
                <c:pt idx="277">
                  <c:v>138.1690954125641</c:v>
                </c:pt>
                <c:pt idx="278">
                  <c:v>122.18859202630537</c:v>
                </c:pt>
                <c:pt idx="279">
                  <c:v>102.57545712922119</c:v>
                </c:pt>
                <c:pt idx="280">
                  <c:v>79.828528614302783</c:v>
                </c:pt>
                <c:pt idx="281">
                  <c:v>64.63186255903311</c:v>
                </c:pt>
                <c:pt idx="282">
                  <c:v>45.084081619156109</c:v>
                </c:pt>
                <c:pt idx="283">
                  <c:v>26.222432395574923</c:v>
                </c:pt>
                <c:pt idx="284">
                  <c:v>7.4417425194500222</c:v>
                </c:pt>
                <c:pt idx="285">
                  <c:v>-11.241454724851591</c:v>
                </c:pt>
                <c:pt idx="286">
                  <c:v>-29.885486314077859</c:v>
                </c:pt>
                <c:pt idx="287">
                  <c:v>-48.508980799885968</c:v>
                </c:pt>
                <c:pt idx="288">
                  <c:v>-67.017746185002039</c:v>
                </c:pt>
                <c:pt idx="289">
                  <c:v>-85.392863782330423</c:v>
                </c:pt>
                <c:pt idx="290">
                  <c:v>-103.66240000547269</c:v>
                </c:pt>
                <c:pt idx="291">
                  <c:v>-121.90134840041686</c:v>
                </c:pt>
                <c:pt idx="292">
                  <c:v>-140.76643395321219</c:v>
                </c:pt>
                <c:pt idx="293">
                  <c:v>-158.72067832273999</c:v>
                </c:pt>
                <c:pt idx="294">
                  <c:v>-176.98626559934073</c:v>
                </c:pt>
                <c:pt idx="295">
                  <c:v>-193.96235355170251</c:v>
                </c:pt>
                <c:pt idx="296">
                  <c:v>-213.23591280953843</c:v>
                </c:pt>
                <c:pt idx="297">
                  <c:v>-231.19177433681472</c:v>
                </c:pt>
                <c:pt idx="298">
                  <c:v>-249.38739274198352</c:v>
                </c:pt>
                <c:pt idx="299">
                  <c:v>-267.71925125099767</c:v>
                </c:pt>
                <c:pt idx="300">
                  <c:v>-285.85514332989811</c:v>
                </c:pt>
                <c:pt idx="301">
                  <c:v>-302.5955541082846</c:v>
                </c:pt>
                <c:pt idx="302">
                  <c:v>-322.00617415855612</c:v>
                </c:pt>
                <c:pt idx="303">
                  <c:v>-340.44974558069708</c:v>
                </c:pt>
                <c:pt idx="304">
                  <c:v>-358.20775096593746</c:v>
                </c:pt>
                <c:pt idx="305">
                  <c:v>-374.93519261107895</c:v>
                </c:pt>
                <c:pt idx="306">
                  <c:v>-394.00651772763428</c:v>
                </c:pt>
                <c:pt idx="307">
                  <c:v>-412.0879428526253</c:v>
                </c:pt>
                <c:pt idx="308">
                  <c:v>-431.22969621378786</c:v>
                </c:pt>
                <c:pt idx="309">
                  <c:v>-449.85513287908594</c:v>
                </c:pt>
                <c:pt idx="310">
                  <c:v>-468.1899366748907</c:v>
                </c:pt>
                <c:pt idx="311">
                  <c:v>-484.3537245915503</c:v>
                </c:pt>
                <c:pt idx="312">
                  <c:v>-744.8408463714735</c:v>
                </c:pt>
                <c:pt idx="313">
                  <c:v>-769.60420619744832</c:v>
                </c:pt>
                <c:pt idx="314">
                  <c:v>-799.24243257632133</c:v>
                </c:pt>
                <c:pt idx="315">
                  <c:v>-825.77645902236429</c:v>
                </c:pt>
                <c:pt idx="316">
                  <c:v>-854.57210419947455</c:v>
                </c:pt>
                <c:pt idx="317">
                  <c:v>-876.49272002466387</c:v>
                </c:pt>
                <c:pt idx="318">
                  <c:v>-902.93361829501112</c:v>
                </c:pt>
                <c:pt idx="319">
                  <c:v>-939.22093805991551</c:v>
                </c:pt>
                <c:pt idx="320">
                  <c:v>-964.05548077405376</c:v>
                </c:pt>
                <c:pt idx="321">
                  <c:v>-985.15640123714968</c:v>
                </c:pt>
                <c:pt idx="322">
                  <c:v>-1016.4927190381205</c:v>
                </c:pt>
                <c:pt idx="323">
                  <c:v>-1047.8742573873942</c:v>
                </c:pt>
                <c:pt idx="324">
                  <c:v>-1074.3280851994803</c:v>
                </c:pt>
                <c:pt idx="325">
                  <c:v>-2834.4733207319305</c:v>
                </c:pt>
                <c:pt idx="326">
                  <c:v>-2844.7109246480422</c:v>
                </c:pt>
                <c:pt idx="327">
                  <c:v>-2911.9883489192257</c:v>
                </c:pt>
                <c:pt idx="328">
                  <c:v>-3104.0992817122647</c:v>
                </c:pt>
                <c:pt idx="329">
                  <c:v>-2956.3434078980395</c:v>
                </c:pt>
                <c:pt idx="330">
                  <c:v>-2935.5966457129853</c:v>
                </c:pt>
                <c:pt idx="331">
                  <c:v>-2845.1154977653378</c:v>
                </c:pt>
                <c:pt idx="332">
                  <c:v>-2882.0174866842035</c:v>
                </c:pt>
                <c:pt idx="333">
                  <c:v>-2952.279461972169</c:v>
                </c:pt>
                <c:pt idx="334">
                  <c:v>-3009.2946492187089</c:v>
                </c:pt>
                <c:pt idx="335">
                  <c:v>-3080.5223009324291</c:v>
                </c:pt>
                <c:pt idx="336">
                  <c:v>-3164.8057341051185</c:v>
                </c:pt>
                <c:pt idx="337">
                  <c:v>-3224.4472126936121</c:v>
                </c:pt>
                <c:pt idx="338">
                  <c:v>-3277.0830049684569</c:v>
                </c:pt>
                <c:pt idx="339">
                  <c:v>-3337.0191158891485</c:v>
                </c:pt>
                <c:pt idx="340">
                  <c:v>-3420.0456296241478</c:v>
                </c:pt>
                <c:pt idx="341">
                  <c:v>-3506.8564274119799</c:v>
                </c:pt>
                <c:pt idx="342">
                  <c:v>-3563.7738900457866</c:v>
                </c:pt>
                <c:pt idx="343">
                  <c:v>-2512.6823514994403</c:v>
                </c:pt>
                <c:pt idx="344">
                  <c:v>-2510.0468405159463</c:v>
                </c:pt>
                <c:pt idx="345">
                  <c:v>-2562.4970345257243</c:v>
                </c:pt>
                <c:pt idx="346">
                  <c:v>-2633.5402328523915</c:v>
                </c:pt>
                <c:pt idx="347">
                  <c:v>-2693.1996566522798</c:v>
                </c:pt>
                <c:pt idx="348">
                  <c:v>-2737.1250632665151</c:v>
                </c:pt>
                <c:pt idx="349">
                  <c:v>-2783.113256757209</c:v>
                </c:pt>
                <c:pt idx="350">
                  <c:v>-2834.8378644447675</c:v>
                </c:pt>
                <c:pt idx="351">
                  <c:v>-2885.2134973809789</c:v>
                </c:pt>
                <c:pt idx="352">
                  <c:v>-2954.7334347144752</c:v>
                </c:pt>
                <c:pt idx="353">
                  <c:v>-2993.1336422694972</c:v>
                </c:pt>
                <c:pt idx="354">
                  <c:v>-3055.6394121231456</c:v>
                </c:pt>
                <c:pt idx="355">
                  <c:v>-3112.979525369406</c:v>
                </c:pt>
                <c:pt idx="356">
                  <c:v>-3189.050632052777</c:v>
                </c:pt>
                <c:pt idx="357">
                  <c:v>-3242.8231884979159</c:v>
                </c:pt>
                <c:pt idx="358">
                  <c:v>-3320.3182388223377</c:v>
                </c:pt>
                <c:pt idx="359">
                  <c:v>-3372.6726788717333</c:v>
                </c:pt>
                <c:pt idx="360">
                  <c:v>-3460.3899127984878</c:v>
                </c:pt>
                <c:pt idx="361">
                  <c:v>-1948.08286847722</c:v>
                </c:pt>
                <c:pt idx="362">
                  <c:v>-1949.8795001408</c:v>
                </c:pt>
                <c:pt idx="363">
                  <c:v>-1925.2043872404888</c:v>
                </c:pt>
                <c:pt idx="364">
                  <c:v>-1929.1753145468535</c:v>
                </c:pt>
                <c:pt idx="365">
                  <c:v>-1925.4286164873497</c:v>
                </c:pt>
                <c:pt idx="366">
                  <c:v>-1919.0839407838209</c:v>
                </c:pt>
                <c:pt idx="367">
                  <c:v>-1957.1580629521545</c:v>
                </c:pt>
                <c:pt idx="368">
                  <c:v>-1989.2503666633822</c:v>
                </c:pt>
                <c:pt idx="369">
                  <c:v>-2027.4960736594969</c:v>
                </c:pt>
                <c:pt idx="370">
                  <c:v>-2070.0603832123766</c:v>
                </c:pt>
                <c:pt idx="371">
                  <c:v>-2119.7076698536448</c:v>
                </c:pt>
                <c:pt idx="372">
                  <c:v>-2153.715707537689</c:v>
                </c:pt>
                <c:pt idx="373">
                  <c:v>-2199.1791339396859</c:v>
                </c:pt>
                <c:pt idx="374">
                  <c:v>-2249.1820397691922</c:v>
                </c:pt>
                <c:pt idx="375">
                  <c:v>-2307.3788613870224</c:v>
                </c:pt>
                <c:pt idx="376">
                  <c:v>-2340.5746415149756</c:v>
                </c:pt>
                <c:pt idx="377">
                  <c:v>-2396.3033665409275</c:v>
                </c:pt>
                <c:pt idx="378">
                  <c:v>-2464.0028800838072</c:v>
                </c:pt>
                <c:pt idx="379">
                  <c:v>-2503.5791973767914</c:v>
                </c:pt>
                <c:pt idx="380">
                  <c:v>-2554.1203575536215</c:v>
                </c:pt>
                <c:pt idx="381">
                  <c:v>-2611.1562072870629</c:v>
                </c:pt>
                <c:pt idx="382">
                  <c:v>-2669.6489725597849</c:v>
                </c:pt>
                <c:pt idx="383">
                  <c:v>-2732.3702058627978</c:v>
                </c:pt>
                <c:pt idx="384">
                  <c:v>-2811.1128241125584</c:v>
                </c:pt>
                <c:pt idx="385">
                  <c:v>-2862.7272924663685</c:v>
                </c:pt>
                <c:pt idx="386">
                  <c:v>-2949.2741831476665</c:v>
                </c:pt>
                <c:pt idx="387">
                  <c:v>-2974.2887246616615</c:v>
                </c:pt>
                <c:pt idx="388">
                  <c:v>-3022.8253258467539</c:v>
                </c:pt>
                <c:pt idx="389">
                  <c:v>-3007.1164322557152</c:v>
                </c:pt>
                <c:pt idx="390">
                  <c:v>-2976.3959660563023</c:v>
                </c:pt>
                <c:pt idx="391">
                  <c:v>-2983.5129552524813</c:v>
                </c:pt>
                <c:pt idx="392">
                  <c:v>-2977.6327103279823</c:v>
                </c:pt>
                <c:pt idx="393">
                  <c:v>-2969.3031771996357</c:v>
                </c:pt>
                <c:pt idx="394">
                  <c:v>-2957.5403581242304</c:v>
                </c:pt>
                <c:pt idx="395">
                  <c:v>-2964.7494172940278</c:v>
                </c:pt>
                <c:pt idx="396">
                  <c:v>-2956.879210592142</c:v>
                </c:pt>
                <c:pt idx="397">
                  <c:v>-2953.4182019750087</c:v>
                </c:pt>
                <c:pt idx="398">
                  <c:v>-2935.744673280497</c:v>
                </c:pt>
                <c:pt idx="399">
                  <c:v>-2916.5682935644791</c:v>
                </c:pt>
                <c:pt idx="400">
                  <c:v>-2917.5918550586116</c:v>
                </c:pt>
                <c:pt idx="401">
                  <c:v>-2898.4264986502999</c:v>
                </c:pt>
                <c:pt idx="402">
                  <c:v>-2891.6376550594687</c:v>
                </c:pt>
                <c:pt idx="403">
                  <c:v>-2893.4894278602001</c:v>
                </c:pt>
                <c:pt idx="404">
                  <c:v>-2893.8557313509609</c:v>
                </c:pt>
                <c:pt idx="405">
                  <c:v>-2887.8441706989552</c:v>
                </c:pt>
                <c:pt idx="406">
                  <c:v>-2890.9699982514608</c:v>
                </c:pt>
                <c:pt idx="407">
                  <c:v>-2860.1084878424258</c:v>
                </c:pt>
                <c:pt idx="408">
                  <c:v>-2854.722073841051</c:v>
                </c:pt>
                <c:pt idx="409">
                  <c:v>-2832.58315770748</c:v>
                </c:pt>
                <c:pt idx="410">
                  <c:v>-2829.4485620144287</c:v>
                </c:pt>
                <c:pt idx="411">
                  <c:v>-2833.9137335100945</c:v>
                </c:pt>
                <c:pt idx="412">
                  <c:v>-2827.9960543776015</c:v>
                </c:pt>
                <c:pt idx="413">
                  <c:v>-2817.6861677667703</c:v>
                </c:pt>
                <c:pt idx="414">
                  <c:v>-2826.9854637248895</c:v>
                </c:pt>
                <c:pt idx="415">
                  <c:v>-2812.8392027574569</c:v>
                </c:pt>
                <c:pt idx="416">
                  <c:v>-2812.293681926923</c:v>
                </c:pt>
                <c:pt idx="417">
                  <c:v>-2788.3754265124212</c:v>
                </c:pt>
                <c:pt idx="418">
                  <c:v>-2786.3418184030743</c:v>
                </c:pt>
                <c:pt idx="419">
                  <c:v>-2776.7363551606441</c:v>
                </c:pt>
                <c:pt idx="420">
                  <c:v>-2775.7397717831032</c:v>
                </c:pt>
                <c:pt idx="421">
                  <c:v>-2760.4039702029099</c:v>
                </c:pt>
                <c:pt idx="422">
                  <c:v>-2757.6599125372804</c:v>
                </c:pt>
                <c:pt idx="423">
                  <c:v>-2756.5267827422713</c:v>
                </c:pt>
                <c:pt idx="424">
                  <c:v>-2750.0428355918389</c:v>
                </c:pt>
                <c:pt idx="425">
                  <c:v>-2742.1971915766999</c:v>
                </c:pt>
                <c:pt idx="426">
                  <c:v>-2737.9490950050022</c:v>
                </c:pt>
                <c:pt idx="427">
                  <c:v>-2736.2917847453473</c:v>
                </c:pt>
                <c:pt idx="428">
                  <c:v>-2723.3903115210428</c:v>
                </c:pt>
                <c:pt idx="429">
                  <c:v>-2716.0558354058603</c:v>
                </c:pt>
                <c:pt idx="430">
                  <c:v>-2712.2887711346225</c:v>
                </c:pt>
                <c:pt idx="431">
                  <c:v>-2703.2364472800241</c:v>
                </c:pt>
                <c:pt idx="432">
                  <c:v>-2704.5902253118288</c:v>
                </c:pt>
                <c:pt idx="433">
                  <c:v>-2715.2942262915285</c:v>
                </c:pt>
                <c:pt idx="434">
                  <c:v>-2675.8899521949852</c:v>
                </c:pt>
                <c:pt idx="435">
                  <c:v>-2688.7107449623823</c:v>
                </c:pt>
                <c:pt idx="436">
                  <c:v>-2676.8497994294316</c:v>
                </c:pt>
                <c:pt idx="437">
                  <c:v>-2671.3981938700745</c:v>
                </c:pt>
                <c:pt idx="438">
                  <c:v>-2661.7148960851864</c:v>
                </c:pt>
                <c:pt idx="439">
                  <c:v>-2656.4574302374895</c:v>
                </c:pt>
                <c:pt idx="440">
                  <c:v>-2646.033392041928</c:v>
                </c:pt>
                <c:pt idx="441">
                  <c:v>-2629.5443607422367</c:v>
                </c:pt>
                <c:pt idx="442">
                  <c:v>-2622.2211120497691</c:v>
                </c:pt>
                <c:pt idx="443">
                  <c:v>-2614.5148497402865</c:v>
                </c:pt>
                <c:pt idx="444">
                  <c:v>-2624.2845229092113</c:v>
                </c:pt>
                <c:pt idx="445">
                  <c:v>-2616.6717086174258</c:v>
                </c:pt>
                <c:pt idx="446">
                  <c:v>-2597.4860517699863</c:v>
                </c:pt>
                <c:pt idx="447">
                  <c:v>-2598.412933600338</c:v>
                </c:pt>
                <c:pt idx="448">
                  <c:v>-2590.5536572598776</c:v>
                </c:pt>
                <c:pt idx="449">
                  <c:v>-2580.4564056036074</c:v>
                </c:pt>
                <c:pt idx="450">
                  <c:v>-2570.2133052018457</c:v>
                </c:pt>
                <c:pt idx="451">
                  <c:v>-2563.6584841354857</c:v>
                </c:pt>
                <c:pt idx="452">
                  <c:v>-2556.9096867708927</c:v>
                </c:pt>
                <c:pt idx="453">
                  <c:v>-2545.2353275416276</c:v>
                </c:pt>
                <c:pt idx="454">
                  <c:v>-2542.8930019918876</c:v>
                </c:pt>
                <c:pt idx="455">
                  <c:v>-2546.5032161854665</c:v>
                </c:pt>
                <c:pt idx="456">
                  <c:v>-2538.5192007672294</c:v>
                </c:pt>
                <c:pt idx="457">
                  <c:v>-2528.5523143512978</c:v>
                </c:pt>
                <c:pt idx="458">
                  <c:v>-2516.9021228555994</c:v>
                </c:pt>
                <c:pt idx="459">
                  <c:v>-2506.4732647452056</c:v>
                </c:pt>
                <c:pt idx="460">
                  <c:v>-2496.0898660239955</c:v>
                </c:pt>
                <c:pt idx="461">
                  <c:v>-2491.9994341931579</c:v>
                </c:pt>
                <c:pt idx="462">
                  <c:v>-2486.7177650021395</c:v>
                </c:pt>
                <c:pt idx="463">
                  <c:v>-2489.1847758487993</c:v>
                </c:pt>
                <c:pt idx="464">
                  <c:v>-2477.670089598555</c:v>
                </c:pt>
                <c:pt idx="465">
                  <c:v>-2461.5624724245909</c:v>
                </c:pt>
                <c:pt idx="466">
                  <c:v>-2451.6276018003578</c:v>
                </c:pt>
                <c:pt idx="467">
                  <c:v>-2446.0771470320378</c:v>
                </c:pt>
                <c:pt idx="468">
                  <c:v>-2441.5587192899889</c:v>
                </c:pt>
                <c:pt idx="469">
                  <c:v>-2445.2261557108604</c:v>
                </c:pt>
                <c:pt idx="470">
                  <c:v>-2433.0581348804303</c:v>
                </c:pt>
                <c:pt idx="471">
                  <c:v>-2420.9746008453885</c:v>
                </c:pt>
                <c:pt idx="472">
                  <c:v>-2399.8024356826877</c:v>
                </c:pt>
                <c:pt idx="473">
                  <c:v>-2414.4859449756932</c:v>
                </c:pt>
                <c:pt idx="474">
                  <c:v>-2396.0439905682674</c:v>
                </c:pt>
                <c:pt idx="475">
                  <c:v>-2390.0011310582122</c:v>
                </c:pt>
                <c:pt idx="476">
                  <c:v>-2381.009140193109</c:v>
                </c:pt>
                <c:pt idx="477">
                  <c:v>-2374.312719409068</c:v>
                </c:pt>
                <c:pt idx="478">
                  <c:v>-2354.4480690994983</c:v>
                </c:pt>
                <c:pt idx="479">
                  <c:v>-2337.019146070345</c:v>
                </c:pt>
                <c:pt idx="480">
                  <c:v>-2338.3809393686165</c:v>
                </c:pt>
                <c:pt idx="481">
                  <c:v>-2321.8027632628077</c:v>
                </c:pt>
                <c:pt idx="482">
                  <c:v>-2284.3896869653913</c:v>
                </c:pt>
                <c:pt idx="483">
                  <c:v>-2233.7824947310792</c:v>
                </c:pt>
                <c:pt idx="484">
                  <c:v>-2152.0801741557457</c:v>
                </c:pt>
                <c:pt idx="485">
                  <c:v>-2101.7189008622954</c:v>
                </c:pt>
                <c:pt idx="486">
                  <c:v>-2023.7720301492584</c:v>
                </c:pt>
                <c:pt idx="487">
                  <c:v>-1984.2257351810338</c:v>
                </c:pt>
                <c:pt idx="488">
                  <c:v>-1916.9594107247658</c:v>
                </c:pt>
                <c:pt idx="489">
                  <c:v>-1863.2847528644879</c:v>
                </c:pt>
                <c:pt idx="490">
                  <c:v>-1814.376748312043</c:v>
                </c:pt>
                <c:pt idx="491">
                  <c:v>-1760.5589266958161</c:v>
                </c:pt>
                <c:pt idx="492">
                  <c:v>-1699.8677938756514</c:v>
                </c:pt>
                <c:pt idx="493">
                  <c:v>-1664.6102596173382</c:v>
                </c:pt>
                <c:pt idx="494">
                  <c:v>-1626.5083288437061</c:v>
                </c:pt>
                <c:pt idx="495">
                  <c:v>-1570.5016688938858</c:v>
                </c:pt>
                <c:pt idx="496">
                  <c:v>-1529.5777966320375</c:v>
                </c:pt>
                <c:pt idx="497">
                  <c:v>-1475.9918164640917</c:v>
                </c:pt>
                <c:pt idx="498">
                  <c:v>-1438.0970409416279</c:v>
                </c:pt>
                <c:pt idx="499">
                  <c:v>-1395.5436436936582</c:v>
                </c:pt>
                <c:pt idx="500">
                  <c:v>-1351.2767259576208</c:v>
                </c:pt>
                <c:pt idx="501">
                  <c:v>-1311.1850528359805</c:v>
                </c:pt>
                <c:pt idx="502">
                  <c:v>-1273.5275706121686</c:v>
                </c:pt>
                <c:pt idx="503">
                  <c:v>-1226.2422774536067</c:v>
                </c:pt>
                <c:pt idx="504">
                  <c:v>-1193.9783051343481</c:v>
                </c:pt>
                <c:pt idx="505">
                  <c:v>-1159.4426436504286</c:v>
                </c:pt>
                <c:pt idx="506">
                  <c:v>-1129.4098928912053</c:v>
                </c:pt>
                <c:pt idx="507">
                  <c:v>-1093.3818812400334</c:v>
                </c:pt>
                <c:pt idx="508">
                  <c:v>-1058.2781981832973</c:v>
                </c:pt>
                <c:pt idx="509">
                  <c:v>-1023.4493316015156</c:v>
                </c:pt>
                <c:pt idx="510">
                  <c:v>-991.32590469574063</c:v>
                </c:pt>
                <c:pt idx="511">
                  <c:v>-961.44252202962798</c:v>
                </c:pt>
                <c:pt idx="512">
                  <c:v>-926.77160083723845</c:v>
                </c:pt>
                <c:pt idx="513">
                  <c:v>-896.91126021722448</c:v>
                </c:pt>
                <c:pt idx="514">
                  <c:v>-865.28159201951257</c:v>
                </c:pt>
                <c:pt idx="515">
                  <c:v>-835.83672708323752</c:v>
                </c:pt>
                <c:pt idx="516">
                  <c:v>-802.53715756082295</c:v>
                </c:pt>
                <c:pt idx="517">
                  <c:v>-776.45020343097519</c:v>
                </c:pt>
                <c:pt idx="518">
                  <c:v>-742.0922486155697</c:v>
                </c:pt>
                <c:pt idx="519">
                  <c:v>-715.6547371084846</c:v>
                </c:pt>
                <c:pt idx="520">
                  <c:v>-684.76709517593815</c:v>
                </c:pt>
                <c:pt idx="521">
                  <c:v>-655.52379809901822</c:v>
                </c:pt>
                <c:pt idx="522">
                  <c:v>-630.20540105811961</c:v>
                </c:pt>
                <c:pt idx="523">
                  <c:v>-602.61552066777654</c:v>
                </c:pt>
                <c:pt idx="524">
                  <c:v>-574.70039709304694</c:v>
                </c:pt>
                <c:pt idx="525">
                  <c:v>-548.9381318124839</c:v>
                </c:pt>
                <c:pt idx="526">
                  <c:v>-522.02449300859018</c:v>
                </c:pt>
                <c:pt idx="527">
                  <c:v>-507.33760041124879</c:v>
                </c:pt>
                <c:pt idx="528">
                  <c:v>-350.51081654113506</c:v>
                </c:pt>
                <c:pt idx="529">
                  <c:v>-420.2405418808973</c:v>
                </c:pt>
                <c:pt idx="530">
                  <c:v>-394.8168416399804</c:v>
                </c:pt>
                <c:pt idx="531">
                  <c:v>-370.92464096942206</c:v>
                </c:pt>
                <c:pt idx="532">
                  <c:v>-346.21928111293829</c:v>
                </c:pt>
                <c:pt idx="533">
                  <c:v>-320.87828281528283</c:v>
                </c:pt>
              </c:numCache>
            </c:numRef>
          </c:xVal>
          <c:yVal>
            <c:numRef>
              <c:f>data2!$F$2:$F$535</c:f>
              <c:numCache>
                <c:formatCode>General</c:formatCode>
                <c:ptCount val="534"/>
                <c:pt idx="0">
                  <c:v>1981.7303903155291</c:v>
                </c:pt>
                <c:pt idx="1">
                  <c:v>1978.474060699263</c:v>
                </c:pt>
                <c:pt idx="2">
                  <c:v>1978.7581397106285</c:v>
                </c:pt>
                <c:pt idx="3">
                  <c:v>1428.0993178319934</c:v>
                </c:pt>
                <c:pt idx="4">
                  <c:v>1954.2825495044958</c:v>
                </c:pt>
                <c:pt idx="5">
                  <c:v>1948.0720461288511</c:v>
                </c:pt>
                <c:pt idx="6">
                  <c:v>1942.5258876992202</c:v>
                </c:pt>
                <c:pt idx="7">
                  <c:v>1936.6679850775561</c:v>
                </c:pt>
                <c:pt idx="8">
                  <c:v>1937.4177089821503</c:v>
                </c:pt>
                <c:pt idx="9">
                  <c:v>1896.3188129718299</c:v>
                </c:pt>
                <c:pt idx="10">
                  <c:v>1826.5150196187365</c:v>
                </c:pt>
                <c:pt idx="11">
                  <c:v>1645.219000097356</c:v>
                </c:pt>
                <c:pt idx="12">
                  <c:v>1702.594212593307</c:v>
                </c:pt>
                <c:pt idx="13">
                  <c:v>1633.0467819353771</c:v>
                </c:pt>
                <c:pt idx="14">
                  <c:v>1639.5014910628756</c:v>
                </c:pt>
                <c:pt idx="15">
                  <c:v>1710.1888340478761</c:v>
                </c:pt>
                <c:pt idx="16">
                  <c:v>1623.5304929895494</c:v>
                </c:pt>
                <c:pt idx="17">
                  <c:v>1647.6363670278065</c:v>
                </c:pt>
                <c:pt idx="18">
                  <c:v>1736.6398651093293</c:v>
                </c:pt>
                <c:pt idx="19">
                  <c:v>1605.3803819473951</c:v>
                </c:pt>
                <c:pt idx="20">
                  <c:v>1650.7888517299759</c:v>
                </c:pt>
                <c:pt idx="21">
                  <c:v>1734.9846416938224</c:v>
                </c:pt>
                <c:pt idx="22">
                  <c:v>1605.9749812140815</c:v>
                </c:pt>
                <c:pt idx="23">
                  <c:v>1678.6791789102524</c:v>
                </c:pt>
                <c:pt idx="24">
                  <c:v>1680.2856972538559</c:v>
                </c:pt>
                <c:pt idx="25">
                  <c:v>1595.6618972176238</c:v>
                </c:pt>
                <c:pt idx="26">
                  <c:v>1687.453210350202</c:v>
                </c:pt>
                <c:pt idx="27">
                  <c:v>1658.3052169242587</c:v>
                </c:pt>
                <c:pt idx="28">
                  <c:v>1581.3860924724145</c:v>
                </c:pt>
                <c:pt idx="29">
                  <c:v>1723.953112451062</c:v>
                </c:pt>
                <c:pt idx="30">
                  <c:v>1575.1178629930025</c:v>
                </c:pt>
                <c:pt idx="31">
                  <c:v>1579.1177209175366</c:v>
                </c:pt>
                <c:pt idx="32">
                  <c:v>1794.7683896374795</c:v>
                </c:pt>
                <c:pt idx="33">
                  <c:v>1556.6872535172915</c:v>
                </c:pt>
                <c:pt idx="34">
                  <c:v>1566.9535141375084</c:v>
                </c:pt>
                <c:pt idx="35">
                  <c:v>1811.3353944240703</c:v>
                </c:pt>
                <c:pt idx="36">
                  <c:v>1552.2043751971942</c:v>
                </c:pt>
                <c:pt idx="37">
                  <c:v>1551.9100298118765</c:v>
                </c:pt>
                <c:pt idx="38">
                  <c:v>1800.8366953935251</c:v>
                </c:pt>
                <c:pt idx="39">
                  <c:v>1538.8920692665654</c:v>
                </c:pt>
                <c:pt idx="40">
                  <c:v>1554.5439003919548</c:v>
                </c:pt>
                <c:pt idx="41">
                  <c:v>1786.1394705302812</c:v>
                </c:pt>
                <c:pt idx="42">
                  <c:v>1531.4795081089655</c:v>
                </c:pt>
                <c:pt idx="43">
                  <c:v>1544.3820742021758</c:v>
                </c:pt>
                <c:pt idx="44">
                  <c:v>1721.0041988668977</c:v>
                </c:pt>
                <c:pt idx="45">
                  <c:v>1517.2689555162995</c:v>
                </c:pt>
                <c:pt idx="46">
                  <c:v>1534.1657674911951</c:v>
                </c:pt>
                <c:pt idx="47">
                  <c:v>1627.9425212061467</c:v>
                </c:pt>
                <c:pt idx="48">
                  <c:v>1510.6919348285671</c:v>
                </c:pt>
                <c:pt idx="49">
                  <c:v>1580.5233717846099</c:v>
                </c:pt>
                <c:pt idx="50">
                  <c:v>1575.0935947274447</c:v>
                </c:pt>
                <c:pt idx="51">
                  <c:v>1500.1404311088404</c:v>
                </c:pt>
                <c:pt idx="52">
                  <c:v>1650.5790060422614</c:v>
                </c:pt>
                <c:pt idx="53">
                  <c:v>1548.1397047657042</c:v>
                </c:pt>
                <c:pt idx="54">
                  <c:v>1496.8126714427531</c:v>
                </c:pt>
                <c:pt idx="55">
                  <c:v>1609.1642366947578</c:v>
                </c:pt>
                <c:pt idx="56">
                  <c:v>1508.922405587977</c:v>
                </c:pt>
                <c:pt idx="57">
                  <c:v>1477.4379826135987</c:v>
                </c:pt>
                <c:pt idx="58">
                  <c:v>1569.9273092490337</c:v>
                </c:pt>
                <c:pt idx="59">
                  <c:v>1476.4004916523365</c:v>
                </c:pt>
                <c:pt idx="60">
                  <c:v>1477.7272693490688</c:v>
                </c:pt>
                <c:pt idx="61">
                  <c:v>1534.5699727761146</c:v>
                </c:pt>
                <c:pt idx="62">
                  <c:v>1454.3305932494147</c:v>
                </c:pt>
                <c:pt idx="63">
                  <c:v>1515.938492528961</c:v>
                </c:pt>
                <c:pt idx="64">
                  <c:v>1489.6474475149541</c:v>
                </c:pt>
                <c:pt idx="65">
                  <c:v>1447.6859453989664</c:v>
                </c:pt>
                <c:pt idx="66">
                  <c:v>1514.1018723394586</c:v>
                </c:pt>
                <c:pt idx="67">
                  <c:v>1459.8342386143158</c:v>
                </c:pt>
                <c:pt idx="68">
                  <c:v>1436.6919482308663</c:v>
                </c:pt>
                <c:pt idx="69">
                  <c:v>1480.4424113844509</c:v>
                </c:pt>
                <c:pt idx="70">
                  <c:v>1427.6750751965371</c:v>
                </c:pt>
                <c:pt idx="71">
                  <c:v>1483.9849348805285</c:v>
                </c:pt>
                <c:pt idx="72">
                  <c:v>1449.1456269224868</c:v>
                </c:pt>
                <c:pt idx="73">
                  <c:v>1412.8336067558807</c:v>
                </c:pt>
                <c:pt idx="74">
                  <c:v>1450.8168531778288</c:v>
                </c:pt>
                <c:pt idx="75">
                  <c:v>1407.0385934680658</c:v>
                </c:pt>
                <c:pt idx="76">
                  <c:v>1457.2354282158476</c:v>
                </c:pt>
                <c:pt idx="77">
                  <c:v>1415.7120909067778</c:v>
                </c:pt>
                <c:pt idx="78">
                  <c:v>1389.4407096479288</c:v>
                </c:pt>
                <c:pt idx="79">
                  <c:v>1418.500482423404</c:v>
                </c:pt>
                <c:pt idx="80">
                  <c:v>1379.4795916074772</c:v>
                </c:pt>
                <c:pt idx="81">
                  <c:v>1407.1896523752891</c:v>
                </c:pt>
                <c:pt idx="82">
                  <c:v>1374.1686950655617</c:v>
                </c:pt>
                <c:pt idx="83">
                  <c:v>1598.5780644220715</c:v>
                </c:pt>
                <c:pt idx="84">
                  <c:v>1597.1957637058906</c:v>
                </c:pt>
                <c:pt idx="85">
                  <c:v>1595.9887651197291</c:v>
                </c:pt>
                <c:pt idx="86">
                  <c:v>1581.9207357357072</c:v>
                </c:pt>
                <c:pt idx="87">
                  <c:v>1570.4094017184493</c:v>
                </c:pt>
                <c:pt idx="88">
                  <c:v>1570.5365093704972</c:v>
                </c:pt>
                <c:pt idx="89">
                  <c:v>1559.544807004138</c:v>
                </c:pt>
                <c:pt idx="90">
                  <c:v>1555.0436799912902</c:v>
                </c:pt>
                <c:pt idx="91">
                  <c:v>1554.0521796516236</c:v>
                </c:pt>
                <c:pt idx="92">
                  <c:v>1538.938100827052</c:v>
                </c:pt>
                <c:pt idx="93">
                  <c:v>1545.375366438119</c:v>
                </c:pt>
                <c:pt idx="94">
                  <c:v>1522.7688014634391</c:v>
                </c:pt>
                <c:pt idx="95">
                  <c:v>1436.7512578103999</c:v>
                </c:pt>
                <c:pt idx="96">
                  <c:v>1404.5363536237194</c:v>
                </c:pt>
                <c:pt idx="97">
                  <c:v>1354.2809426050401</c:v>
                </c:pt>
                <c:pt idx="98">
                  <c:v>1312.7529321956354</c:v>
                </c:pt>
                <c:pt idx="99">
                  <c:v>1288.7360818379816</c:v>
                </c:pt>
                <c:pt idx="100">
                  <c:v>1281.4536566268189</c:v>
                </c:pt>
                <c:pt idx="101">
                  <c:v>1262.3894231018019</c:v>
                </c:pt>
                <c:pt idx="102">
                  <c:v>1230.3443320655779</c:v>
                </c:pt>
                <c:pt idx="103">
                  <c:v>1192.8050196094055</c:v>
                </c:pt>
                <c:pt idx="104">
                  <c:v>1157.924537929089</c:v>
                </c:pt>
                <c:pt idx="105">
                  <c:v>1127.2489557534357</c:v>
                </c:pt>
                <c:pt idx="106">
                  <c:v>1096.7904181781551</c:v>
                </c:pt>
                <c:pt idx="107">
                  <c:v>1060.7104305744504</c:v>
                </c:pt>
                <c:pt idx="108">
                  <c:v>1031.8601657924046</c:v>
                </c:pt>
                <c:pt idx="109">
                  <c:v>1002.1858209886047</c:v>
                </c:pt>
                <c:pt idx="110">
                  <c:v>969.75009266395546</c:v>
                </c:pt>
                <c:pt idx="111">
                  <c:v>940.63504072121452</c:v>
                </c:pt>
                <c:pt idx="112">
                  <c:v>913.95867531449221</c:v>
                </c:pt>
                <c:pt idx="113">
                  <c:v>890.10878258081618</c:v>
                </c:pt>
                <c:pt idx="114">
                  <c:v>858.01003211343743</c:v>
                </c:pt>
                <c:pt idx="115">
                  <c:v>832.22344412689949</c:v>
                </c:pt>
                <c:pt idx="116">
                  <c:v>801.76717748455076</c:v>
                </c:pt>
                <c:pt idx="117">
                  <c:v>780.33170140632774</c:v>
                </c:pt>
                <c:pt idx="118">
                  <c:v>768.9625579121755</c:v>
                </c:pt>
                <c:pt idx="119">
                  <c:v>764.43875232053222</c:v>
                </c:pt>
                <c:pt idx="120">
                  <c:v>755.0334237709618</c:v>
                </c:pt>
                <c:pt idx="121">
                  <c:v>749.19897157518619</c:v>
                </c:pt>
                <c:pt idx="122">
                  <c:v>735.82575463699652</c:v>
                </c:pt>
                <c:pt idx="123">
                  <c:v>729.56390710258734</c:v>
                </c:pt>
                <c:pt idx="124">
                  <c:v>721.9268787678011</c:v>
                </c:pt>
                <c:pt idx="125">
                  <c:v>705.77766168373319</c:v>
                </c:pt>
                <c:pt idx="126">
                  <c:v>696.3910779965928</c:v>
                </c:pt>
                <c:pt idx="127">
                  <c:v>687.91157013846589</c:v>
                </c:pt>
                <c:pt idx="128">
                  <c:v>670.89894223175929</c:v>
                </c:pt>
                <c:pt idx="129">
                  <c:v>665.14534503627408</c:v>
                </c:pt>
                <c:pt idx="130">
                  <c:v>651.60441342928198</c:v>
                </c:pt>
                <c:pt idx="131">
                  <c:v>635.43524348518633</c:v>
                </c:pt>
                <c:pt idx="132">
                  <c:v>620.40653604167233</c:v>
                </c:pt>
                <c:pt idx="133">
                  <c:v>606.53574441096453</c:v>
                </c:pt>
                <c:pt idx="134">
                  <c:v>594.70321766530617</c:v>
                </c:pt>
                <c:pt idx="135">
                  <c:v>581.03018941703897</c:v>
                </c:pt>
                <c:pt idx="136">
                  <c:v>566.19351603137193</c:v>
                </c:pt>
                <c:pt idx="137">
                  <c:v>546.25672411235041</c:v>
                </c:pt>
                <c:pt idx="138">
                  <c:v>531.7858925880372</c:v>
                </c:pt>
                <c:pt idx="139">
                  <c:v>511.97425197149954</c:v>
                </c:pt>
                <c:pt idx="140">
                  <c:v>493.28628942324178</c:v>
                </c:pt>
                <c:pt idx="141">
                  <c:v>452.89275308303837</c:v>
                </c:pt>
                <c:pt idx="142">
                  <c:v>413.7287585070049</c:v>
                </c:pt>
                <c:pt idx="143">
                  <c:v>385.79213770835207</c:v>
                </c:pt>
                <c:pt idx="144">
                  <c:v>351.29874401621652</c:v>
                </c:pt>
                <c:pt idx="145">
                  <c:v>310.05096398452883</c:v>
                </c:pt>
                <c:pt idx="146">
                  <c:v>280.19159430934934</c:v>
                </c:pt>
                <c:pt idx="147">
                  <c:v>246.69899130412389</c:v>
                </c:pt>
                <c:pt idx="148">
                  <c:v>212.71510755295031</c:v>
                </c:pt>
                <c:pt idx="149">
                  <c:v>180.08145176500403</c:v>
                </c:pt>
                <c:pt idx="150">
                  <c:v>146.35329481041475</c:v>
                </c:pt>
                <c:pt idx="151">
                  <c:v>112.57578214688807</c:v>
                </c:pt>
                <c:pt idx="152">
                  <c:v>79.532257286016147</c:v>
                </c:pt>
                <c:pt idx="153">
                  <c:v>46.517822535298407</c:v>
                </c:pt>
                <c:pt idx="154">
                  <c:v>13.463274827541641</c:v>
                </c:pt>
                <c:pt idx="155">
                  <c:v>-19.442298717975412</c:v>
                </c:pt>
                <c:pt idx="156">
                  <c:v>-51.965330681999646</c:v>
                </c:pt>
                <c:pt idx="157">
                  <c:v>-84.430430770648528</c:v>
                </c:pt>
                <c:pt idx="158">
                  <c:v>-117.10429195549982</c:v>
                </c:pt>
                <c:pt idx="159">
                  <c:v>-149.32275894589242</c:v>
                </c:pt>
                <c:pt idx="160">
                  <c:v>-181.68477901192807</c:v>
                </c:pt>
                <c:pt idx="161">
                  <c:v>-213.66448532395739</c:v>
                </c:pt>
                <c:pt idx="162">
                  <c:v>-246.63407906042227</c:v>
                </c:pt>
                <c:pt idx="163">
                  <c:v>-278.31986693794568</c:v>
                </c:pt>
                <c:pt idx="164">
                  <c:v>-311.26807328861366</c:v>
                </c:pt>
                <c:pt idx="165">
                  <c:v>-342.07449633080455</c:v>
                </c:pt>
                <c:pt idx="166">
                  <c:v>-374.59403542822042</c:v>
                </c:pt>
                <c:pt idx="167">
                  <c:v>-406.68844569828843</c:v>
                </c:pt>
                <c:pt idx="168">
                  <c:v>-435.06109787613445</c:v>
                </c:pt>
                <c:pt idx="169">
                  <c:v>-468.1389216362835</c:v>
                </c:pt>
                <c:pt idx="170">
                  <c:v>-502.9806011909825</c:v>
                </c:pt>
                <c:pt idx="171">
                  <c:v>-530.76901836129639</c:v>
                </c:pt>
                <c:pt idx="172">
                  <c:v>-562.11211328062029</c:v>
                </c:pt>
                <c:pt idx="173">
                  <c:v>-595.30887297558138</c:v>
                </c:pt>
                <c:pt idx="174">
                  <c:v>-622.66164050804935</c:v>
                </c:pt>
                <c:pt idx="175">
                  <c:v>-657.43915402383641</c:v>
                </c:pt>
                <c:pt idx="176">
                  <c:v>-692.21691957030487</c:v>
                </c:pt>
                <c:pt idx="177">
                  <c:v>-336.01969134391749</c:v>
                </c:pt>
                <c:pt idx="178">
                  <c:v>-882.37680729437614</c:v>
                </c:pt>
                <c:pt idx="179">
                  <c:v>-913.82456094197846</c:v>
                </c:pt>
                <c:pt idx="180">
                  <c:v>-946.89738055813143</c:v>
                </c:pt>
                <c:pt idx="181">
                  <c:v>-976.8211893175843</c:v>
                </c:pt>
                <c:pt idx="182">
                  <c:v>-1010.5640628343367</c:v>
                </c:pt>
                <c:pt idx="183">
                  <c:v>-1038.3729197476332</c:v>
                </c:pt>
                <c:pt idx="184">
                  <c:v>-1073.2065682187099</c:v>
                </c:pt>
                <c:pt idx="185">
                  <c:v>-1112.1141106154787</c:v>
                </c:pt>
                <c:pt idx="186">
                  <c:v>-1143.9300368831052</c:v>
                </c:pt>
                <c:pt idx="187">
                  <c:v>-1173.1681508881982</c:v>
                </c:pt>
                <c:pt idx="188">
                  <c:v>-1210.767548310663</c:v>
                </c:pt>
                <c:pt idx="189">
                  <c:v>-1241.9989567341752</c:v>
                </c:pt>
                <c:pt idx="190">
                  <c:v>-1273.122403489343</c:v>
                </c:pt>
                <c:pt idx="191">
                  <c:v>-1305.5127777472665</c:v>
                </c:pt>
                <c:pt idx="192">
                  <c:v>-1340.1994810816054</c:v>
                </c:pt>
                <c:pt idx="193">
                  <c:v>-1384.7420332922447</c:v>
                </c:pt>
                <c:pt idx="194">
                  <c:v>-1423.4397645688118</c:v>
                </c:pt>
                <c:pt idx="195">
                  <c:v>-1453.011385578676</c:v>
                </c:pt>
                <c:pt idx="196">
                  <c:v>-1492.4340921291632</c:v>
                </c:pt>
                <c:pt idx="197">
                  <c:v>-1525.6225155118912</c:v>
                </c:pt>
                <c:pt idx="198">
                  <c:v>-1558.568985124725</c:v>
                </c:pt>
                <c:pt idx="199">
                  <c:v>-1594.1168096832398</c:v>
                </c:pt>
                <c:pt idx="200">
                  <c:v>-1624.2294378057843</c:v>
                </c:pt>
                <c:pt idx="201">
                  <c:v>-1670.1415321229226</c:v>
                </c:pt>
                <c:pt idx="202">
                  <c:v>-1703.4292312312821</c:v>
                </c:pt>
                <c:pt idx="203">
                  <c:v>-1754.6715334710836</c:v>
                </c:pt>
                <c:pt idx="204">
                  <c:v>-1794.5908716430538</c:v>
                </c:pt>
                <c:pt idx="205">
                  <c:v>-1821.4065881200838</c:v>
                </c:pt>
                <c:pt idx="206">
                  <c:v>-1854.6256227279478</c:v>
                </c:pt>
                <c:pt idx="207">
                  <c:v>-1884.6410928991138</c:v>
                </c:pt>
                <c:pt idx="208">
                  <c:v>-1938.3355011054005</c:v>
                </c:pt>
                <c:pt idx="209">
                  <c:v>-1973.383456390864</c:v>
                </c:pt>
                <c:pt idx="210">
                  <c:v>-2010.2981193740031</c:v>
                </c:pt>
                <c:pt idx="211">
                  <c:v>-2057.6746866661629</c:v>
                </c:pt>
                <c:pt idx="212">
                  <c:v>-2088.0266887627149</c:v>
                </c:pt>
                <c:pt idx="213">
                  <c:v>-2054.2190264779756</c:v>
                </c:pt>
                <c:pt idx="214">
                  <c:v>-2054.6781708076664</c:v>
                </c:pt>
                <c:pt idx="215">
                  <c:v>-2031.4225965138326</c:v>
                </c:pt>
                <c:pt idx="216">
                  <c:v>-2029.0389102483834</c:v>
                </c:pt>
                <c:pt idx="217">
                  <c:v>-2016.3568163736268</c:v>
                </c:pt>
                <c:pt idx="218">
                  <c:v>-1994.4034520509015</c:v>
                </c:pt>
                <c:pt idx="219">
                  <c:v>-1989.1670995959362</c:v>
                </c:pt>
                <c:pt idx="220">
                  <c:v>-1982.2883091341648</c:v>
                </c:pt>
                <c:pt idx="221">
                  <c:v>-1967.1086502015671</c:v>
                </c:pt>
                <c:pt idx="222">
                  <c:v>-1948.6225546620622</c:v>
                </c:pt>
                <c:pt idx="223">
                  <c:v>-1946.3718266377123</c:v>
                </c:pt>
                <c:pt idx="224">
                  <c:v>-1925.1097476775103</c:v>
                </c:pt>
                <c:pt idx="225">
                  <c:v>-1918.9064015246533</c:v>
                </c:pt>
                <c:pt idx="226">
                  <c:v>-1909.6096366958984</c:v>
                </c:pt>
                <c:pt idx="227">
                  <c:v>-1897.1611657743042</c:v>
                </c:pt>
                <c:pt idx="228">
                  <c:v>-1900.4939496669665</c:v>
                </c:pt>
                <c:pt idx="229">
                  <c:v>-1884.1425173443554</c:v>
                </c:pt>
                <c:pt idx="230">
                  <c:v>-1882.2359663843656</c:v>
                </c:pt>
                <c:pt idx="231">
                  <c:v>-1875.6849532512024</c:v>
                </c:pt>
                <c:pt idx="232">
                  <c:v>-1859.9045271468699</c:v>
                </c:pt>
                <c:pt idx="233">
                  <c:v>-1852.1056264911915</c:v>
                </c:pt>
                <c:pt idx="234">
                  <c:v>-1848.6635245529392</c:v>
                </c:pt>
                <c:pt idx="235">
                  <c:v>-1836.2990828446657</c:v>
                </c:pt>
                <c:pt idx="236">
                  <c:v>-1830.0205209149581</c:v>
                </c:pt>
                <c:pt idx="237">
                  <c:v>-1833.3888392866618</c:v>
                </c:pt>
                <c:pt idx="238">
                  <c:v>-1812.3714316099051</c:v>
                </c:pt>
                <c:pt idx="239">
                  <c:v>-1807.0037530149534</c:v>
                </c:pt>
                <c:pt idx="240">
                  <c:v>-1804.6083524988971</c:v>
                </c:pt>
                <c:pt idx="241">
                  <c:v>-1790.3987812133985</c:v>
                </c:pt>
                <c:pt idx="242">
                  <c:v>-1789.6752605677252</c:v>
                </c:pt>
                <c:pt idx="243">
                  <c:v>-1785.0046629567962</c:v>
                </c:pt>
                <c:pt idx="244">
                  <c:v>-1784.3430999043535</c:v>
                </c:pt>
                <c:pt idx="245">
                  <c:v>-1774.3331935971996</c:v>
                </c:pt>
                <c:pt idx="246">
                  <c:v>-1767.4414170425109</c:v>
                </c:pt>
                <c:pt idx="247">
                  <c:v>-1756.4847744124863</c:v>
                </c:pt>
                <c:pt idx="248">
                  <c:v>-1750.5226095240268</c:v>
                </c:pt>
                <c:pt idx="249">
                  <c:v>-1745.2276660650125</c:v>
                </c:pt>
                <c:pt idx="250">
                  <c:v>-1741.9824931860899</c:v>
                </c:pt>
                <c:pt idx="251">
                  <c:v>-1732.3537933645825</c:v>
                </c:pt>
                <c:pt idx="252">
                  <c:v>-1733.2260356175414</c:v>
                </c:pt>
                <c:pt idx="253">
                  <c:v>-1731.9213767024958</c:v>
                </c:pt>
                <c:pt idx="254">
                  <c:v>-1721.8555406398716</c:v>
                </c:pt>
                <c:pt idx="255">
                  <c:v>-1718.9253618894313</c:v>
                </c:pt>
                <c:pt idx="256">
                  <c:v>-1713.7783953024148</c:v>
                </c:pt>
                <c:pt idx="257">
                  <c:v>-1702.599089794159</c:v>
                </c:pt>
                <c:pt idx="258">
                  <c:v>-1708.1907607479959</c:v>
                </c:pt>
                <c:pt idx="259">
                  <c:v>-1703.9758430508671</c:v>
                </c:pt>
                <c:pt idx="260">
                  <c:v>-1694.6503668861492</c:v>
                </c:pt>
                <c:pt idx="261">
                  <c:v>-1687.8719273457627</c:v>
                </c:pt>
                <c:pt idx="262">
                  <c:v>-1687.5380348791177</c:v>
                </c:pt>
                <c:pt idx="263">
                  <c:v>-1686.9331561742742</c:v>
                </c:pt>
                <c:pt idx="264">
                  <c:v>-1675.3692766640947</c:v>
                </c:pt>
                <c:pt idx="265">
                  <c:v>-1675.1722295439126</c:v>
                </c:pt>
                <c:pt idx="266">
                  <c:v>-1663.9681685207884</c:v>
                </c:pt>
                <c:pt idx="267">
                  <c:v>-1663.2274343167562</c:v>
                </c:pt>
                <c:pt idx="268">
                  <c:v>-1660.2682930149599</c:v>
                </c:pt>
                <c:pt idx="269">
                  <c:v>-1651.1432550518282</c:v>
                </c:pt>
                <c:pt idx="270">
                  <c:v>-1646.6643993234563</c:v>
                </c:pt>
                <c:pt idx="271">
                  <c:v>-1643.3348201931944</c:v>
                </c:pt>
                <c:pt idx="272">
                  <c:v>-1646.8259157184282</c:v>
                </c:pt>
                <c:pt idx="273">
                  <c:v>-1633.1839229756606</c:v>
                </c:pt>
                <c:pt idx="274">
                  <c:v>-1641.0680357133983</c:v>
                </c:pt>
                <c:pt idx="275">
                  <c:v>-1629.3728125613463</c:v>
                </c:pt>
                <c:pt idx="276">
                  <c:v>-1628.364211131229</c:v>
                </c:pt>
                <c:pt idx="277">
                  <c:v>-1624.1334000238016</c:v>
                </c:pt>
                <c:pt idx="278">
                  <c:v>-1620.3996260116296</c:v>
                </c:pt>
                <c:pt idx="279">
                  <c:v>-1613.7432495892062</c:v>
                </c:pt>
                <c:pt idx="280">
                  <c:v>-1611.0234033120921</c:v>
                </c:pt>
                <c:pt idx="281">
                  <c:v>-1618.7102033230501</c:v>
                </c:pt>
                <c:pt idx="282">
                  <c:v>-1600.3650913415217</c:v>
                </c:pt>
                <c:pt idx="283">
                  <c:v>-1596.7847018428188</c:v>
                </c:pt>
                <c:pt idx="284">
                  <c:v>-1590.9825959036366</c:v>
                </c:pt>
                <c:pt idx="285">
                  <c:v>-1590.9602853923379</c:v>
                </c:pt>
                <c:pt idx="286">
                  <c:v>-1588.7189360323528</c:v>
                </c:pt>
                <c:pt idx="287">
                  <c:v>-1587.2589198935871</c:v>
                </c:pt>
                <c:pt idx="288">
                  <c:v>-1583.5825275925101</c:v>
                </c:pt>
                <c:pt idx="289">
                  <c:v>-1578.6921988833201</c:v>
                </c:pt>
                <c:pt idx="290">
                  <c:v>-1573.5892433621632</c:v>
                </c:pt>
                <c:pt idx="291">
                  <c:v>-1569.2724624035689</c:v>
                </c:pt>
                <c:pt idx="292">
                  <c:v>-1572.7128825923999</c:v>
                </c:pt>
                <c:pt idx="293">
                  <c:v>-1565.9769303130777</c:v>
                </c:pt>
                <c:pt idx="294">
                  <c:v>-1563.0114720593701</c:v>
                </c:pt>
                <c:pt idx="295">
                  <c:v>-1549.9105152894099</c:v>
                </c:pt>
                <c:pt idx="296">
                  <c:v>-1555.4518460846941</c:v>
                </c:pt>
                <c:pt idx="297">
                  <c:v>-1550.8624579500902</c:v>
                </c:pt>
                <c:pt idx="298">
                  <c:v>-1548.0406739945031</c:v>
                </c:pt>
                <c:pt idx="299">
                  <c:v>-1545.9907511073943</c:v>
                </c:pt>
                <c:pt idx="300">
                  <c:v>-1542.7403660473278</c:v>
                </c:pt>
                <c:pt idx="301">
                  <c:v>-1532.4098442107127</c:v>
                </c:pt>
                <c:pt idx="302">
                  <c:v>-1535.6018441652673</c:v>
                </c:pt>
                <c:pt idx="303">
                  <c:v>-1533.6671642615418</c:v>
                </c:pt>
                <c:pt idx="304">
                  <c:v>-1528.5899408107869</c:v>
                </c:pt>
                <c:pt idx="305">
                  <c:v>-1519.4237727973368</c:v>
                </c:pt>
                <c:pt idx="306">
                  <c:v>-1519.7561857048463</c:v>
                </c:pt>
                <c:pt idx="307">
                  <c:v>-1515.9896198046647</c:v>
                </c:pt>
                <c:pt idx="308">
                  <c:v>-1515.8551873788485</c:v>
                </c:pt>
                <c:pt idx="309">
                  <c:v>-1513.562472916906</c:v>
                </c:pt>
                <c:pt idx="310">
                  <c:v>-1510.085819811696</c:v>
                </c:pt>
                <c:pt idx="311">
                  <c:v>-1499.7257980958695</c:v>
                </c:pt>
                <c:pt idx="312">
                  <c:v>-2104.0523077092516</c:v>
                </c:pt>
                <c:pt idx="313">
                  <c:v>-2095.1213248409258</c:v>
                </c:pt>
                <c:pt idx="314">
                  <c:v>-2098.9824996815682</c:v>
                </c:pt>
                <c:pt idx="315">
                  <c:v>-2094.0616609174826</c:v>
                </c:pt>
                <c:pt idx="316">
                  <c:v>-2094.3616017116246</c:v>
                </c:pt>
                <c:pt idx="317">
                  <c:v>-2077.6875394880162</c:v>
                </c:pt>
                <c:pt idx="318">
                  <c:v>-2071.7892945356871</c:v>
                </c:pt>
                <c:pt idx="319">
                  <c:v>-2075.3669626140463</c:v>
                </c:pt>
                <c:pt idx="320">
                  <c:v>-2065.0515804670613</c:v>
                </c:pt>
                <c:pt idx="321">
                  <c:v>-2058.3952159635105</c:v>
                </c:pt>
                <c:pt idx="322">
                  <c:v>-2049.8015884817946</c:v>
                </c:pt>
                <c:pt idx="323">
                  <c:v>-2051.9199644978398</c:v>
                </c:pt>
                <c:pt idx="324">
                  <c:v>-2043.8444572304466</c:v>
                </c:pt>
                <c:pt idx="325">
                  <c:v>-4908.3586863694982</c:v>
                </c:pt>
                <c:pt idx="326">
                  <c:v>-4794.6057976843185</c:v>
                </c:pt>
                <c:pt idx="327">
                  <c:v>-4778.654607288403</c:v>
                </c:pt>
                <c:pt idx="328">
                  <c:v>-4937.2858585738586</c:v>
                </c:pt>
                <c:pt idx="329">
                  <c:v>-4603.4633325983823</c:v>
                </c:pt>
                <c:pt idx="330">
                  <c:v>-4454.7163022664718</c:v>
                </c:pt>
                <c:pt idx="331">
                  <c:v>-4208.5291735207793</c:v>
                </c:pt>
                <c:pt idx="332">
                  <c:v>-4156.6018821203543</c:v>
                </c:pt>
                <c:pt idx="333">
                  <c:v>-4152.4776915014627</c:v>
                </c:pt>
                <c:pt idx="334">
                  <c:v>-4128.6834117165781</c:v>
                </c:pt>
                <c:pt idx="335">
                  <c:v>-4123.3471056240187</c:v>
                </c:pt>
                <c:pt idx="336">
                  <c:v>-4133.574804618318</c:v>
                </c:pt>
                <c:pt idx="337">
                  <c:v>-4110.1236201058964</c:v>
                </c:pt>
                <c:pt idx="338">
                  <c:v>-4077.26476679488</c:v>
                </c:pt>
                <c:pt idx="339">
                  <c:v>-4052.9993116444525</c:v>
                </c:pt>
                <c:pt idx="340">
                  <c:v>-4055.4053917319743</c:v>
                </c:pt>
                <c:pt idx="341">
                  <c:v>-4060.1949457531327</c:v>
                </c:pt>
                <c:pt idx="342">
                  <c:v>-4029.0391733796682</c:v>
                </c:pt>
                <c:pt idx="343">
                  <c:v>-2786.3832113446351</c:v>
                </c:pt>
                <c:pt idx="344">
                  <c:v>-2718.3938012024523</c:v>
                </c:pt>
                <c:pt idx="345">
                  <c:v>-2710.4444189185783</c:v>
                </c:pt>
                <c:pt idx="346">
                  <c:v>-2708.828130750966</c:v>
                </c:pt>
                <c:pt idx="347">
                  <c:v>-2717.5267449296689</c:v>
                </c:pt>
                <c:pt idx="348">
                  <c:v>-2697.5535931725763</c:v>
                </c:pt>
                <c:pt idx="349">
                  <c:v>-2679.0016050876643</c:v>
                </c:pt>
                <c:pt idx="350">
                  <c:v>-2653.5604915490862</c:v>
                </c:pt>
                <c:pt idx="351">
                  <c:v>-2649.2323557080872</c:v>
                </c:pt>
                <c:pt idx="352">
                  <c:v>-2638.005180013944</c:v>
                </c:pt>
                <c:pt idx="353">
                  <c:v>-2609.5961372431816</c:v>
                </c:pt>
                <c:pt idx="354">
                  <c:v>-2601.391316791789</c:v>
                </c:pt>
                <c:pt idx="355">
                  <c:v>-2587.5978193356996</c:v>
                </c:pt>
                <c:pt idx="356">
                  <c:v>-2587.9345173716788</c:v>
                </c:pt>
                <c:pt idx="357">
                  <c:v>-2568.8259513132084</c:v>
                </c:pt>
                <c:pt idx="358">
                  <c:v>-2567.1571422380302</c:v>
                </c:pt>
                <c:pt idx="359">
                  <c:v>-2544.7404585128452</c:v>
                </c:pt>
                <c:pt idx="360">
                  <c:v>-2547.5303043148424</c:v>
                </c:pt>
                <c:pt idx="361">
                  <c:v>-1412.0230655147127</c:v>
                </c:pt>
                <c:pt idx="362">
                  <c:v>-1378.5912863973367</c:v>
                </c:pt>
                <c:pt idx="363">
                  <c:v>-1333.6236603142484</c:v>
                </c:pt>
                <c:pt idx="364">
                  <c:v>-1303.0221048558803</c:v>
                </c:pt>
                <c:pt idx="365">
                  <c:v>-1261.7165461432339</c:v>
                </c:pt>
                <c:pt idx="366">
                  <c:v>-1225.4981959291656</c:v>
                </c:pt>
                <c:pt idx="367">
                  <c:v>-1217.6031030764377</c:v>
                </c:pt>
                <c:pt idx="368">
                  <c:v>-1211.2489334276415</c:v>
                </c:pt>
                <c:pt idx="369">
                  <c:v>-1196.066750351051</c:v>
                </c:pt>
                <c:pt idx="370">
                  <c:v>-1194.5501286487008</c:v>
                </c:pt>
                <c:pt idx="371">
                  <c:v>-1184.0706880772079</c:v>
                </c:pt>
                <c:pt idx="372">
                  <c:v>-1170.0041243967614</c:v>
                </c:pt>
                <c:pt idx="373">
                  <c:v>-1161.3699397023724</c:v>
                </c:pt>
                <c:pt idx="374">
                  <c:v>-1154.1075131805076</c:v>
                </c:pt>
                <c:pt idx="375">
                  <c:v>-1149.820329453401</c:v>
                </c:pt>
                <c:pt idx="376">
                  <c:v>-1132.1264715114839</c:v>
                </c:pt>
                <c:pt idx="377">
                  <c:v>-1124.4283772231188</c:v>
                </c:pt>
                <c:pt idx="378">
                  <c:v>-1120.9544178684089</c:v>
                </c:pt>
                <c:pt idx="379">
                  <c:v>-1103.5339607199135</c:v>
                </c:pt>
                <c:pt idx="380">
                  <c:v>-1090.0450445418123</c:v>
                </c:pt>
                <c:pt idx="381">
                  <c:v>-1078.1874888655691</c:v>
                </c:pt>
                <c:pt idx="382">
                  <c:v>-1058.9420962972833</c:v>
                </c:pt>
                <c:pt idx="383">
                  <c:v>-1046.723009259513</c:v>
                </c:pt>
                <c:pt idx="384">
                  <c:v>-1039.063852758778</c:v>
                </c:pt>
                <c:pt idx="385">
                  <c:v>-1019.9575721412018</c:v>
                </c:pt>
                <c:pt idx="386">
                  <c:v>-1011.7834712124256</c:v>
                </c:pt>
                <c:pt idx="387">
                  <c:v>-981.3412160663114</c:v>
                </c:pt>
                <c:pt idx="388">
                  <c:v>-958.00211347338222</c:v>
                </c:pt>
                <c:pt idx="389">
                  <c:v>-914.16615713865679</c:v>
                </c:pt>
                <c:pt idx="390">
                  <c:v>-866.64124829353136</c:v>
                </c:pt>
                <c:pt idx="391">
                  <c:v>-830.69816771231933</c:v>
                </c:pt>
                <c:pt idx="392">
                  <c:v>-791.36871456030815</c:v>
                </c:pt>
                <c:pt idx="393">
                  <c:v>-751.8029275496001</c:v>
                </c:pt>
                <c:pt idx="394">
                  <c:v>-711.84199796471694</c:v>
                </c:pt>
                <c:pt idx="395">
                  <c:v>-676.71404053316496</c:v>
                </c:pt>
                <c:pt idx="396">
                  <c:v>-638.34969567470603</c:v>
                </c:pt>
                <c:pt idx="397">
                  <c:v>-601.26277470229832</c:v>
                </c:pt>
                <c:pt idx="398">
                  <c:v>-561.71542021310745</c:v>
                </c:pt>
                <c:pt idx="399">
                  <c:v>-522.49247743329647</c:v>
                </c:pt>
                <c:pt idx="400">
                  <c:v>-487.25944556842478</c:v>
                </c:pt>
                <c:pt idx="401">
                  <c:v>-449.01317566610902</c:v>
                </c:pt>
                <c:pt idx="402">
                  <c:v>-413.12549163925462</c:v>
                </c:pt>
                <c:pt idx="403">
                  <c:v>-385.07133217269131</c:v>
                </c:pt>
                <c:pt idx="404">
                  <c:v>-350.46256023603257</c:v>
                </c:pt>
                <c:pt idx="405">
                  <c:v>-315.24759437633259</c:v>
                </c:pt>
                <c:pt idx="406">
                  <c:v>-274.78804415394421</c:v>
                </c:pt>
                <c:pt idx="407">
                  <c:v>-238.0744374596122</c:v>
                </c:pt>
                <c:pt idx="408">
                  <c:v>-203.97519732715099</c:v>
                </c:pt>
                <c:pt idx="409">
                  <c:v>-175.2616748519807</c:v>
                </c:pt>
                <c:pt idx="410">
                  <c:v>-141.80914961483253</c:v>
                </c:pt>
                <c:pt idx="411">
                  <c:v>-108.76098115996463</c:v>
                </c:pt>
                <c:pt idx="412">
                  <c:v>-75.361239538092192</c:v>
                </c:pt>
                <c:pt idx="413">
                  <c:v>-42.055439313041695</c:v>
                </c:pt>
                <c:pt idx="414">
                  <c:v>-9.065753590984805</c:v>
                </c:pt>
                <c:pt idx="415">
                  <c:v>30.076891973638901</c:v>
                </c:pt>
                <c:pt idx="416">
                  <c:v>63.033694116020534</c:v>
                </c:pt>
                <c:pt idx="417">
                  <c:v>95.197063093738834</c:v>
                </c:pt>
                <c:pt idx="418">
                  <c:v>121.73853546946073</c:v>
                </c:pt>
                <c:pt idx="419">
                  <c:v>153.93574610590136</c:v>
                </c:pt>
                <c:pt idx="420">
                  <c:v>186.52806582787278</c:v>
                </c:pt>
                <c:pt idx="421">
                  <c:v>218.01587393585061</c:v>
                </c:pt>
                <c:pt idx="422">
                  <c:v>250.34537500197175</c:v>
                </c:pt>
                <c:pt idx="423">
                  <c:v>282.84464998395106</c:v>
                </c:pt>
                <c:pt idx="424">
                  <c:v>314.78310375558442</c:v>
                </c:pt>
                <c:pt idx="425">
                  <c:v>346.48313452296509</c:v>
                </c:pt>
                <c:pt idx="426">
                  <c:v>378.59048213246081</c:v>
                </c:pt>
                <c:pt idx="427">
                  <c:v>411.0915576062377</c:v>
                </c:pt>
                <c:pt idx="428">
                  <c:v>441.84410272551872</c:v>
                </c:pt>
                <c:pt idx="429">
                  <c:v>473.38113498298162</c:v>
                </c:pt>
                <c:pt idx="430">
                  <c:v>505.53993114000463</c:v>
                </c:pt>
                <c:pt idx="431">
                  <c:v>536.70169563443051</c:v>
                </c:pt>
                <c:pt idx="432">
                  <c:v>569.98922195749435</c:v>
                </c:pt>
                <c:pt idx="433">
                  <c:v>605.55863850488629</c:v>
                </c:pt>
                <c:pt idx="434">
                  <c:v>629.77294618133635</c:v>
                </c:pt>
                <c:pt idx="435">
                  <c:v>666.13401799024712</c:v>
                </c:pt>
                <c:pt idx="436">
                  <c:v>696.58535104796124</c:v>
                </c:pt>
                <c:pt idx="437">
                  <c:v>728.69245212757903</c:v>
                </c:pt>
                <c:pt idx="438">
                  <c:v>759.66954128635825</c:v>
                </c:pt>
                <c:pt idx="439">
                  <c:v>791.9709094001081</c:v>
                </c:pt>
                <c:pt idx="440">
                  <c:v>822.76867234909321</c:v>
                </c:pt>
                <c:pt idx="441">
                  <c:v>851.58232419931119</c:v>
                </c:pt>
                <c:pt idx="442">
                  <c:v>883.31502846972592</c:v>
                </c:pt>
                <c:pt idx="443">
                  <c:v>914.99295105892861</c:v>
                </c:pt>
                <c:pt idx="444">
                  <c:v>953.09744665441895</c:v>
                </c:pt>
                <c:pt idx="445">
                  <c:v>985.21326083298334</c:v>
                </c:pt>
                <c:pt idx="446">
                  <c:v>1012.9216212819081</c:v>
                </c:pt>
                <c:pt idx="447">
                  <c:v>1048.5486285807094</c:v>
                </c:pt>
                <c:pt idx="448">
                  <c:v>1080.870366351799</c:v>
                </c:pt>
                <c:pt idx="449">
                  <c:v>1112.3599861462612</c:v>
                </c:pt>
                <c:pt idx="450">
                  <c:v>1150.5909637066522</c:v>
                </c:pt>
                <c:pt idx="451">
                  <c:v>1177.1559695809826</c:v>
                </c:pt>
                <c:pt idx="452">
                  <c:v>1210.5593144068469</c:v>
                </c:pt>
                <c:pt idx="453">
                  <c:v>1241.7733800633928</c:v>
                </c:pt>
                <c:pt idx="454">
                  <c:v>1284.7163813156139</c:v>
                </c:pt>
                <c:pt idx="455">
                  <c:v>1317.1979236079421</c:v>
                </c:pt>
                <c:pt idx="456">
                  <c:v>1358.1462613931189</c:v>
                </c:pt>
                <c:pt idx="457">
                  <c:v>1391.1934421886467</c:v>
                </c:pt>
                <c:pt idx="458">
                  <c:v>1416.2442246890107</c:v>
                </c:pt>
                <c:pt idx="459">
                  <c:v>1456.6374885734306</c:v>
                </c:pt>
                <c:pt idx="460">
                  <c:v>1490.0283154129361</c:v>
                </c:pt>
                <c:pt idx="461">
                  <c:v>1520.0328351654052</c:v>
                </c:pt>
                <c:pt idx="462">
                  <c:v>1557.109744758784</c:v>
                </c:pt>
                <c:pt idx="463">
                  <c:v>1607.2735148948864</c:v>
                </c:pt>
                <c:pt idx="464">
                  <c:v>1641.3210920196841</c:v>
                </c:pt>
                <c:pt idx="465">
                  <c:v>1672.5089519494161</c:v>
                </c:pt>
                <c:pt idx="466">
                  <c:v>1708.1177073289257</c:v>
                </c:pt>
                <c:pt idx="467">
                  <c:v>1747.2099446739669</c:v>
                </c:pt>
                <c:pt idx="468">
                  <c:v>1787.5869266301515</c:v>
                </c:pt>
                <c:pt idx="469">
                  <c:v>1834.6983532525146</c:v>
                </c:pt>
                <c:pt idx="470">
                  <c:v>1870.558502771876</c:v>
                </c:pt>
                <c:pt idx="471">
                  <c:v>1907.2508964636804</c:v>
                </c:pt>
                <c:pt idx="472">
                  <c:v>1937.0091041839321</c:v>
                </c:pt>
                <c:pt idx="473">
                  <c:v>1996.4835640482574</c:v>
                </c:pt>
                <c:pt idx="474">
                  <c:v>2029.4268144630619</c:v>
                </c:pt>
                <c:pt idx="475">
                  <c:v>2073.3525010331618</c:v>
                </c:pt>
                <c:pt idx="476">
                  <c:v>2115.4244194290827</c:v>
                </c:pt>
                <c:pt idx="477">
                  <c:v>2160.2636668824284</c:v>
                </c:pt>
                <c:pt idx="478">
                  <c:v>2193.6495367112871</c:v>
                </c:pt>
                <c:pt idx="479">
                  <c:v>2229.6281104481609</c:v>
                </c:pt>
                <c:pt idx="480">
                  <c:v>2284.3676548221274</c:v>
                </c:pt>
                <c:pt idx="481">
                  <c:v>2322.4745269873665</c:v>
                </c:pt>
                <c:pt idx="482">
                  <c:v>2339.7572006697965</c:v>
                </c:pt>
                <c:pt idx="483">
                  <c:v>2342.7301949291978</c:v>
                </c:pt>
                <c:pt idx="484">
                  <c:v>2311.17176428014</c:v>
                </c:pt>
                <c:pt idx="485">
                  <c:v>2311.309944978861</c:v>
                </c:pt>
                <c:pt idx="486">
                  <c:v>2279.1776521336701</c:v>
                </c:pt>
                <c:pt idx="487">
                  <c:v>2288.5998409169929</c:v>
                </c:pt>
                <c:pt idx="488">
                  <c:v>2264.5872952115928</c:v>
                </c:pt>
                <c:pt idx="489">
                  <c:v>2254.7272406530074</c:v>
                </c:pt>
                <c:pt idx="490">
                  <c:v>2239.1875792761571</c:v>
                </c:pt>
                <c:pt idx="491">
                  <c:v>2236.1011304571348</c:v>
                </c:pt>
                <c:pt idx="492">
                  <c:v>2212.3628733425098</c:v>
                </c:pt>
                <c:pt idx="493">
                  <c:v>2210.2854303407735</c:v>
                </c:pt>
                <c:pt idx="494">
                  <c:v>2213.7027027588992</c:v>
                </c:pt>
                <c:pt idx="495">
                  <c:v>2191.333043606453</c:v>
                </c:pt>
                <c:pt idx="496">
                  <c:v>2188.4450562100665</c:v>
                </c:pt>
                <c:pt idx="497">
                  <c:v>2165.8922313289345</c:v>
                </c:pt>
                <c:pt idx="498">
                  <c:v>2164.8736454663895</c:v>
                </c:pt>
                <c:pt idx="499">
                  <c:v>2155.7091498034301</c:v>
                </c:pt>
                <c:pt idx="500">
                  <c:v>2142.4612504979532</c:v>
                </c:pt>
                <c:pt idx="501">
                  <c:v>2134.4364027113825</c:v>
                </c:pt>
                <c:pt idx="502">
                  <c:v>2129.199034118386</c:v>
                </c:pt>
                <c:pt idx="503">
                  <c:v>2106.0149280063024</c:v>
                </c:pt>
                <c:pt idx="504">
                  <c:v>2107.2493461544864</c:v>
                </c:pt>
                <c:pt idx="505">
                  <c:v>2103.6389319664404</c:v>
                </c:pt>
                <c:pt idx="506">
                  <c:v>2107.4425956214027</c:v>
                </c:pt>
                <c:pt idx="507">
                  <c:v>2088.0529355780245</c:v>
                </c:pt>
                <c:pt idx="508">
                  <c:v>2091.5026309450136</c:v>
                </c:pt>
                <c:pt idx="509">
                  <c:v>2083.1688519283334</c:v>
                </c:pt>
                <c:pt idx="510">
                  <c:v>2067.6368033770273</c:v>
                </c:pt>
                <c:pt idx="511">
                  <c:v>2067.372312098938</c:v>
                </c:pt>
                <c:pt idx="512">
                  <c:v>2055.7527574787741</c:v>
                </c:pt>
                <c:pt idx="513">
                  <c:v>2053.6872184672015</c:v>
                </c:pt>
                <c:pt idx="514">
                  <c:v>2046.6000504525007</c:v>
                </c:pt>
                <c:pt idx="515">
                  <c:v>2043.6831862250033</c:v>
                </c:pt>
                <c:pt idx="516">
                  <c:v>2030.1288409197566</c:v>
                </c:pt>
                <c:pt idx="517">
                  <c:v>2033.8274463660866</c:v>
                </c:pt>
                <c:pt idx="518">
                  <c:v>2014.6731979516401</c:v>
                </c:pt>
                <c:pt idx="519">
                  <c:v>2015.7279819594173</c:v>
                </c:pt>
                <c:pt idx="520">
                  <c:v>2003.1932071980245</c:v>
                </c:pt>
                <c:pt idx="521">
                  <c:v>1994.0134277696923</c:v>
                </c:pt>
                <c:pt idx="522">
                  <c:v>1995.8682703217601</c:v>
                </c:pt>
                <c:pt idx="523">
                  <c:v>1989.7476056651772</c:v>
                </c:pt>
                <c:pt idx="524">
                  <c:v>1981.3350180070745</c:v>
                </c:pt>
                <c:pt idx="525">
                  <c:v>1979.2884902010167</c:v>
                </c:pt>
                <c:pt idx="526">
                  <c:v>1972.0776933729371</c:v>
                </c:pt>
                <c:pt idx="527">
                  <c:v>2012.0222561415558</c:v>
                </c:pt>
                <c:pt idx="528">
                  <c:v>1434.8070140223272</c:v>
                </c:pt>
                <c:pt idx="529">
                  <c:v>1955.3510904591149</c:v>
                </c:pt>
                <c:pt idx="530">
                  <c:v>1948.4002826825474</c:v>
                </c:pt>
                <c:pt idx="531">
                  <c:v>1947.9999770846266</c:v>
                </c:pt>
                <c:pt idx="532">
                  <c:v>1942.3854430533711</c:v>
                </c:pt>
                <c:pt idx="533">
                  <c:v>1931.5281845257955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1-4CAC-AC0F-D074F18D8B72}"/>
            </c:ext>
          </c:extLst>
        </c:ser>
        <c:ser>
          <c:idx val="1"/>
          <c:order val="1"/>
          <c:tx>
            <c:strRef>
              <c:f>data2!$J$1</c:f>
              <c:strCache>
                <c:ptCount val="1"/>
                <c:pt idx="0">
                  <c:v>y moy</c:v>
                </c:pt>
              </c:strCache>
            </c:strRef>
          </c:tx>
          <c:xVal>
            <c:numRef>
              <c:f>data2!$I$2:$I$535</c:f>
              <c:numCache>
                <c:formatCode>General</c:formatCode>
                <c:ptCount val="534"/>
                <c:pt idx="0">
                  <c:v>-468.35045377597663</c:v>
                </c:pt>
                <c:pt idx="1">
                  <c:v>-529.47837929714387</c:v>
                </c:pt>
                <c:pt idx="2">
                  <c:v>-462.00860576327705</c:v>
                </c:pt>
                <c:pt idx="3">
                  <c:v>-419.31091246161549</c:v>
                </c:pt>
                <c:pt idx="4">
                  <c:v>-376.51047586934266</c:v>
                </c:pt>
                <c:pt idx="5">
                  <c:v>-375.98749556703859</c:v>
                </c:pt>
                <c:pt idx="6">
                  <c:v>-351.15816382817775</c:v>
                </c:pt>
                <c:pt idx="7">
                  <c:v>-326.93977241032303</c:v>
                </c:pt>
                <c:pt idx="8">
                  <c:v>-301.21333716629482</c:v>
                </c:pt>
                <c:pt idx="9">
                  <c:v>-274.35811649689828</c:v>
                </c:pt>
                <c:pt idx="10">
                  <c:v>-241.78001384069361</c:v>
                </c:pt>
                <c:pt idx="11">
                  <c:v>-213.31598826585343</c:v>
                </c:pt>
                <c:pt idx="12">
                  <c:v>-185.12122526725329</c:v>
                </c:pt>
                <c:pt idx="13">
                  <c:v>-165.33724865339616</c:v>
                </c:pt>
                <c:pt idx="14">
                  <c:v>-145.2857248640631</c:v>
                </c:pt>
                <c:pt idx="15">
                  <c:v>-126.89572765989955</c:v>
                </c:pt>
                <c:pt idx="16">
                  <c:v>-107.61791875022887</c:v>
                </c:pt>
                <c:pt idx="17">
                  <c:v>-87.742787613883934</c:v>
                </c:pt>
                <c:pt idx="18">
                  <c:v>-67.213056225248309</c:v>
                </c:pt>
                <c:pt idx="19">
                  <c:v>-46.585726035431229</c:v>
                </c:pt>
                <c:pt idx="20">
                  <c:v>-26.10387797036012</c:v>
                </c:pt>
                <c:pt idx="21">
                  <c:v>-8.2465912134652726</c:v>
                </c:pt>
                <c:pt idx="22">
                  <c:v>11.495029834925285</c:v>
                </c:pt>
                <c:pt idx="23">
                  <c:v>30.261683990557902</c:v>
                </c:pt>
                <c:pt idx="24">
                  <c:v>49.060690741930841</c:v>
                </c:pt>
                <c:pt idx="25">
                  <c:v>69.035426494529105</c:v>
                </c:pt>
                <c:pt idx="26">
                  <c:v>89.622221165510155</c:v>
                </c:pt>
                <c:pt idx="27">
                  <c:v>108.13125775138268</c:v>
                </c:pt>
                <c:pt idx="28">
                  <c:v>129.22760182289824</c:v>
                </c:pt>
                <c:pt idx="29">
                  <c:v>144.8989773914401</c:v>
                </c:pt>
                <c:pt idx="30">
                  <c:v>163.58324790061894</c:v>
                </c:pt>
                <c:pt idx="31">
                  <c:v>187.06094611266417</c:v>
                </c:pt>
                <c:pt idx="32">
                  <c:v>204.99595455807534</c:v>
                </c:pt>
                <c:pt idx="33">
                  <c:v>223.26884531261194</c:v>
                </c:pt>
                <c:pt idx="34">
                  <c:v>245.69643462377894</c:v>
                </c:pt>
                <c:pt idx="35">
                  <c:v>264.16849347385158</c:v>
                </c:pt>
                <c:pt idx="36">
                  <c:v>282.16878385814277</c:v>
                </c:pt>
                <c:pt idx="37">
                  <c:v>303.45463598340825</c:v>
                </c:pt>
                <c:pt idx="38">
                  <c:v>321.43236515458267</c:v>
                </c:pt>
                <c:pt idx="39">
                  <c:v>340.61323561083628</c:v>
                </c:pt>
                <c:pt idx="40">
                  <c:v>361.62117529759189</c:v>
                </c:pt>
                <c:pt idx="41">
                  <c:v>380.03302972501757</c:v>
                </c:pt>
                <c:pt idx="42">
                  <c:v>398.47652108679785</c:v>
                </c:pt>
                <c:pt idx="43">
                  <c:v>414.89744347182585</c:v>
                </c:pt>
                <c:pt idx="44">
                  <c:v>432.81321260368503</c:v>
                </c:pt>
                <c:pt idx="45">
                  <c:v>451.34909090954449</c:v>
                </c:pt>
                <c:pt idx="46">
                  <c:v>463.64507842641098</c:v>
                </c:pt>
                <c:pt idx="47">
                  <c:v>482.40394105070072</c:v>
                </c:pt>
                <c:pt idx="48">
                  <c:v>508.68203954235452</c:v>
                </c:pt>
                <c:pt idx="49">
                  <c:v>523.73568414100146</c:v>
                </c:pt>
                <c:pt idx="50">
                  <c:v>542.29034408151426</c:v>
                </c:pt>
                <c:pt idx="51">
                  <c:v>572.03913096026861</c:v>
                </c:pt>
                <c:pt idx="52">
                  <c:v>589.58214472063582</c:v>
                </c:pt>
                <c:pt idx="53">
                  <c:v>609.33134190027897</c:v>
                </c:pt>
                <c:pt idx="54">
                  <c:v>626.02510023443881</c:v>
                </c:pt>
                <c:pt idx="55">
                  <c:v>640.35007310735125</c:v>
                </c:pt>
                <c:pt idx="56">
                  <c:v>658.21707965203927</c:v>
                </c:pt>
                <c:pt idx="57">
                  <c:v>674.75576785891087</c:v>
                </c:pt>
                <c:pt idx="58">
                  <c:v>692.28712667675006</c:v>
                </c:pt>
                <c:pt idx="59">
                  <c:v>713.4442486760887</c:v>
                </c:pt>
                <c:pt idx="60">
                  <c:v>730.24144867694974</c:v>
                </c:pt>
                <c:pt idx="61">
                  <c:v>748.07292157424536</c:v>
                </c:pt>
                <c:pt idx="62">
                  <c:v>778.13733856817032</c:v>
                </c:pt>
                <c:pt idx="63">
                  <c:v>793.01303149589921</c:v>
                </c:pt>
                <c:pt idx="64">
                  <c:v>813.92235988851132</c:v>
                </c:pt>
                <c:pt idx="65">
                  <c:v>836.96521602672863</c:v>
                </c:pt>
                <c:pt idx="66">
                  <c:v>854.34793632558137</c:v>
                </c:pt>
                <c:pt idx="67">
                  <c:v>875.06199134326062</c:v>
                </c:pt>
                <c:pt idx="68">
                  <c:v>892.36580581599503</c:v>
                </c:pt>
                <c:pt idx="69">
                  <c:v>907.80724645665634</c:v>
                </c:pt>
                <c:pt idx="70">
                  <c:v>942.01766646315957</c:v>
                </c:pt>
                <c:pt idx="71">
                  <c:v>959.82981449021133</c:v>
                </c:pt>
                <c:pt idx="72">
                  <c:v>982.23351835690175</c:v>
                </c:pt>
                <c:pt idx="73">
                  <c:v>1000.0959817614654</c:v>
                </c:pt>
                <c:pt idx="74">
                  <c:v>1015.3930266342487</c:v>
                </c:pt>
                <c:pt idx="75">
                  <c:v>1051.8254785123834</c:v>
                </c:pt>
                <c:pt idx="76">
                  <c:v>1069.3143661749129</c:v>
                </c:pt>
                <c:pt idx="77">
                  <c:v>1090.8327092760408</c:v>
                </c:pt>
                <c:pt idx="78">
                  <c:v>1107.9854199758772</c:v>
                </c:pt>
                <c:pt idx="79">
                  <c:v>1125.2896257375478</c:v>
                </c:pt>
                <c:pt idx="80">
                  <c:v>1157.5782766083757</c:v>
                </c:pt>
                <c:pt idx="81">
                  <c:v>1173.1816790200419</c:v>
                </c:pt>
                <c:pt idx="82">
                  <c:v>1268.2235810035063</c:v>
                </c:pt>
                <c:pt idx="83">
                  <c:v>1357.2135422448916</c:v>
                </c:pt>
                <c:pt idx="84">
                  <c:v>1457.4057440025015</c:v>
                </c:pt>
                <c:pt idx="85">
                  <c:v>1487.004647489314</c:v>
                </c:pt>
                <c:pt idx="86">
                  <c:v>1513.9172573064432</c:v>
                </c:pt>
                <c:pt idx="87">
                  <c:v>1541.8531247733929</c:v>
                </c:pt>
                <c:pt idx="88">
                  <c:v>1571.161538790818</c:v>
                </c:pt>
                <c:pt idx="89">
                  <c:v>1603.352404265099</c:v>
                </c:pt>
                <c:pt idx="90">
                  <c:v>1635.9373683161227</c:v>
                </c:pt>
                <c:pt idx="91">
                  <c:v>1667.5567423410064</c:v>
                </c:pt>
                <c:pt idx="92">
                  <c:v>1704.0002087646933</c:v>
                </c:pt>
                <c:pt idx="93">
                  <c:v>1733.0496660933634</c:v>
                </c:pt>
                <c:pt idx="94">
                  <c:v>1734.5270978646702</c:v>
                </c:pt>
                <c:pt idx="95">
                  <c:v>1720.7350674432462</c:v>
                </c:pt>
                <c:pt idx="96">
                  <c:v>1694.68646517052</c:v>
                </c:pt>
                <c:pt idx="97">
                  <c:v>1684.521636036352</c:v>
                </c:pt>
                <c:pt idx="98">
                  <c:v>1676.9048415889429</c:v>
                </c:pt>
                <c:pt idx="99">
                  <c:v>1686.8980875337202</c:v>
                </c:pt>
                <c:pt idx="100">
                  <c:v>1706.3146185118221</c:v>
                </c:pt>
                <c:pt idx="101">
                  <c:v>1721.9541521609037</c:v>
                </c:pt>
                <c:pt idx="102">
                  <c:v>1723.54862576241</c:v>
                </c:pt>
                <c:pt idx="103">
                  <c:v>1717.0823235176449</c:v>
                </c:pt>
                <c:pt idx="104">
                  <c:v>1710.3512152166961</c:v>
                </c:pt>
                <c:pt idx="105">
                  <c:v>1706.1022851907728</c:v>
                </c:pt>
                <c:pt idx="106">
                  <c:v>1700.1799784022271</c:v>
                </c:pt>
                <c:pt idx="107">
                  <c:v>1694.3253051361498</c:v>
                </c:pt>
                <c:pt idx="108">
                  <c:v>1687.9787856006853</c:v>
                </c:pt>
                <c:pt idx="109">
                  <c:v>1682.5211439422771</c:v>
                </c:pt>
                <c:pt idx="110">
                  <c:v>1676.0246533743975</c:v>
                </c:pt>
                <c:pt idx="111">
                  <c:v>1667.5192698524497</c:v>
                </c:pt>
                <c:pt idx="112">
                  <c:v>1663.2349381633305</c:v>
                </c:pt>
                <c:pt idx="113">
                  <c:v>1656.172936170208</c:v>
                </c:pt>
                <c:pt idx="114">
                  <c:v>1651.7167310556213</c:v>
                </c:pt>
                <c:pt idx="115">
                  <c:v>1642.1042829117296</c:v>
                </c:pt>
                <c:pt idx="116">
                  <c:v>1638.6240179361148</c:v>
                </c:pt>
                <c:pt idx="117">
                  <c:v>1644.7525136784777</c:v>
                </c:pt>
                <c:pt idx="118">
                  <c:v>1669.3681439524123</c:v>
                </c:pt>
                <c:pt idx="119">
                  <c:v>1703.5965195285225</c:v>
                </c:pt>
                <c:pt idx="120">
                  <c:v>1743.6528261240594</c:v>
                </c:pt>
                <c:pt idx="121">
                  <c:v>1782.4833815120166</c:v>
                </c:pt>
                <c:pt idx="122">
                  <c:v>1825.9857617405517</c:v>
                </c:pt>
                <c:pt idx="123">
                  <c:v>1870.4967333094162</c:v>
                </c:pt>
                <c:pt idx="124">
                  <c:v>1910.7402776906208</c:v>
                </c:pt>
                <c:pt idx="125">
                  <c:v>1950.7179971301919</c:v>
                </c:pt>
                <c:pt idx="126">
                  <c:v>1992.6183077763017</c:v>
                </c:pt>
                <c:pt idx="127">
                  <c:v>2035.7214435008466</c:v>
                </c:pt>
                <c:pt idx="128">
                  <c:v>2085.8392019070711</c:v>
                </c:pt>
                <c:pt idx="129">
                  <c:v>2134.0813072658352</c:v>
                </c:pt>
                <c:pt idx="130">
                  <c:v>2192.3372569016833</c:v>
                </c:pt>
                <c:pt idx="131">
                  <c:v>2244.5550966765059</c:v>
                </c:pt>
                <c:pt idx="132">
                  <c:v>2300.6045193512696</c:v>
                </c:pt>
                <c:pt idx="133">
                  <c:v>2360.7116642840497</c:v>
                </c:pt>
                <c:pt idx="134">
                  <c:v>2427.9238547712835</c:v>
                </c:pt>
                <c:pt idx="135">
                  <c:v>2500.004845127904</c:v>
                </c:pt>
                <c:pt idx="136">
                  <c:v>2566.874810432641</c:v>
                </c:pt>
                <c:pt idx="137">
                  <c:v>2640.2553357400907</c:v>
                </c:pt>
                <c:pt idx="138">
                  <c:v>2725.1178432312081</c:v>
                </c:pt>
                <c:pt idx="139">
                  <c:v>2809.1946069875398</c:v>
                </c:pt>
                <c:pt idx="140">
                  <c:v>2864.926377486669</c:v>
                </c:pt>
                <c:pt idx="141">
                  <c:v>2874.6517082549603</c:v>
                </c:pt>
                <c:pt idx="142">
                  <c:v>2866.3136819147599</c:v>
                </c:pt>
                <c:pt idx="143">
                  <c:v>2855.236264237928</c:v>
                </c:pt>
                <c:pt idx="144">
                  <c:v>2851.5580621088761</c:v>
                </c:pt>
                <c:pt idx="145">
                  <c:v>2840.2457793143535</c:v>
                </c:pt>
                <c:pt idx="146">
                  <c:v>2829.8396767882246</c:v>
                </c:pt>
                <c:pt idx="147">
                  <c:v>2819.7791832515927</c:v>
                </c:pt>
                <c:pt idx="148">
                  <c:v>2820.8264514305333</c:v>
                </c:pt>
                <c:pt idx="149">
                  <c:v>2819.4811726874213</c:v>
                </c:pt>
                <c:pt idx="150">
                  <c:v>2816.0702299433469</c:v>
                </c:pt>
                <c:pt idx="151">
                  <c:v>2809.2722305613665</c:v>
                </c:pt>
                <c:pt idx="152">
                  <c:v>2805.0762296539269</c:v>
                </c:pt>
                <c:pt idx="153">
                  <c:v>2803.1515549124615</c:v>
                </c:pt>
                <c:pt idx="154">
                  <c:v>2799.5047872589353</c:v>
                </c:pt>
                <c:pt idx="155">
                  <c:v>2789.1377912332132</c:v>
                </c:pt>
                <c:pt idx="156">
                  <c:v>2778.7194189421498</c:v>
                </c:pt>
                <c:pt idx="157">
                  <c:v>2770.2501149750242</c:v>
                </c:pt>
                <c:pt idx="158">
                  <c:v>2765.4001600650681</c:v>
                </c:pt>
                <c:pt idx="159">
                  <c:v>2761.5019574244584</c:v>
                </c:pt>
                <c:pt idx="160">
                  <c:v>2754.5621872078723</c:v>
                </c:pt>
                <c:pt idx="161">
                  <c:v>2751.8977815871963</c:v>
                </c:pt>
                <c:pt idx="162">
                  <c:v>2747.1953687503506</c:v>
                </c:pt>
                <c:pt idx="163">
                  <c:v>2746.0951660777177</c:v>
                </c:pt>
                <c:pt idx="164">
                  <c:v>2738.3189302757855</c:v>
                </c:pt>
                <c:pt idx="165">
                  <c:v>2733.4806726010333</c:v>
                </c:pt>
                <c:pt idx="166">
                  <c:v>2726.2775530782628</c:v>
                </c:pt>
                <c:pt idx="167">
                  <c:v>2715.100592525137</c:v>
                </c:pt>
                <c:pt idx="168">
                  <c:v>2705.1960742718115</c:v>
                </c:pt>
                <c:pt idx="169">
                  <c:v>2700.4964447041261</c:v>
                </c:pt>
                <c:pt idx="170">
                  <c:v>2696.1209972148076</c:v>
                </c:pt>
                <c:pt idx="171">
                  <c:v>2688.4165314390316</c:v>
                </c:pt>
                <c:pt idx="172">
                  <c:v>2677.3752817287864</c:v>
                </c:pt>
                <c:pt idx="173">
                  <c:v>2666.9981437229053</c:v>
                </c:pt>
                <c:pt idx="174">
                  <c:v>2661.4409143275288</c:v>
                </c:pt>
                <c:pt idx="175">
                  <c:v>2657.4234646058849</c:v>
                </c:pt>
                <c:pt idx="176">
                  <c:v>2183.4352829335608</c:v>
                </c:pt>
                <c:pt idx="177">
                  <c:v>2170.5933756369809</c:v>
                </c:pt>
                <c:pt idx="178">
                  <c:v>2152.9819372306806</c:v>
                </c:pt>
                <c:pt idx="179">
                  <c:v>2612.1264603398299</c:v>
                </c:pt>
                <c:pt idx="180">
                  <c:v>2603.375312208856</c:v>
                </c:pt>
                <c:pt idx="181">
                  <c:v>2596.4195512742294</c:v>
                </c:pt>
                <c:pt idx="182">
                  <c:v>2584.7278561705793</c:v>
                </c:pt>
                <c:pt idx="183">
                  <c:v>2576.9928195795869</c:v>
                </c:pt>
                <c:pt idx="184">
                  <c:v>2572.8184022225291</c:v>
                </c:pt>
                <c:pt idx="185">
                  <c:v>2571.6401085237462</c:v>
                </c:pt>
                <c:pt idx="186">
                  <c:v>2565.7640388487375</c:v>
                </c:pt>
                <c:pt idx="187">
                  <c:v>2558.1982631808282</c:v>
                </c:pt>
                <c:pt idx="188">
                  <c:v>2549.9274672132137</c:v>
                </c:pt>
                <c:pt idx="189">
                  <c:v>2542.7724470919366</c:v>
                </c:pt>
                <c:pt idx="190">
                  <c:v>2531.5808080785118</c:v>
                </c:pt>
                <c:pt idx="191">
                  <c:v>2522.3564938367854</c:v>
                </c:pt>
                <c:pt idx="192">
                  <c:v>2516.6964588343731</c:v>
                </c:pt>
                <c:pt idx="193">
                  <c:v>2518.5627977229851</c:v>
                </c:pt>
                <c:pt idx="194">
                  <c:v>2516.731443763982</c:v>
                </c:pt>
                <c:pt idx="195">
                  <c:v>2511.1124043176424</c:v>
                </c:pt>
                <c:pt idx="196">
                  <c:v>2501.5584229021556</c:v>
                </c:pt>
                <c:pt idx="197">
                  <c:v>2493.5820220365822</c:v>
                </c:pt>
                <c:pt idx="198">
                  <c:v>2483.1012041543122</c:v>
                </c:pt>
                <c:pt idx="199">
                  <c:v>2470.5143970228401</c:v>
                </c:pt>
                <c:pt idx="200">
                  <c:v>2460.1490412902799</c:v>
                </c:pt>
                <c:pt idx="201">
                  <c:v>2452.1313048957186</c:v>
                </c:pt>
                <c:pt idx="202">
                  <c:v>2449.7432705953797</c:v>
                </c:pt>
                <c:pt idx="203">
                  <c:v>2447.3688940066982</c:v>
                </c:pt>
                <c:pt idx="204">
                  <c:v>2441.5211198024717</c:v>
                </c:pt>
                <c:pt idx="205">
                  <c:v>2426.751440266622</c:v>
                </c:pt>
                <c:pt idx="206">
                  <c:v>2407.2691214210599</c:v>
                </c:pt>
                <c:pt idx="207">
                  <c:v>2398.8650329004545</c:v>
                </c:pt>
                <c:pt idx="208">
                  <c:v>2390.7155825020814</c:v>
                </c:pt>
                <c:pt idx="209">
                  <c:v>2384.8765621590601</c:v>
                </c:pt>
                <c:pt idx="210">
                  <c:v>2375.4679564275016</c:v>
                </c:pt>
                <c:pt idx="211">
                  <c:v>2363.7647734315392</c:v>
                </c:pt>
                <c:pt idx="212">
                  <c:v>2325.6200001668144</c:v>
                </c:pt>
                <c:pt idx="213">
                  <c:v>2270.4869509570717</c:v>
                </c:pt>
                <c:pt idx="214">
                  <c:v>2197.2484771174359</c:v>
                </c:pt>
                <c:pt idx="215">
                  <c:v>2137.3700920273445</c:v>
                </c:pt>
                <c:pt idx="216">
                  <c:v>2077.4864403369629</c:v>
                </c:pt>
                <c:pt idx="217">
                  <c:v>2019.911895432999</c:v>
                </c:pt>
                <c:pt idx="218">
                  <c:v>1962.763574020446</c:v>
                </c:pt>
                <c:pt idx="219">
                  <c:v>1906.0109991846605</c:v>
                </c:pt>
                <c:pt idx="220">
                  <c:v>1853.0922732540903</c:v>
                </c:pt>
                <c:pt idx="221">
                  <c:v>1797.5142680350582</c:v>
                </c:pt>
                <c:pt idx="222">
                  <c:v>1744.6394836180928</c:v>
                </c:pt>
                <c:pt idx="223">
                  <c:v>1691.4871781416343</c:v>
                </c:pt>
                <c:pt idx="224">
                  <c:v>1643.2376637746381</c:v>
                </c:pt>
                <c:pt idx="225">
                  <c:v>1594.1187841965566</c:v>
                </c:pt>
                <c:pt idx="226">
                  <c:v>1548.7436915329038</c:v>
                </c:pt>
                <c:pt idx="227">
                  <c:v>1506.8427059192043</c:v>
                </c:pt>
                <c:pt idx="228">
                  <c:v>1464.1467659313601</c:v>
                </c:pt>
                <c:pt idx="229">
                  <c:v>1425.0803312573528</c:v>
                </c:pt>
                <c:pt idx="230">
                  <c:v>1384.3013887377949</c:v>
                </c:pt>
                <c:pt idx="231">
                  <c:v>1346.7150173052107</c:v>
                </c:pt>
                <c:pt idx="232">
                  <c:v>1308.4909882917689</c:v>
                </c:pt>
                <c:pt idx="233">
                  <c:v>1271.754307362653</c:v>
                </c:pt>
                <c:pt idx="234">
                  <c:v>1234.6395381476616</c:v>
                </c:pt>
                <c:pt idx="235">
                  <c:v>1198.6103529356494</c:v>
                </c:pt>
                <c:pt idx="236">
                  <c:v>1164.6424344357647</c:v>
                </c:pt>
                <c:pt idx="237">
                  <c:v>1129.6800442794481</c:v>
                </c:pt>
                <c:pt idx="238">
                  <c:v>1095.5614778298966</c:v>
                </c:pt>
                <c:pt idx="239">
                  <c:v>1060.8309209556955</c:v>
                </c:pt>
                <c:pt idx="240">
                  <c:v>1028.2422846727559</c:v>
                </c:pt>
                <c:pt idx="241">
                  <c:v>997.06666924430863</c:v>
                </c:pt>
                <c:pt idx="242">
                  <c:v>965.98207979363679</c:v>
                </c:pt>
                <c:pt idx="243">
                  <c:v>937.86324768496718</c:v>
                </c:pt>
                <c:pt idx="244">
                  <c:v>908.58530651612944</c:v>
                </c:pt>
                <c:pt idx="245">
                  <c:v>879.41480812414272</c:v>
                </c:pt>
                <c:pt idx="246">
                  <c:v>849.04451850180169</c:v>
                </c:pt>
                <c:pt idx="247">
                  <c:v>819.85445146010204</c:v>
                </c:pt>
                <c:pt idx="248">
                  <c:v>792.90164100241907</c:v>
                </c:pt>
                <c:pt idx="249">
                  <c:v>766.05006841671241</c:v>
                </c:pt>
                <c:pt idx="250">
                  <c:v>740.57520551617108</c:v>
                </c:pt>
                <c:pt idx="251">
                  <c:v>714.78751072649618</c:v>
                </c:pt>
                <c:pt idx="252">
                  <c:v>691.07790332230888</c:v>
                </c:pt>
                <c:pt idx="253">
                  <c:v>666.21837045209327</c:v>
                </c:pt>
                <c:pt idx="254">
                  <c:v>641.15258184110041</c:v>
                </c:pt>
                <c:pt idx="255">
                  <c:v>615.92913546788975</c:v>
                </c:pt>
                <c:pt idx="256">
                  <c:v>590.98994401573748</c:v>
                </c:pt>
                <c:pt idx="257">
                  <c:v>567.2639652422132</c:v>
                </c:pt>
                <c:pt idx="258">
                  <c:v>543.92259722772224</c:v>
                </c:pt>
                <c:pt idx="259">
                  <c:v>521.11645689180966</c:v>
                </c:pt>
                <c:pt idx="260">
                  <c:v>497.27423540544646</c:v>
                </c:pt>
                <c:pt idx="261">
                  <c:v>474.06923508045503</c:v>
                </c:pt>
                <c:pt idx="262">
                  <c:v>451.93653060781702</c:v>
                </c:pt>
                <c:pt idx="263">
                  <c:v>429.66945000299307</c:v>
                </c:pt>
                <c:pt idx="264">
                  <c:v>407.59643922035292</c:v>
                </c:pt>
                <c:pt idx="265">
                  <c:v>384.93278712167415</c:v>
                </c:pt>
                <c:pt idx="266">
                  <c:v>363.36178647239376</c:v>
                </c:pt>
                <c:pt idx="267">
                  <c:v>341.77110989955082</c:v>
                </c:pt>
                <c:pt idx="268">
                  <c:v>320.60360103042279</c:v>
                </c:pt>
                <c:pt idx="269">
                  <c:v>299.37927638314187</c:v>
                </c:pt>
                <c:pt idx="270">
                  <c:v>279.54964408051347</c:v>
                </c:pt>
                <c:pt idx="271">
                  <c:v>259.3627197741186</c:v>
                </c:pt>
                <c:pt idx="272">
                  <c:v>240.1242005122032</c:v>
                </c:pt>
                <c:pt idx="273">
                  <c:v>219.06492622667301</c:v>
                </c:pt>
                <c:pt idx="274">
                  <c:v>198.70833932803774</c:v>
                </c:pt>
                <c:pt idx="275">
                  <c:v>177.8394193668405</c:v>
                </c:pt>
                <c:pt idx="276">
                  <c:v>157.81107274087532</c:v>
                </c:pt>
                <c:pt idx="277">
                  <c:v>139.41245850495156</c:v>
                </c:pt>
                <c:pt idx="278">
                  <c:v>120.97771485603022</c:v>
                </c:pt>
                <c:pt idx="279">
                  <c:v>101.53085925660979</c:v>
                </c:pt>
                <c:pt idx="280">
                  <c:v>82.345282767519038</c:v>
                </c:pt>
                <c:pt idx="281">
                  <c:v>63.18149093083067</c:v>
                </c:pt>
                <c:pt idx="282">
                  <c:v>45.312792191254715</c:v>
                </c:pt>
                <c:pt idx="283">
                  <c:v>26.249418844727018</c:v>
                </c:pt>
                <c:pt idx="284">
                  <c:v>7.4742400633911172</c:v>
                </c:pt>
                <c:pt idx="285">
                  <c:v>-11.228399506493142</c:v>
                </c:pt>
                <c:pt idx="286">
                  <c:v>-29.878640612938472</c:v>
                </c:pt>
                <c:pt idx="287">
                  <c:v>-48.470737766321953</c:v>
                </c:pt>
                <c:pt idx="288">
                  <c:v>-66.973196922406146</c:v>
                </c:pt>
                <c:pt idx="289">
                  <c:v>-85.357669990935051</c:v>
                </c:pt>
                <c:pt idx="290">
                  <c:v>-103.65220406274</c:v>
                </c:pt>
                <c:pt idx="291">
                  <c:v>-122.11006078636724</c:v>
                </c:pt>
                <c:pt idx="292">
                  <c:v>-140.46282022545634</c:v>
                </c:pt>
                <c:pt idx="293">
                  <c:v>-158.82445929176433</c:v>
                </c:pt>
                <c:pt idx="294">
                  <c:v>-176.55643249126106</c:v>
                </c:pt>
                <c:pt idx="295">
                  <c:v>-194.72817732019385</c:v>
                </c:pt>
                <c:pt idx="296">
                  <c:v>-212.79668023268519</c:v>
                </c:pt>
                <c:pt idx="297">
                  <c:v>-231.2716932961122</c:v>
                </c:pt>
                <c:pt idx="298">
                  <c:v>-249.43280610993199</c:v>
                </c:pt>
                <c:pt idx="299">
                  <c:v>-267.65392910762642</c:v>
                </c:pt>
                <c:pt idx="300">
                  <c:v>-285.38998289639352</c:v>
                </c:pt>
                <c:pt idx="301">
                  <c:v>-303.48562386557961</c:v>
                </c:pt>
                <c:pt idx="302">
                  <c:v>-321.68382461584594</c:v>
                </c:pt>
                <c:pt idx="303">
                  <c:v>-340.22122356839691</c:v>
                </c:pt>
                <c:pt idx="304">
                  <c:v>-357.86422971923781</c:v>
                </c:pt>
                <c:pt idx="305">
                  <c:v>-375.71648710155023</c:v>
                </c:pt>
                <c:pt idx="306">
                  <c:v>-393.67655106377947</c:v>
                </c:pt>
                <c:pt idx="307">
                  <c:v>-412.44138559801581</c:v>
                </c:pt>
                <c:pt idx="308">
                  <c:v>-431.05759064849968</c:v>
                </c:pt>
                <c:pt idx="309">
                  <c:v>-449.75825525592154</c:v>
                </c:pt>
                <c:pt idx="310">
                  <c:v>-467.46626471517567</c:v>
                </c:pt>
                <c:pt idx="311">
                  <c:v>-565.79483587930474</c:v>
                </c:pt>
                <c:pt idx="312">
                  <c:v>-666.26625905349067</c:v>
                </c:pt>
                <c:pt idx="313">
                  <c:v>-771.22916171508098</c:v>
                </c:pt>
                <c:pt idx="314">
                  <c:v>-798.20769926537798</c:v>
                </c:pt>
                <c:pt idx="315">
                  <c:v>-826.53033193272006</c:v>
                </c:pt>
                <c:pt idx="316">
                  <c:v>-852.28042774883431</c:v>
                </c:pt>
                <c:pt idx="317">
                  <c:v>-877.99948083971651</c:v>
                </c:pt>
                <c:pt idx="318">
                  <c:v>-906.21575879319687</c:v>
                </c:pt>
                <c:pt idx="319">
                  <c:v>-935.40334570966013</c:v>
                </c:pt>
                <c:pt idx="320">
                  <c:v>-962.81094002370628</c:v>
                </c:pt>
                <c:pt idx="321">
                  <c:v>-988.56820034977466</c:v>
                </c:pt>
                <c:pt idx="322">
                  <c:v>-1016.5077925542215</c:v>
                </c:pt>
                <c:pt idx="323">
                  <c:v>-1046.2316872083318</c:v>
                </c:pt>
                <c:pt idx="324">
                  <c:v>-1652.2252211062685</c:v>
                </c:pt>
                <c:pt idx="325">
                  <c:v>-2251.1707768598176</c:v>
                </c:pt>
                <c:pt idx="326">
                  <c:v>-2863.7241980997328</c:v>
                </c:pt>
                <c:pt idx="327">
                  <c:v>-2953.5995184265107</c:v>
                </c:pt>
                <c:pt idx="328">
                  <c:v>-2990.8103461765099</c:v>
                </c:pt>
                <c:pt idx="329">
                  <c:v>-2998.6797784410969</c:v>
                </c:pt>
                <c:pt idx="330">
                  <c:v>-2912.3518504587869</c:v>
                </c:pt>
                <c:pt idx="331">
                  <c:v>-2887.576543387509</c:v>
                </c:pt>
                <c:pt idx="332">
                  <c:v>-2893.1374821405698</c:v>
                </c:pt>
                <c:pt idx="333">
                  <c:v>-2947.8638659583607</c:v>
                </c:pt>
                <c:pt idx="334">
                  <c:v>-3014.0321373744355</c:v>
                </c:pt>
                <c:pt idx="335">
                  <c:v>-3084.874228085419</c:v>
                </c:pt>
                <c:pt idx="336">
                  <c:v>-3156.5917492437202</c:v>
                </c:pt>
                <c:pt idx="337">
                  <c:v>-3222.1119839223957</c:v>
                </c:pt>
                <c:pt idx="338">
                  <c:v>-3279.5164445170726</c:v>
                </c:pt>
                <c:pt idx="339">
                  <c:v>-3344.7159168272515</c:v>
                </c:pt>
                <c:pt idx="340">
                  <c:v>-3421.307057641759</c:v>
                </c:pt>
                <c:pt idx="341">
                  <c:v>-3496.8919823606379</c:v>
                </c:pt>
                <c:pt idx="342">
                  <c:v>-3194.4375563190683</c:v>
                </c:pt>
                <c:pt idx="343">
                  <c:v>-2862.1676940203911</c:v>
                </c:pt>
                <c:pt idx="344">
                  <c:v>-2528.4087421803702</c:v>
                </c:pt>
                <c:pt idx="345">
                  <c:v>-2568.6947026313542</c:v>
                </c:pt>
                <c:pt idx="346">
                  <c:v>-2629.7456413434652</c:v>
                </c:pt>
                <c:pt idx="347">
                  <c:v>-2687.9549842570623</c:v>
                </c:pt>
                <c:pt idx="348">
                  <c:v>-2737.8126588920018</c:v>
                </c:pt>
                <c:pt idx="349">
                  <c:v>-2785.0253948228305</c:v>
                </c:pt>
                <c:pt idx="350">
                  <c:v>-2834.3882061943186</c:v>
                </c:pt>
                <c:pt idx="351">
                  <c:v>-2891.594932180074</c:v>
                </c:pt>
                <c:pt idx="352">
                  <c:v>-2944.3601914549836</c:v>
                </c:pt>
                <c:pt idx="353">
                  <c:v>-3001.1688297023725</c:v>
                </c:pt>
                <c:pt idx="354">
                  <c:v>-3053.9175265873496</c:v>
                </c:pt>
                <c:pt idx="355">
                  <c:v>-3119.2231898484429</c:v>
                </c:pt>
                <c:pt idx="356">
                  <c:v>-3181.6177819733662</c:v>
                </c:pt>
                <c:pt idx="357">
                  <c:v>-3250.7306864576767</c:v>
                </c:pt>
                <c:pt idx="358">
                  <c:v>-3311.9380353973288</c:v>
                </c:pt>
                <c:pt idx="359">
                  <c:v>-3384.4602768308528</c:v>
                </c:pt>
                <c:pt idx="360">
                  <c:v>-2927.0484867158139</c:v>
                </c:pt>
                <c:pt idx="361">
                  <c:v>-2452.7840938055028</c:v>
                </c:pt>
                <c:pt idx="362">
                  <c:v>-1941.0555852861696</c:v>
                </c:pt>
                <c:pt idx="363">
                  <c:v>-1934.7530673093809</c:v>
                </c:pt>
                <c:pt idx="364">
                  <c:v>-1926.6027727582307</c:v>
                </c:pt>
                <c:pt idx="365">
                  <c:v>-1924.5626239393414</c:v>
                </c:pt>
                <c:pt idx="366">
                  <c:v>-1933.8902067411084</c:v>
                </c:pt>
                <c:pt idx="367">
                  <c:v>-1955.1641234664523</c:v>
                </c:pt>
                <c:pt idx="368">
                  <c:v>-1991.3015010916779</c:v>
                </c:pt>
                <c:pt idx="369">
                  <c:v>-2028.9356078450853</c:v>
                </c:pt>
                <c:pt idx="370">
                  <c:v>-2072.421375575173</c:v>
                </c:pt>
                <c:pt idx="371">
                  <c:v>-2114.4945868679038</c:v>
                </c:pt>
                <c:pt idx="372">
                  <c:v>-2157.5341704436732</c:v>
                </c:pt>
                <c:pt idx="373">
                  <c:v>-2200.6922937488557</c:v>
                </c:pt>
                <c:pt idx="374">
                  <c:v>-2251.9133450319664</c:v>
                </c:pt>
                <c:pt idx="375">
                  <c:v>-2299.0451808903968</c:v>
                </c:pt>
                <c:pt idx="376">
                  <c:v>-2348.0856231476419</c:v>
                </c:pt>
                <c:pt idx="377">
                  <c:v>-2400.2936293799035</c:v>
                </c:pt>
                <c:pt idx="378">
                  <c:v>-2454.628481333842</c:v>
                </c:pt>
                <c:pt idx="379">
                  <c:v>-2507.2341450047402</c:v>
                </c:pt>
                <c:pt idx="380">
                  <c:v>-2556.2852540724921</c:v>
                </c:pt>
                <c:pt idx="381">
                  <c:v>-2611.6418458001563</c:v>
                </c:pt>
                <c:pt idx="382">
                  <c:v>-2671.0584619032152</c:v>
                </c:pt>
                <c:pt idx="383">
                  <c:v>-2737.7106675117138</c:v>
                </c:pt>
                <c:pt idx="384">
                  <c:v>-2802.0701074805747</c:v>
                </c:pt>
                <c:pt idx="385">
                  <c:v>-2874.3714332421982</c:v>
                </c:pt>
                <c:pt idx="386">
                  <c:v>-2928.7634000918988</c:v>
                </c:pt>
                <c:pt idx="387">
                  <c:v>-2982.1294112186938</c:v>
                </c:pt>
                <c:pt idx="388">
                  <c:v>-3001.4101609213772</c:v>
                </c:pt>
                <c:pt idx="389">
                  <c:v>-3002.1125747195906</c:v>
                </c:pt>
                <c:pt idx="390">
                  <c:v>-2989.0084511881664</c:v>
                </c:pt>
                <c:pt idx="391">
                  <c:v>-2979.180543878922</c:v>
                </c:pt>
                <c:pt idx="392">
                  <c:v>-2976.8162809266996</c:v>
                </c:pt>
                <c:pt idx="393">
                  <c:v>-2968.1587485506157</c:v>
                </c:pt>
                <c:pt idx="394">
                  <c:v>-2963.8643175392976</c:v>
                </c:pt>
                <c:pt idx="395">
                  <c:v>-2959.7229953368001</c:v>
                </c:pt>
                <c:pt idx="396">
                  <c:v>-2958.3489432870592</c:v>
                </c:pt>
                <c:pt idx="397">
                  <c:v>-2948.6806952825496</c:v>
                </c:pt>
                <c:pt idx="398">
                  <c:v>-2935.2437229399948</c:v>
                </c:pt>
                <c:pt idx="399">
                  <c:v>-2923.3016073011963</c:v>
                </c:pt>
                <c:pt idx="400">
                  <c:v>-2910.862215757797</c:v>
                </c:pt>
                <c:pt idx="401">
                  <c:v>-2902.5520029227932</c:v>
                </c:pt>
                <c:pt idx="402">
                  <c:v>-2894.5178605233232</c:v>
                </c:pt>
                <c:pt idx="403">
                  <c:v>-2892.9942714235435</c:v>
                </c:pt>
                <c:pt idx="404">
                  <c:v>-2891.729776636706</c:v>
                </c:pt>
                <c:pt idx="405">
                  <c:v>-2890.8899667671253</c:v>
                </c:pt>
                <c:pt idx="406">
                  <c:v>-2879.6408855976138</c:v>
                </c:pt>
                <c:pt idx="407">
                  <c:v>-2868.6001866449792</c:v>
                </c:pt>
                <c:pt idx="408">
                  <c:v>-2849.1379064636526</c:v>
                </c:pt>
                <c:pt idx="409">
                  <c:v>-2838.9179311876528</c:v>
                </c:pt>
                <c:pt idx="410">
                  <c:v>-2831.9818177440011</c:v>
                </c:pt>
                <c:pt idx="411">
                  <c:v>-2830.4527833007082</c:v>
                </c:pt>
                <c:pt idx="412">
                  <c:v>-2826.5319852181551</c:v>
                </c:pt>
                <c:pt idx="413">
                  <c:v>-2824.2225619564201</c:v>
                </c:pt>
                <c:pt idx="414">
                  <c:v>-2819.1702780830387</c:v>
                </c:pt>
                <c:pt idx="415">
                  <c:v>-2817.3727828030896</c:v>
                </c:pt>
                <c:pt idx="416">
                  <c:v>-2804.502770398934</c:v>
                </c:pt>
                <c:pt idx="417">
                  <c:v>-2795.6703089474727</c:v>
                </c:pt>
                <c:pt idx="418">
                  <c:v>-2783.8178666920467</c:v>
                </c:pt>
                <c:pt idx="419">
                  <c:v>-2779.6059817822738</c:v>
                </c:pt>
                <c:pt idx="420">
                  <c:v>-2770.9600323822192</c:v>
                </c:pt>
                <c:pt idx="421">
                  <c:v>-2764.6012181744313</c:v>
                </c:pt>
                <c:pt idx="422">
                  <c:v>-2758.1968884941539</c:v>
                </c:pt>
                <c:pt idx="423">
                  <c:v>-2754.7431769571303</c:v>
                </c:pt>
                <c:pt idx="424">
                  <c:v>-2749.5889366369361</c:v>
                </c:pt>
                <c:pt idx="425">
                  <c:v>-2743.396374057847</c:v>
                </c:pt>
                <c:pt idx="426">
                  <c:v>-2738.8126904423498</c:v>
                </c:pt>
                <c:pt idx="427">
                  <c:v>-2732.5437304237971</c:v>
                </c:pt>
                <c:pt idx="428">
                  <c:v>-2725.2459772240832</c:v>
                </c:pt>
                <c:pt idx="429">
                  <c:v>-2717.244972687175</c:v>
                </c:pt>
                <c:pt idx="430">
                  <c:v>-2710.5270179401687</c:v>
                </c:pt>
                <c:pt idx="431">
                  <c:v>-2706.7051479088254</c:v>
                </c:pt>
                <c:pt idx="432">
                  <c:v>-2707.7069662944605</c:v>
                </c:pt>
                <c:pt idx="433">
                  <c:v>-2698.5914679327807</c:v>
                </c:pt>
                <c:pt idx="434">
                  <c:v>-2693.2983078162983</c:v>
                </c:pt>
                <c:pt idx="435">
                  <c:v>-2680.4834988622665</c:v>
                </c:pt>
                <c:pt idx="436">
                  <c:v>-2678.986246087296</c:v>
                </c:pt>
                <c:pt idx="437">
                  <c:v>-2669.9876297948977</c:v>
                </c:pt>
                <c:pt idx="438">
                  <c:v>-2663.1901733975833</c:v>
                </c:pt>
                <c:pt idx="439">
                  <c:v>-2654.735239454868</c:v>
                </c:pt>
                <c:pt idx="440">
                  <c:v>-2644.0117276738847</c:v>
                </c:pt>
                <c:pt idx="441">
                  <c:v>-2632.5996216113112</c:v>
                </c:pt>
                <c:pt idx="442">
                  <c:v>-2622.0934408440971</c:v>
                </c:pt>
                <c:pt idx="443">
                  <c:v>-2620.3401615664225</c:v>
                </c:pt>
                <c:pt idx="444">
                  <c:v>-2618.4903604223077</c:v>
                </c:pt>
                <c:pt idx="445">
                  <c:v>-2612.8140944322081</c:v>
                </c:pt>
                <c:pt idx="446">
                  <c:v>-2604.1902313292499</c:v>
                </c:pt>
                <c:pt idx="447">
                  <c:v>-2595.4842142100674</c:v>
                </c:pt>
                <c:pt idx="448">
                  <c:v>-2589.807665487941</c:v>
                </c:pt>
                <c:pt idx="449">
                  <c:v>-2580.4077893551098</c:v>
                </c:pt>
                <c:pt idx="450">
                  <c:v>-2571.4427316469796</c:v>
                </c:pt>
                <c:pt idx="451">
                  <c:v>-2563.593825369408</c:v>
                </c:pt>
                <c:pt idx="452">
                  <c:v>-2555.2678328160018</c:v>
                </c:pt>
                <c:pt idx="453">
                  <c:v>-2548.3460054348029</c:v>
                </c:pt>
                <c:pt idx="454">
                  <c:v>-2544.8771819063272</c:v>
                </c:pt>
                <c:pt idx="455">
                  <c:v>-2542.6384729815277</c:v>
                </c:pt>
                <c:pt idx="456">
                  <c:v>-2537.8582437679979</c:v>
                </c:pt>
                <c:pt idx="457">
                  <c:v>-2527.9912126580421</c:v>
                </c:pt>
                <c:pt idx="458">
                  <c:v>-2517.3092339840346</c:v>
                </c:pt>
                <c:pt idx="459">
                  <c:v>-2506.4884178749335</c:v>
                </c:pt>
                <c:pt idx="460">
                  <c:v>-2498.1875216541198</c:v>
                </c:pt>
                <c:pt idx="461">
                  <c:v>-2491.6023550730974</c:v>
                </c:pt>
                <c:pt idx="462">
                  <c:v>-2489.3006583480324</c:v>
                </c:pt>
                <c:pt idx="463">
                  <c:v>-2484.5242101498311</c:v>
                </c:pt>
                <c:pt idx="464">
                  <c:v>-2476.1391126239819</c:v>
                </c:pt>
                <c:pt idx="465">
                  <c:v>-2463.6200546078344</c:v>
                </c:pt>
                <c:pt idx="466">
                  <c:v>-2453.0890737523291</c:v>
                </c:pt>
                <c:pt idx="467">
                  <c:v>-2446.4211560407948</c:v>
                </c:pt>
                <c:pt idx="468">
                  <c:v>-2444.2873406776293</c:v>
                </c:pt>
                <c:pt idx="469">
                  <c:v>-2439.9476699604261</c:v>
                </c:pt>
                <c:pt idx="470">
                  <c:v>-2433.0862971455599</c:v>
                </c:pt>
                <c:pt idx="471">
                  <c:v>-2417.945057136169</c:v>
                </c:pt>
                <c:pt idx="472">
                  <c:v>-2411.7543271679228</c:v>
                </c:pt>
                <c:pt idx="473">
                  <c:v>-2403.4441237422161</c:v>
                </c:pt>
                <c:pt idx="474">
                  <c:v>-2400.177022200724</c:v>
                </c:pt>
                <c:pt idx="475">
                  <c:v>-2389.0180872731962</c:v>
                </c:pt>
                <c:pt idx="476">
                  <c:v>-2381.7743302201302</c:v>
                </c:pt>
                <c:pt idx="477">
                  <c:v>-2369.9233095672248</c:v>
                </c:pt>
                <c:pt idx="478">
                  <c:v>-2355.2599781929707</c:v>
                </c:pt>
                <c:pt idx="479">
                  <c:v>-2343.2827181794869</c:v>
                </c:pt>
                <c:pt idx="480">
                  <c:v>-2332.4009495672562</c:v>
                </c:pt>
                <c:pt idx="481">
                  <c:v>-2314.8577965322715</c:v>
                </c:pt>
                <c:pt idx="482">
                  <c:v>-2279.9916483197594</c:v>
                </c:pt>
                <c:pt idx="483">
                  <c:v>-2223.4174519507392</c:v>
                </c:pt>
                <c:pt idx="484">
                  <c:v>-2162.5271899163731</c:v>
                </c:pt>
                <c:pt idx="485">
                  <c:v>-2092.5237017224331</c:v>
                </c:pt>
                <c:pt idx="486">
                  <c:v>-2036.5722220641958</c:v>
                </c:pt>
                <c:pt idx="487">
                  <c:v>-1974.9857253516859</c:v>
                </c:pt>
                <c:pt idx="488">
                  <c:v>-1921.4899662567625</c:v>
                </c:pt>
                <c:pt idx="489">
                  <c:v>-1864.8736373004322</c:v>
                </c:pt>
                <c:pt idx="490">
                  <c:v>-1812.7401426241156</c:v>
                </c:pt>
                <c:pt idx="491">
                  <c:v>-1758.2678229611702</c:v>
                </c:pt>
                <c:pt idx="492">
                  <c:v>-1708.3456600629354</c:v>
                </c:pt>
                <c:pt idx="493">
                  <c:v>-1663.6621274455654</c:v>
                </c:pt>
                <c:pt idx="494">
                  <c:v>-1620.5400857849766</c:v>
                </c:pt>
                <c:pt idx="495">
                  <c:v>-1575.5292647898766</c:v>
                </c:pt>
                <c:pt idx="496">
                  <c:v>-1525.3570939966714</c:v>
                </c:pt>
                <c:pt idx="497">
                  <c:v>-1481.2222180125857</c:v>
                </c:pt>
                <c:pt idx="498">
                  <c:v>-1436.5441670331259</c:v>
                </c:pt>
                <c:pt idx="499">
                  <c:v>-1394.9724701976356</c:v>
                </c:pt>
                <c:pt idx="500">
                  <c:v>-1352.6684741624199</c:v>
                </c:pt>
                <c:pt idx="501">
                  <c:v>-1311.9964498019233</c:v>
                </c:pt>
                <c:pt idx="502">
                  <c:v>-1270.3183003005854</c:v>
                </c:pt>
                <c:pt idx="503">
                  <c:v>-1231.2493844000412</c:v>
                </c:pt>
                <c:pt idx="504">
                  <c:v>-1193.2210754127943</c:v>
                </c:pt>
                <c:pt idx="505">
                  <c:v>-1160.9436138919939</c:v>
                </c:pt>
                <c:pt idx="506">
                  <c:v>-1127.4114725938891</c:v>
                </c:pt>
                <c:pt idx="507">
                  <c:v>-1093.6899907715119</c:v>
                </c:pt>
                <c:pt idx="508">
                  <c:v>-1058.3698036749488</c:v>
                </c:pt>
                <c:pt idx="509">
                  <c:v>-1024.3511448268512</c:v>
                </c:pt>
                <c:pt idx="510">
                  <c:v>-992.07258610896133</c:v>
                </c:pt>
                <c:pt idx="511">
                  <c:v>-959.84667585420232</c:v>
                </c:pt>
                <c:pt idx="512">
                  <c:v>-928.37512769469697</c:v>
                </c:pt>
                <c:pt idx="513">
                  <c:v>-896.32148435799184</c:v>
                </c:pt>
                <c:pt idx="514">
                  <c:v>-866.00985977332493</c:v>
                </c:pt>
                <c:pt idx="515">
                  <c:v>-834.55182555452438</c:v>
                </c:pt>
                <c:pt idx="516">
                  <c:v>-804.94136269167859</c:v>
                </c:pt>
                <c:pt idx="517">
                  <c:v>-773.69320320245595</c:v>
                </c:pt>
                <c:pt idx="518">
                  <c:v>-744.73239638500979</c:v>
                </c:pt>
                <c:pt idx="519">
                  <c:v>-714.17136029999756</c:v>
                </c:pt>
                <c:pt idx="520">
                  <c:v>-685.31521012781366</c:v>
                </c:pt>
                <c:pt idx="521">
                  <c:v>-656.8320981110254</c:v>
                </c:pt>
                <c:pt idx="522">
                  <c:v>-629.44823994163812</c:v>
                </c:pt>
                <c:pt idx="523">
                  <c:v>-602.5071062729811</c:v>
                </c:pt>
                <c:pt idx="524">
                  <c:v>-575.41801652443576</c:v>
                </c:pt>
                <c:pt idx="525">
                  <c:v>-548.55434063804034</c:v>
                </c:pt>
                <c:pt idx="526">
                  <c:v>-526.10007507744092</c:v>
                </c:pt>
                <c:pt idx="527">
                  <c:v>-459.95763665365797</c:v>
                </c:pt>
                <c:pt idx="528">
                  <c:v>-426.02965294442703</c:v>
                </c:pt>
                <c:pt idx="529">
                  <c:v>-388.52273335400423</c:v>
                </c:pt>
                <c:pt idx="530">
                  <c:v>-395.32734149676662</c:v>
                </c:pt>
                <c:pt idx="531">
                  <c:v>-370.65358790744693</c:v>
                </c:pt>
                <c:pt idx="532">
                  <c:v>-346.00740163254773</c:v>
                </c:pt>
                <c:pt idx="533">
                  <c:v>-407.39097609021047</c:v>
                </c:pt>
              </c:numCache>
            </c:numRef>
          </c:xVal>
          <c:yVal>
            <c:numRef>
              <c:f>data2!$J$2:$J$535</c:f>
              <c:numCache>
                <c:formatCode>General</c:formatCode>
                <c:ptCount val="534"/>
                <c:pt idx="0">
                  <c:v>1963.9108785135293</c:v>
                </c:pt>
                <c:pt idx="1">
                  <c:v>1979.6541969084735</c:v>
                </c:pt>
                <c:pt idx="2">
                  <c:v>1795.1105060806283</c:v>
                </c:pt>
                <c:pt idx="3">
                  <c:v>1787.0466690157057</c:v>
                </c:pt>
                <c:pt idx="4">
                  <c:v>1776.8179711551136</c:v>
                </c:pt>
                <c:pt idx="5">
                  <c:v>1948.2934944441888</c:v>
                </c:pt>
                <c:pt idx="6">
                  <c:v>1942.4219729685426</c:v>
                </c:pt>
                <c:pt idx="7">
                  <c:v>1938.8705272529758</c:v>
                </c:pt>
                <c:pt idx="8">
                  <c:v>1923.4681690105119</c:v>
                </c:pt>
                <c:pt idx="9">
                  <c:v>1886.7505138575723</c:v>
                </c:pt>
                <c:pt idx="10">
                  <c:v>1789.3509442293073</c:v>
                </c:pt>
                <c:pt idx="11">
                  <c:v>1724.7760774364663</c:v>
                </c:pt>
                <c:pt idx="12">
                  <c:v>1660.2866648753468</c:v>
                </c:pt>
                <c:pt idx="13">
                  <c:v>1658.3808285305197</c:v>
                </c:pt>
                <c:pt idx="14">
                  <c:v>1660.9123690153763</c:v>
                </c:pt>
                <c:pt idx="15">
                  <c:v>1657.7402727001001</c:v>
                </c:pt>
                <c:pt idx="16">
                  <c:v>1660.4518980217442</c:v>
                </c:pt>
                <c:pt idx="17">
                  <c:v>1669.268908375562</c:v>
                </c:pt>
                <c:pt idx="18">
                  <c:v>1663.2188713615103</c:v>
                </c:pt>
                <c:pt idx="19">
                  <c:v>1664.2696995955669</c:v>
                </c:pt>
                <c:pt idx="20">
                  <c:v>1663.7179584570647</c:v>
                </c:pt>
                <c:pt idx="21">
                  <c:v>1663.9161582126264</c:v>
                </c:pt>
                <c:pt idx="22">
                  <c:v>1673.2129339393853</c:v>
                </c:pt>
                <c:pt idx="23">
                  <c:v>1654.9799524593966</c:v>
                </c:pt>
                <c:pt idx="24">
                  <c:v>1651.5422577939107</c:v>
                </c:pt>
                <c:pt idx="25">
                  <c:v>1654.4669349405606</c:v>
                </c:pt>
                <c:pt idx="26">
                  <c:v>1647.1401081640281</c:v>
                </c:pt>
                <c:pt idx="27">
                  <c:v>1642.3815065822916</c:v>
                </c:pt>
                <c:pt idx="28">
                  <c:v>1654.5481406159117</c:v>
                </c:pt>
                <c:pt idx="29">
                  <c:v>1626.8190226388263</c:v>
                </c:pt>
                <c:pt idx="30">
                  <c:v>1626.0628987872005</c:v>
                </c:pt>
                <c:pt idx="31">
                  <c:v>1649.6679911826729</c:v>
                </c:pt>
                <c:pt idx="32">
                  <c:v>1643.5244546907691</c:v>
                </c:pt>
                <c:pt idx="33">
                  <c:v>1639.4697190974264</c:v>
                </c:pt>
                <c:pt idx="34">
                  <c:v>1644.9920540262901</c:v>
                </c:pt>
                <c:pt idx="35">
                  <c:v>1643.4977612529244</c:v>
                </c:pt>
                <c:pt idx="36">
                  <c:v>1638.4832664777139</c:v>
                </c:pt>
                <c:pt idx="37">
                  <c:v>1634.9837001341984</c:v>
                </c:pt>
                <c:pt idx="38">
                  <c:v>1630.5462648239891</c:v>
                </c:pt>
                <c:pt idx="39">
                  <c:v>1631.424221684015</c:v>
                </c:pt>
                <c:pt idx="40">
                  <c:v>1626.5251467296005</c:v>
                </c:pt>
                <c:pt idx="41">
                  <c:v>1624.0542930104004</c:v>
                </c:pt>
                <c:pt idx="42">
                  <c:v>1620.6670176138075</c:v>
                </c:pt>
                <c:pt idx="43">
                  <c:v>1598.9552603926797</c:v>
                </c:pt>
                <c:pt idx="44">
                  <c:v>1594.2184095284576</c:v>
                </c:pt>
                <c:pt idx="45">
                  <c:v>1590.8129739581307</c:v>
                </c:pt>
                <c:pt idx="46">
                  <c:v>1559.7924147378806</c:v>
                </c:pt>
                <c:pt idx="47">
                  <c:v>1557.6000745086365</c:v>
                </c:pt>
                <c:pt idx="48">
                  <c:v>1573.0526092731079</c:v>
                </c:pt>
                <c:pt idx="49">
                  <c:v>1555.4363004468739</c:v>
                </c:pt>
                <c:pt idx="50">
                  <c:v>1551.9191325402983</c:v>
                </c:pt>
                <c:pt idx="51">
                  <c:v>1575.271010626182</c:v>
                </c:pt>
                <c:pt idx="52">
                  <c:v>1566.2863806389353</c:v>
                </c:pt>
                <c:pt idx="53">
                  <c:v>1565.1771274169062</c:v>
                </c:pt>
                <c:pt idx="54">
                  <c:v>1551.3722043010719</c:v>
                </c:pt>
                <c:pt idx="55">
                  <c:v>1538.2997712418291</c:v>
                </c:pt>
                <c:pt idx="56">
                  <c:v>1531.8415416321113</c:v>
                </c:pt>
                <c:pt idx="57">
                  <c:v>1518.7625658168699</c:v>
                </c:pt>
                <c:pt idx="58">
                  <c:v>1507.9219278383227</c:v>
                </c:pt>
                <c:pt idx="59">
                  <c:v>1508.0183567501463</c:v>
                </c:pt>
                <c:pt idx="60">
                  <c:v>1496.2325779258399</c:v>
                </c:pt>
                <c:pt idx="61">
                  <c:v>1488.8759451248661</c:v>
                </c:pt>
                <c:pt idx="62">
                  <c:v>1501.6130195181634</c:v>
                </c:pt>
                <c:pt idx="63">
                  <c:v>1486.6388444311099</c:v>
                </c:pt>
                <c:pt idx="64">
                  <c:v>1484.4239618142938</c:v>
                </c:pt>
                <c:pt idx="65">
                  <c:v>1483.8117550844599</c:v>
                </c:pt>
                <c:pt idx="66">
                  <c:v>1473.8740187842468</c:v>
                </c:pt>
                <c:pt idx="67">
                  <c:v>1470.2093530615468</c:v>
                </c:pt>
                <c:pt idx="68">
                  <c:v>1458.9895327432112</c:v>
                </c:pt>
                <c:pt idx="69">
                  <c:v>1448.2698116039517</c:v>
                </c:pt>
                <c:pt idx="70">
                  <c:v>1464.0341404871722</c:v>
                </c:pt>
                <c:pt idx="71">
                  <c:v>1453.6018789998507</c:v>
                </c:pt>
                <c:pt idx="72">
                  <c:v>1448.6547228529653</c:v>
                </c:pt>
                <c:pt idx="73">
                  <c:v>1437.5986956187323</c:v>
                </c:pt>
                <c:pt idx="74">
                  <c:v>1423.5630178005915</c:v>
                </c:pt>
                <c:pt idx="75">
                  <c:v>1438.363624953914</c:v>
                </c:pt>
                <c:pt idx="76">
                  <c:v>1426.6620375302302</c:v>
                </c:pt>
                <c:pt idx="77">
                  <c:v>1420.7960762568516</c:v>
                </c:pt>
                <c:pt idx="78">
                  <c:v>1407.8844276593702</c:v>
                </c:pt>
                <c:pt idx="79">
                  <c:v>1395.8069278929368</c:v>
                </c:pt>
                <c:pt idx="80">
                  <c:v>1401.7232421353901</c:v>
                </c:pt>
                <c:pt idx="81">
                  <c:v>1386.9459796827759</c:v>
                </c:pt>
                <c:pt idx="82">
                  <c:v>1459.9788039543073</c:v>
                </c:pt>
                <c:pt idx="83">
                  <c:v>1523.3141743978413</c:v>
                </c:pt>
                <c:pt idx="84">
                  <c:v>1597.2541977492303</c:v>
                </c:pt>
                <c:pt idx="85">
                  <c:v>1591.7017548537758</c:v>
                </c:pt>
                <c:pt idx="86">
                  <c:v>1582.7729675246285</c:v>
                </c:pt>
                <c:pt idx="87">
                  <c:v>1574.2888822748846</c:v>
                </c:pt>
                <c:pt idx="88">
                  <c:v>1566.8302393643614</c:v>
                </c:pt>
                <c:pt idx="89">
                  <c:v>1561.7083321219752</c:v>
                </c:pt>
                <c:pt idx="90">
                  <c:v>1556.2135555490174</c:v>
                </c:pt>
                <c:pt idx="91">
                  <c:v>1549.3446534899886</c:v>
                </c:pt>
                <c:pt idx="92">
                  <c:v>1546.1218823055981</c:v>
                </c:pt>
                <c:pt idx="93">
                  <c:v>1535.6940895762036</c:v>
                </c:pt>
                <c:pt idx="94">
                  <c:v>1501.6318085706525</c:v>
                </c:pt>
                <c:pt idx="95">
                  <c:v>1454.6854709658528</c:v>
                </c:pt>
                <c:pt idx="96">
                  <c:v>1398.5228513463865</c:v>
                </c:pt>
                <c:pt idx="97">
                  <c:v>1357.1900761414649</c:v>
                </c:pt>
                <c:pt idx="98">
                  <c:v>1318.5899855462189</c:v>
                </c:pt>
                <c:pt idx="99">
                  <c:v>1294.3142235534785</c:v>
                </c:pt>
                <c:pt idx="100">
                  <c:v>1277.5263871888674</c:v>
                </c:pt>
                <c:pt idx="101">
                  <c:v>1258.0624705980663</c:v>
                </c:pt>
                <c:pt idx="102">
                  <c:v>1228.5129249255951</c:v>
                </c:pt>
                <c:pt idx="103">
                  <c:v>1193.6912965346908</c:v>
                </c:pt>
                <c:pt idx="104">
                  <c:v>1159.32617109731</c:v>
                </c:pt>
                <c:pt idx="105">
                  <c:v>1127.3213039535599</c:v>
                </c:pt>
                <c:pt idx="106">
                  <c:v>1094.9166015020137</c:v>
                </c:pt>
                <c:pt idx="107">
                  <c:v>1063.1203381816701</c:v>
                </c:pt>
                <c:pt idx="108">
                  <c:v>1031.5854724518201</c:v>
                </c:pt>
                <c:pt idx="109">
                  <c:v>1001.2653598149882</c:v>
                </c:pt>
                <c:pt idx="110">
                  <c:v>970.85698479125824</c:v>
                </c:pt>
                <c:pt idx="111">
                  <c:v>941.44793623322073</c:v>
                </c:pt>
                <c:pt idx="112">
                  <c:v>914.90083287217431</c:v>
                </c:pt>
                <c:pt idx="113">
                  <c:v>887.35916333624857</c:v>
                </c:pt>
                <c:pt idx="114">
                  <c:v>860.11408627371782</c:v>
                </c:pt>
                <c:pt idx="115">
                  <c:v>830.66688457496264</c:v>
                </c:pt>
                <c:pt idx="116">
                  <c:v>804.77410767259278</c:v>
                </c:pt>
                <c:pt idx="117">
                  <c:v>783.68714560101796</c:v>
                </c:pt>
                <c:pt idx="118">
                  <c:v>771.24433721301182</c:v>
                </c:pt>
                <c:pt idx="119">
                  <c:v>762.8115780012231</c:v>
                </c:pt>
                <c:pt idx="120">
                  <c:v>756.22371588889337</c:v>
                </c:pt>
                <c:pt idx="121">
                  <c:v>746.68604999438151</c:v>
                </c:pt>
                <c:pt idx="122">
                  <c:v>738.19621110492335</c:v>
                </c:pt>
                <c:pt idx="123">
                  <c:v>729.10551350246169</c:v>
                </c:pt>
                <c:pt idx="124">
                  <c:v>719.08948251804065</c:v>
                </c:pt>
                <c:pt idx="125">
                  <c:v>708.03187281604232</c:v>
                </c:pt>
                <c:pt idx="126">
                  <c:v>696.69343660626384</c:v>
                </c:pt>
                <c:pt idx="127">
                  <c:v>685.06719678893933</c:v>
                </c:pt>
                <c:pt idx="128">
                  <c:v>674.6519524688332</c:v>
                </c:pt>
                <c:pt idx="129">
                  <c:v>662.54956689910512</c:v>
                </c:pt>
                <c:pt idx="130">
                  <c:v>650.7283339835808</c:v>
                </c:pt>
                <c:pt idx="131">
                  <c:v>635.81539765204684</c:v>
                </c:pt>
                <c:pt idx="132">
                  <c:v>620.79250797927443</c:v>
                </c:pt>
                <c:pt idx="133">
                  <c:v>607.21516603931434</c:v>
                </c:pt>
                <c:pt idx="134">
                  <c:v>594.08971716443648</c:v>
                </c:pt>
                <c:pt idx="135">
                  <c:v>580.64230770457232</c:v>
                </c:pt>
                <c:pt idx="136">
                  <c:v>564.49347652025369</c:v>
                </c:pt>
                <c:pt idx="137">
                  <c:v>548.07871091058644</c:v>
                </c:pt>
                <c:pt idx="138">
                  <c:v>530.00562289062907</c:v>
                </c:pt>
                <c:pt idx="139">
                  <c:v>512.3488113275929</c:v>
                </c:pt>
                <c:pt idx="140">
                  <c:v>486.05109815925988</c:v>
                </c:pt>
                <c:pt idx="141">
                  <c:v>453.3026003377617</c:v>
                </c:pt>
                <c:pt idx="142">
                  <c:v>417.47121643279843</c:v>
                </c:pt>
                <c:pt idx="143">
                  <c:v>383.60654674385779</c:v>
                </c:pt>
                <c:pt idx="144">
                  <c:v>349.04728190303246</c:v>
                </c:pt>
                <c:pt idx="145">
                  <c:v>313.84710077003155</c:v>
                </c:pt>
                <c:pt idx="146">
                  <c:v>278.98051653266731</c:v>
                </c:pt>
                <c:pt idx="147">
                  <c:v>246.53523105547455</c:v>
                </c:pt>
                <c:pt idx="148">
                  <c:v>213.16518354069277</c:v>
                </c:pt>
                <c:pt idx="149">
                  <c:v>179.71661804278969</c:v>
                </c:pt>
                <c:pt idx="150">
                  <c:v>146.33684290743562</c:v>
                </c:pt>
                <c:pt idx="151">
                  <c:v>112.82044474777298</c:v>
                </c:pt>
                <c:pt idx="152">
                  <c:v>79.541953989400881</c:v>
                </c:pt>
                <c:pt idx="153">
                  <c:v>46.504451549618729</c:v>
                </c:pt>
                <c:pt idx="154">
                  <c:v>13.512932881621545</c:v>
                </c:pt>
                <c:pt idx="155">
                  <c:v>-19.314784857477807</c:v>
                </c:pt>
                <c:pt idx="156">
                  <c:v>-51.946020056874524</c:v>
                </c:pt>
                <c:pt idx="157">
                  <c:v>-84.500017802716002</c:v>
                </c:pt>
                <c:pt idx="158">
                  <c:v>-116.95249389068026</c:v>
                </c:pt>
                <c:pt idx="159">
                  <c:v>-149.37060997110677</c:v>
                </c:pt>
                <c:pt idx="160">
                  <c:v>-181.55734109392597</c:v>
                </c:pt>
                <c:pt idx="161">
                  <c:v>-213.99444779876922</c:v>
                </c:pt>
                <c:pt idx="162">
                  <c:v>-246.20614377410845</c:v>
                </c:pt>
                <c:pt idx="163">
                  <c:v>-278.74067309566055</c:v>
                </c:pt>
                <c:pt idx="164">
                  <c:v>-310.55414551912128</c:v>
                </c:pt>
                <c:pt idx="165">
                  <c:v>-342.6455350158796</c:v>
                </c:pt>
                <c:pt idx="166">
                  <c:v>-374.45232581910449</c:v>
                </c:pt>
                <c:pt idx="167">
                  <c:v>-405.44785966754779</c:v>
                </c:pt>
                <c:pt idx="168">
                  <c:v>-436.62948840356876</c:v>
                </c:pt>
                <c:pt idx="169">
                  <c:v>-468.72687356780017</c:v>
                </c:pt>
                <c:pt idx="170">
                  <c:v>-500.6295137295208</c:v>
                </c:pt>
                <c:pt idx="171">
                  <c:v>-531.95391094429976</c:v>
                </c:pt>
                <c:pt idx="172">
                  <c:v>-562.73000153916598</c:v>
                </c:pt>
                <c:pt idx="173">
                  <c:v>-593.36087558808367</c:v>
                </c:pt>
                <c:pt idx="174">
                  <c:v>-625.13655583582238</c:v>
                </c:pt>
                <c:pt idx="175">
                  <c:v>-657.43923803406358</c:v>
                </c:pt>
                <c:pt idx="176">
                  <c:v>-561.89192164601957</c:v>
                </c:pt>
                <c:pt idx="177">
                  <c:v>-636.87113940286611</c:v>
                </c:pt>
                <c:pt idx="178">
                  <c:v>-710.74035319342408</c:v>
                </c:pt>
                <c:pt idx="179">
                  <c:v>-914.36624959816197</c:v>
                </c:pt>
                <c:pt idx="180">
                  <c:v>-945.84771027256477</c:v>
                </c:pt>
                <c:pt idx="181">
                  <c:v>-978.09421090335081</c:v>
                </c:pt>
                <c:pt idx="182">
                  <c:v>-1008.5860572998514</c:v>
                </c:pt>
                <c:pt idx="183">
                  <c:v>-1040.7145169335599</c:v>
                </c:pt>
                <c:pt idx="184">
                  <c:v>-1074.5645328606072</c:v>
                </c:pt>
                <c:pt idx="185">
                  <c:v>-1109.7502385724313</c:v>
                </c:pt>
                <c:pt idx="186">
                  <c:v>-1143.0707661289273</c:v>
                </c:pt>
                <c:pt idx="187">
                  <c:v>-1175.9552453606555</c:v>
                </c:pt>
                <c:pt idx="188">
                  <c:v>-1208.6448853110121</c:v>
                </c:pt>
                <c:pt idx="189">
                  <c:v>-1241.9629695113938</c:v>
                </c:pt>
                <c:pt idx="190">
                  <c:v>-1273.5447126569281</c:v>
                </c:pt>
                <c:pt idx="191">
                  <c:v>-1306.2782207727382</c:v>
                </c:pt>
                <c:pt idx="192">
                  <c:v>-1343.4847640403723</c:v>
                </c:pt>
                <c:pt idx="193">
                  <c:v>-1382.793759647554</c:v>
                </c:pt>
                <c:pt idx="194">
                  <c:v>-1420.3977278132443</c:v>
                </c:pt>
                <c:pt idx="195">
                  <c:v>-1456.2950807588838</c:v>
                </c:pt>
                <c:pt idx="196">
                  <c:v>-1490.35599773991</c:v>
                </c:pt>
                <c:pt idx="197">
                  <c:v>-1525.5418642552597</c:v>
                </c:pt>
                <c:pt idx="198">
                  <c:v>-1559.4361034399519</c:v>
                </c:pt>
                <c:pt idx="199">
                  <c:v>-1592.3050775379163</c:v>
                </c:pt>
                <c:pt idx="200">
                  <c:v>-1629.4959265373154</c:v>
                </c:pt>
                <c:pt idx="201">
                  <c:v>-1665.9334003866632</c:v>
                </c:pt>
                <c:pt idx="202">
                  <c:v>-1709.4140989417629</c:v>
                </c:pt>
                <c:pt idx="203">
                  <c:v>-1750.8972121151398</c:v>
                </c:pt>
                <c:pt idx="204">
                  <c:v>-1790.2229977447405</c:v>
                </c:pt>
                <c:pt idx="205">
                  <c:v>-1823.5410274970284</c:v>
                </c:pt>
                <c:pt idx="206">
                  <c:v>-1853.557767915715</c:v>
                </c:pt>
                <c:pt idx="207">
                  <c:v>-1892.5340722441542</c:v>
                </c:pt>
                <c:pt idx="208">
                  <c:v>-1932.1200167984596</c:v>
                </c:pt>
                <c:pt idx="209">
                  <c:v>-1974.0056922900892</c:v>
                </c:pt>
                <c:pt idx="210">
                  <c:v>-2013.7854208103436</c:v>
                </c:pt>
                <c:pt idx="211">
                  <c:v>-2051.9998316009601</c:v>
                </c:pt>
                <c:pt idx="212">
                  <c:v>-2066.6401339689514</c:v>
                </c:pt>
                <c:pt idx="213">
                  <c:v>-2065.6412953494523</c:v>
                </c:pt>
                <c:pt idx="214">
                  <c:v>-2046.7732645998246</c:v>
                </c:pt>
                <c:pt idx="215">
                  <c:v>-2038.3798925232941</c:v>
                </c:pt>
                <c:pt idx="216">
                  <c:v>-2025.6061077119477</c:v>
                </c:pt>
                <c:pt idx="217">
                  <c:v>-2013.2663928909706</c:v>
                </c:pt>
                <c:pt idx="218">
                  <c:v>-1999.9757893401547</c:v>
                </c:pt>
                <c:pt idx="219">
                  <c:v>-1988.6196202603342</c:v>
                </c:pt>
                <c:pt idx="220">
                  <c:v>-1979.5213529772227</c:v>
                </c:pt>
                <c:pt idx="221">
                  <c:v>-1966.0065046659313</c:v>
                </c:pt>
                <c:pt idx="222">
                  <c:v>-1954.0343438337804</c:v>
                </c:pt>
                <c:pt idx="223">
                  <c:v>-1940.0347096590949</c:v>
                </c:pt>
                <c:pt idx="224">
                  <c:v>-1930.1293252799587</c:v>
                </c:pt>
                <c:pt idx="225">
                  <c:v>-1917.8752619660206</c:v>
                </c:pt>
                <c:pt idx="226">
                  <c:v>-1908.5590679982852</c:v>
                </c:pt>
                <c:pt idx="227">
                  <c:v>-1902.421584045723</c:v>
                </c:pt>
                <c:pt idx="228">
                  <c:v>-1893.9325442618756</c:v>
                </c:pt>
                <c:pt idx="229">
                  <c:v>-1888.9574777985624</c:v>
                </c:pt>
                <c:pt idx="230">
                  <c:v>-1880.6878123266413</c:v>
                </c:pt>
                <c:pt idx="231">
                  <c:v>-1872.6084822608125</c:v>
                </c:pt>
                <c:pt idx="232">
                  <c:v>-1862.5650356297547</c:v>
                </c:pt>
                <c:pt idx="233">
                  <c:v>-1853.5578927303334</c:v>
                </c:pt>
                <c:pt idx="234">
                  <c:v>-1845.6894112962655</c:v>
                </c:pt>
                <c:pt idx="235">
                  <c:v>-1838.327709437521</c:v>
                </c:pt>
                <c:pt idx="236">
                  <c:v>-1833.2361476820952</c:v>
                </c:pt>
                <c:pt idx="237">
                  <c:v>-1825.2602639371751</c:v>
                </c:pt>
                <c:pt idx="238">
                  <c:v>-1817.5880079705069</c:v>
                </c:pt>
                <c:pt idx="239">
                  <c:v>-1807.9945123745854</c:v>
                </c:pt>
                <c:pt idx="240">
                  <c:v>-1800.6702955757498</c:v>
                </c:pt>
                <c:pt idx="241">
                  <c:v>-1794.8941314266733</c:v>
                </c:pt>
                <c:pt idx="242">
                  <c:v>-1788.3595682459734</c:v>
                </c:pt>
                <c:pt idx="243">
                  <c:v>-1786.3410078096251</c:v>
                </c:pt>
                <c:pt idx="244">
                  <c:v>-1781.2269854861163</c:v>
                </c:pt>
                <c:pt idx="245">
                  <c:v>-1775.3725701813546</c:v>
                </c:pt>
                <c:pt idx="246">
                  <c:v>-1766.0864616840656</c:v>
                </c:pt>
                <c:pt idx="247">
                  <c:v>-1758.1496003263412</c:v>
                </c:pt>
                <c:pt idx="248">
                  <c:v>-1750.7450166671752</c:v>
                </c:pt>
                <c:pt idx="249">
                  <c:v>-1745.9109229250432</c:v>
                </c:pt>
                <c:pt idx="250">
                  <c:v>-1739.8546508718948</c:v>
                </c:pt>
                <c:pt idx="251">
                  <c:v>-1735.8541073894046</c:v>
                </c:pt>
                <c:pt idx="252">
                  <c:v>-1732.5004018948732</c:v>
                </c:pt>
                <c:pt idx="253">
                  <c:v>-1729.0009843199696</c:v>
                </c:pt>
                <c:pt idx="254">
                  <c:v>-1724.2340930772662</c:v>
                </c:pt>
                <c:pt idx="255">
                  <c:v>-1718.1864326105724</c:v>
                </c:pt>
                <c:pt idx="256">
                  <c:v>-1711.7676156620018</c:v>
                </c:pt>
                <c:pt idx="257">
                  <c:v>-1708.1894152815232</c:v>
                </c:pt>
                <c:pt idx="258">
                  <c:v>-1704.9218978643405</c:v>
                </c:pt>
                <c:pt idx="259">
                  <c:v>-1702.2723235616706</c:v>
                </c:pt>
                <c:pt idx="260">
                  <c:v>-1695.4993790942597</c:v>
                </c:pt>
                <c:pt idx="261">
                  <c:v>-1690.0201097036763</c:v>
                </c:pt>
                <c:pt idx="262">
                  <c:v>-1687.4477061330515</c:v>
                </c:pt>
                <c:pt idx="263">
                  <c:v>-1683.2801559058289</c:v>
                </c:pt>
                <c:pt idx="264">
                  <c:v>-1679.1582207940937</c:v>
                </c:pt>
                <c:pt idx="265">
                  <c:v>-1671.5032249095984</c:v>
                </c:pt>
                <c:pt idx="266">
                  <c:v>-1667.4559441271524</c:v>
                </c:pt>
                <c:pt idx="267">
                  <c:v>-1662.4879652841682</c:v>
                </c:pt>
                <c:pt idx="268">
                  <c:v>-1658.2129941278481</c:v>
                </c:pt>
                <c:pt idx="269">
                  <c:v>-1652.6919824634149</c:v>
                </c:pt>
                <c:pt idx="270">
                  <c:v>-1647.0474915228262</c:v>
                </c:pt>
                <c:pt idx="271">
                  <c:v>-1645.6083784116929</c:v>
                </c:pt>
                <c:pt idx="272">
                  <c:v>-1641.1148862957609</c:v>
                </c:pt>
                <c:pt idx="273">
                  <c:v>-1640.3592914691624</c:v>
                </c:pt>
                <c:pt idx="274">
                  <c:v>-1634.5415904168019</c:v>
                </c:pt>
                <c:pt idx="275">
                  <c:v>-1632.9350198019913</c:v>
                </c:pt>
                <c:pt idx="276">
                  <c:v>-1627.2901412387921</c:v>
                </c:pt>
                <c:pt idx="277">
                  <c:v>-1624.2990790555534</c:v>
                </c:pt>
                <c:pt idx="278">
                  <c:v>-1619.4254252082126</c:v>
                </c:pt>
                <c:pt idx="279">
                  <c:v>-1615.0554263043093</c:v>
                </c:pt>
                <c:pt idx="280">
                  <c:v>-1614.4922854081162</c:v>
                </c:pt>
                <c:pt idx="281">
                  <c:v>-1610.0328993255546</c:v>
                </c:pt>
                <c:pt idx="282">
                  <c:v>-1605.2866655024634</c:v>
                </c:pt>
                <c:pt idx="283">
                  <c:v>-1596.0441296959925</c:v>
                </c:pt>
                <c:pt idx="284">
                  <c:v>-1592.9091943795977</c:v>
                </c:pt>
                <c:pt idx="285">
                  <c:v>-1590.2206057761093</c:v>
                </c:pt>
                <c:pt idx="286">
                  <c:v>-1588.979380439426</c:v>
                </c:pt>
                <c:pt idx="287">
                  <c:v>-1586.5201278394834</c:v>
                </c:pt>
                <c:pt idx="288">
                  <c:v>-1583.1778821231392</c:v>
                </c:pt>
                <c:pt idx="289">
                  <c:v>-1578.6213232793309</c:v>
                </c:pt>
                <c:pt idx="290">
                  <c:v>-1573.851301549684</c:v>
                </c:pt>
                <c:pt idx="291">
                  <c:v>-1571.8581961193775</c:v>
                </c:pt>
                <c:pt idx="292">
                  <c:v>-1569.3207584363488</c:v>
                </c:pt>
                <c:pt idx="293">
                  <c:v>-1567.2337616549491</c:v>
                </c:pt>
                <c:pt idx="294">
                  <c:v>-1559.6329725539526</c:v>
                </c:pt>
                <c:pt idx="295">
                  <c:v>-1556.1246111444914</c:v>
                </c:pt>
                <c:pt idx="296">
                  <c:v>-1552.0749397747313</c:v>
                </c:pt>
                <c:pt idx="297">
                  <c:v>-1551.4516593430956</c:v>
                </c:pt>
                <c:pt idx="298">
                  <c:v>-1548.297961017329</c:v>
                </c:pt>
                <c:pt idx="299">
                  <c:v>-1545.5905970497417</c:v>
                </c:pt>
                <c:pt idx="300">
                  <c:v>-1540.380320455145</c:v>
                </c:pt>
                <c:pt idx="301">
                  <c:v>-1536.9173514744361</c:v>
                </c:pt>
                <c:pt idx="302">
                  <c:v>-1533.8929508791741</c:v>
                </c:pt>
                <c:pt idx="303">
                  <c:v>-1532.6196497458652</c:v>
                </c:pt>
                <c:pt idx="304">
                  <c:v>-1527.2269592898883</c:v>
                </c:pt>
                <c:pt idx="305">
                  <c:v>-1522.5899664376568</c:v>
                </c:pt>
                <c:pt idx="306">
                  <c:v>-1518.389859435616</c:v>
                </c:pt>
                <c:pt idx="307">
                  <c:v>-1517.2003309627864</c:v>
                </c:pt>
                <c:pt idx="308">
                  <c:v>-1515.1357600334732</c:v>
                </c:pt>
                <c:pt idx="309">
                  <c:v>-1513.1678267024836</c:v>
                </c:pt>
                <c:pt idx="310">
                  <c:v>-1507.7913636081573</c:v>
                </c:pt>
                <c:pt idx="311">
                  <c:v>-1704.621308538939</c:v>
                </c:pt>
                <c:pt idx="312">
                  <c:v>-1899.6331435486825</c:v>
                </c:pt>
                <c:pt idx="313">
                  <c:v>-2099.3853774105814</c:v>
                </c:pt>
                <c:pt idx="314">
                  <c:v>-2096.0551618133254</c:v>
                </c:pt>
                <c:pt idx="315">
                  <c:v>-2095.801920770225</c:v>
                </c:pt>
                <c:pt idx="316">
                  <c:v>-2088.7036007057077</c:v>
                </c:pt>
                <c:pt idx="317">
                  <c:v>-2081.2794785784426</c:v>
                </c:pt>
                <c:pt idx="318">
                  <c:v>-2074.9479322125831</c:v>
                </c:pt>
                <c:pt idx="319">
                  <c:v>-2070.7359458722649</c:v>
                </c:pt>
                <c:pt idx="320">
                  <c:v>-2066.2712530148729</c:v>
                </c:pt>
                <c:pt idx="321">
                  <c:v>-2057.7494616374552</c:v>
                </c:pt>
                <c:pt idx="322">
                  <c:v>-2053.3722563143815</c:v>
                </c:pt>
                <c:pt idx="323">
                  <c:v>-2048.5220034033605</c:v>
                </c:pt>
                <c:pt idx="324">
                  <c:v>-3001.3743693659285</c:v>
                </c:pt>
                <c:pt idx="325">
                  <c:v>-3915.6029804280879</c:v>
                </c:pt>
                <c:pt idx="326">
                  <c:v>-4827.2063637807396</c:v>
                </c:pt>
                <c:pt idx="327">
                  <c:v>-4836.8487545155267</c:v>
                </c:pt>
                <c:pt idx="328">
                  <c:v>-4773.1345994868816</c:v>
                </c:pt>
                <c:pt idx="329">
                  <c:v>-4665.1551644795709</c:v>
                </c:pt>
                <c:pt idx="330">
                  <c:v>-4422.2362694618778</c:v>
                </c:pt>
                <c:pt idx="331">
                  <c:v>-4273.2824526358681</c:v>
                </c:pt>
                <c:pt idx="332">
                  <c:v>-4172.5362490475318</c:v>
                </c:pt>
                <c:pt idx="333">
                  <c:v>-4145.9209951127987</c:v>
                </c:pt>
                <c:pt idx="334">
                  <c:v>-4134.8360696140198</c:v>
                </c:pt>
                <c:pt idx="335">
                  <c:v>-4128.5351073196389</c:v>
                </c:pt>
                <c:pt idx="336">
                  <c:v>-4122.3485101160777</c:v>
                </c:pt>
                <c:pt idx="337">
                  <c:v>-4106.9877305063646</c:v>
                </c:pt>
                <c:pt idx="338">
                  <c:v>-4080.1292328484101</c:v>
                </c:pt>
                <c:pt idx="339">
                  <c:v>-4061.8898233904351</c:v>
                </c:pt>
                <c:pt idx="340">
                  <c:v>-4056.1998830431862</c:v>
                </c:pt>
                <c:pt idx="341">
                  <c:v>-4048.2131702882584</c:v>
                </c:pt>
                <c:pt idx="342">
                  <c:v>-3625.2057768258123</c:v>
                </c:pt>
                <c:pt idx="343">
                  <c:v>-3177.9387286422516</c:v>
                </c:pt>
                <c:pt idx="344">
                  <c:v>-2738.4071438218884</c:v>
                </c:pt>
                <c:pt idx="345">
                  <c:v>-2712.5554502906657</c:v>
                </c:pt>
                <c:pt idx="346">
                  <c:v>-2712.2664315330708</c:v>
                </c:pt>
                <c:pt idx="347">
                  <c:v>-2707.9694896177371</c:v>
                </c:pt>
                <c:pt idx="348">
                  <c:v>-2698.0273143966365</c:v>
                </c:pt>
                <c:pt idx="349">
                  <c:v>-2676.7052299364423</c:v>
                </c:pt>
                <c:pt idx="350">
                  <c:v>-2660.5981507816127</c:v>
                </c:pt>
                <c:pt idx="351">
                  <c:v>-2646.9326757570393</c:v>
                </c:pt>
                <c:pt idx="352">
                  <c:v>-2632.2778909884041</c:v>
                </c:pt>
                <c:pt idx="353">
                  <c:v>-2616.3308780163047</c:v>
                </c:pt>
                <c:pt idx="354">
                  <c:v>-2599.5284244568898</c:v>
                </c:pt>
                <c:pt idx="355">
                  <c:v>-2592.3078844997221</c:v>
                </c:pt>
                <c:pt idx="356">
                  <c:v>-2581.4527626735289</c:v>
                </c:pt>
                <c:pt idx="357">
                  <c:v>-2574.6392036409725</c:v>
                </c:pt>
                <c:pt idx="358">
                  <c:v>-2560.2411840213613</c:v>
                </c:pt>
                <c:pt idx="359">
                  <c:v>-2553.1426350219058</c:v>
                </c:pt>
                <c:pt idx="360">
                  <c:v>-2168.0979427808002</c:v>
                </c:pt>
                <c:pt idx="361">
                  <c:v>-1779.3815520756307</c:v>
                </c:pt>
                <c:pt idx="362">
                  <c:v>-1374.7460040754329</c:v>
                </c:pt>
                <c:pt idx="363">
                  <c:v>-1338.4123505224886</c:v>
                </c:pt>
                <c:pt idx="364">
                  <c:v>-1299.4541037711208</c:v>
                </c:pt>
                <c:pt idx="365">
                  <c:v>-1263.4122823094267</c:v>
                </c:pt>
                <c:pt idx="366">
                  <c:v>-1234.9392817162791</c:v>
                </c:pt>
                <c:pt idx="367">
                  <c:v>-1218.116744144415</c:v>
                </c:pt>
                <c:pt idx="368">
                  <c:v>-1208.3062622850437</c:v>
                </c:pt>
                <c:pt idx="369">
                  <c:v>-1200.6219374757977</c:v>
                </c:pt>
                <c:pt idx="370">
                  <c:v>-1191.5625223589866</c:v>
                </c:pt>
                <c:pt idx="371">
                  <c:v>-1182.8749803742232</c:v>
                </c:pt>
                <c:pt idx="372">
                  <c:v>-1171.814917392114</c:v>
                </c:pt>
                <c:pt idx="373">
                  <c:v>-1161.8271924265471</c:v>
                </c:pt>
                <c:pt idx="374">
                  <c:v>-1155.0992607787605</c:v>
                </c:pt>
                <c:pt idx="375">
                  <c:v>-1145.3514380484642</c:v>
                </c:pt>
                <c:pt idx="376">
                  <c:v>-1135.4583927293345</c:v>
                </c:pt>
                <c:pt idx="377">
                  <c:v>-1125.8364222010039</c:v>
                </c:pt>
                <c:pt idx="378">
                  <c:v>-1116.3055852704804</c:v>
                </c:pt>
                <c:pt idx="379">
                  <c:v>-1104.8444743767116</c:v>
                </c:pt>
                <c:pt idx="380">
                  <c:v>-1090.588831375765</c:v>
                </c:pt>
                <c:pt idx="381">
                  <c:v>-1075.7248765682216</c:v>
                </c:pt>
                <c:pt idx="382">
                  <c:v>-1061.2841981407885</c:v>
                </c:pt>
                <c:pt idx="383">
                  <c:v>-1048.2429861051914</c:v>
                </c:pt>
                <c:pt idx="384">
                  <c:v>-1035.2481447198309</c:v>
                </c:pt>
                <c:pt idx="385">
                  <c:v>-1023.6016320374687</c:v>
                </c:pt>
                <c:pt idx="386">
                  <c:v>-1004.3607531399797</c:v>
                </c:pt>
                <c:pt idx="387">
                  <c:v>-983.70893358403976</c:v>
                </c:pt>
                <c:pt idx="388">
                  <c:v>-951.16982889278336</c:v>
                </c:pt>
                <c:pt idx="389">
                  <c:v>-912.93650630185675</c:v>
                </c:pt>
                <c:pt idx="390">
                  <c:v>-870.50185771483586</c:v>
                </c:pt>
                <c:pt idx="391">
                  <c:v>-829.56937685538617</c:v>
                </c:pt>
                <c:pt idx="392">
                  <c:v>-791.28993660740923</c:v>
                </c:pt>
                <c:pt idx="393">
                  <c:v>-751.67121335820832</c:v>
                </c:pt>
                <c:pt idx="394">
                  <c:v>-713.45298868249392</c:v>
                </c:pt>
                <c:pt idx="395">
                  <c:v>-675.63524472419601</c:v>
                </c:pt>
                <c:pt idx="396">
                  <c:v>-638.7755036367231</c:v>
                </c:pt>
                <c:pt idx="397">
                  <c:v>-600.44263019670382</c:v>
                </c:pt>
                <c:pt idx="398">
                  <c:v>-561.82355744956737</c:v>
                </c:pt>
                <c:pt idx="399">
                  <c:v>-523.82244773827631</c:v>
                </c:pt>
                <c:pt idx="400">
                  <c:v>-486.25503288927672</c:v>
                </c:pt>
                <c:pt idx="401">
                  <c:v>-449.7993709579294</c:v>
                </c:pt>
                <c:pt idx="402">
                  <c:v>-415.73666649268506</c:v>
                </c:pt>
                <c:pt idx="403">
                  <c:v>-382.88646134932623</c:v>
                </c:pt>
                <c:pt idx="404">
                  <c:v>-350.26049559501888</c:v>
                </c:pt>
                <c:pt idx="405">
                  <c:v>-313.49939958876979</c:v>
                </c:pt>
                <c:pt idx="406">
                  <c:v>-276.03669199662971</c:v>
                </c:pt>
                <c:pt idx="407">
                  <c:v>-238.94589298023581</c:v>
                </c:pt>
                <c:pt idx="408">
                  <c:v>-205.77043654624796</c:v>
                </c:pt>
                <c:pt idx="409">
                  <c:v>-173.68200726465474</c:v>
                </c:pt>
                <c:pt idx="410">
                  <c:v>-141.94393520892595</c:v>
                </c:pt>
                <c:pt idx="411">
                  <c:v>-108.64379010429646</c:v>
                </c:pt>
                <c:pt idx="412">
                  <c:v>-75.392553337032837</c:v>
                </c:pt>
                <c:pt idx="413">
                  <c:v>-42.160810814039564</c:v>
                </c:pt>
                <c:pt idx="414">
                  <c:v>-7.0147669767958662</c:v>
                </c:pt>
                <c:pt idx="415">
                  <c:v>28.014944166224875</c:v>
                </c:pt>
                <c:pt idx="416">
                  <c:v>62.769216394466092</c:v>
                </c:pt>
                <c:pt idx="417">
                  <c:v>93.32309755974002</c:v>
                </c:pt>
                <c:pt idx="418">
                  <c:v>123.62378155636698</c:v>
                </c:pt>
                <c:pt idx="419">
                  <c:v>154.06744913441162</c:v>
                </c:pt>
                <c:pt idx="420">
                  <c:v>186.15989528987492</c:v>
                </c:pt>
                <c:pt idx="421">
                  <c:v>218.29643825523172</c:v>
                </c:pt>
                <c:pt idx="422">
                  <c:v>250.40196630725779</c:v>
                </c:pt>
                <c:pt idx="423">
                  <c:v>282.6577095805024</c:v>
                </c:pt>
                <c:pt idx="424">
                  <c:v>314.70362942083352</c:v>
                </c:pt>
                <c:pt idx="425">
                  <c:v>346.61890680367014</c:v>
                </c:pt>
                <c:pt idx="426">
                  <c:v>378.72172475388788</c:v>
                </c:pt>
                <c:pt idx="427">
                  <c:v>410.50871415473904</c:v>
                </c:pt>
                <c:pt idx="428">
                  <c:v>442.10559843824603</c:v>
                </c:pt>
                <c:pt idx="429">
                  <c:v>473.58838961616834</c:v>
                </c:pt>
                <c:pt idx="430">
                  <c:v>505.20758725247225</c:v>
                </c:pt>
                <c:pt idx="431">
                  <c:v>537.41028291064322</c:v>
                </c:pt>
                <c:pt idx="432">
                  <c:v>570.7498520322705</c:v>
                </c:pt>
                <c:pt idx="433">
                  <c:v>601.77360221457229</c:v>
                </c:pt>
                <c:pt idx="434">
                  <c:v>633.82186755882321</c:v>
                </c:pt>
                <c:pt idx="435">
                  <c:v>664.16410507318153</c:v>
                </c:pt>
                <c:pt idx="436">
                  <c:v>697.13727372192909</c:v>
                </c:pt>
                <c:pt idx="437">
                  <c:v>728.31578148729943</c:v>
                </c:pt>
                <c:pt idx="438">
                  <c:v>760.11096760468183</c:v>
                </c:pt>
                <c:pt idx="439">
                  <c:v>791.46970767851997</c:v>
                </c:pt>
                <c:pt idx="440">
                  <c:v>822.10730198283761</c:v>
                </c:pt>
                <c:pt idx="441">
                  <c:v>852.55534167271014</c:v>
                </c:pt>
                <c:pt idx="442">
                  <c:v>883.29676790932183</c:v>
                </c:pt>
                <c:pt idx="443">
                  <c:v>917.13514206102445</c:v>
                </c:pt>
                <c:pt idx="444">
                  <c:v>951.10121951544363</c:v>
                </c:pt>
                <c:pt idx="445">
                  <c:v>983.74410958977023</c:v>
                </c:pt>
                <c:pt idx="446">
                  <c:v>1015.5611702318669</c:v>
                </c:pt>
                <c:pt idx="447">
                  <c:v>1047.4468720714722</c:v>
                </c:pt>
                <c:pt idx="448">
                  <c:v>1080.5929936929231</c:v>
                </c:pt>
                <c:pt idx="449">
                  <c:v>1114.6071054015708</c:v>
                </c:pt>
                <c:pt idx="450">
                  <c:v>1146.7023064779653</c:v>
                </c:pt>
                <c:pt idx="451">
                  <c:v>1179.4354158981605</c:v>
                </c:pt>
                <c:pt idx="452">
                  <c:v>1209.8295546837408</c:v>
                </c:pt>
                <c:pt idx="453">
                  <c:v>1245.6830252619511</c:v>
                </c:pt>
                <c:pt idx="454">
                  <c:v>1281.2292283289828</c:v>
                </c:pt>
                <c:pt idx="455">
                  <c:v>1320.0201887722251</c:v>
                </c:pt>
                <c:pt idx="456">
                  <c:v>1355.5125423965694</c:v>
                </c:pt>
                <c:pt idx="457">
                  <c:v>1388.5279760902588</c:v>
                </c:pt>
                <c:pt idx="458">
                  <c:v>1421.3583851503627</c:v>
                </c:pt>
                <c:pt idx="459">
                  <c:v>1454.3033428917925</c:v>
                </c:pt>
                <c:pt idx="460">
                  <c:v>1488.899546383924</c:v>
                </c:pt>
                <c:pt idx="461">
                  <c:v>1522.3902984457084</c:v>
                </c:pt>
                <c:pt idx="462">
                  <c:v>1561.4720316063585</c:v>
                </c:pt>
                <c:pt idx="463">
                  <c:v>1601.901450557785</c:v>
                </c:pt>
                <c:pt idx="464">
                  <c:v>1640.3678529546621</c:v>
                </c:pt>
                <c:pt idx="465">
                  <c:v>1673.9825837660085</c:v>
                </c:pt>
                <c:pt idx="466">
                  <c:v>1709.278867984103</c:v>
                </c:pt>
                <c:pt idx="467">
                  <c:v>1747.6381928776816</c:v>
                </c:pt>
                <c:pt idx="468">
                  <c:v>1789.8317415188776</c:v>
                </c:pt>
                <c:pt idx="469">
                  <c:v>1830.9479275515141</c:v>
                </c:pt>
                <c:pt idx="470">
                  <c:v>1870.8359174960235</c:v>
                </c:pt>
                <c:pt idx="471">
                  <c:v>1904.9395011398294</c:v>
                </c:pt>
                <c:pt idx="472">
                  <c:v>1946.9145215652898</c:v>
                </c:pt>
                <c:pt idx="473">
                  <c:v>1987.6398275650838</c:v>
                </c:pt>
                <c:pt idx="474">
                  <c:v>2033.0876265148272</c:v>
                </c:pt>
                <c:pt idx="475">
                  <c:v>2072.7345783084352</c:v>
                </c:pt>
                <c:pt idx="476">
                  <c:v>2116.3468624482243</c:v>
                </c:pt>
                <c:pt idx="477">
                  <c:v>2156.4458743409327</c:v>
                </c:pt>
                <c:pt idx="478">
                  <c:v>2194.5137713472923</c:v>
                </c:pt>
                <c:pt idx="479">
                  <c:v>2235.8817673271919</c:v>
                </c:pt>
                <c:pt idx="480">
                  <c:v>2278.8234307525518</c:v>
                </c:pt>
                <c:pt idx="481">
                  <c:v>2315.5331274930968</c:v>
                </c:pt>
                <c:pt idx="482">
                  <c:v>2334.9873075287869</c:v>
                </c:pt>
                <c:pt idx="483">
                  <c:v>2331.2197199597117</c:v>
                </c:pt>
                <c:pt idx="484">
                  <c:v>2321.737301396066</c:v>
                </c:pt>
                <c:pt idx="485">
                  <c:v>2300.5531204642234</c:v>
                </c:pt>
                <c:pt idx="486">
                  <c:v>2293.0291460098415</c:v>
                </c:pt>
                <c:pt idx="487">
                  <c:v>2277.4549294207518</c:v>
                </c:pt>
                <c:pt idx="488">
                  <c:v>2269.304792260531</c:v>
                </c:pt>
                <c:pt idx="489">
                  <c:v>2252.834038380252</c:v>
                </c:pt>
                <c:pt idx="490">
                  <c:v>2243.3386501287664</c:v>
                </c:pt>
                <c:pt idx="491">
                  <c:v>2229.2171943586004</c:v>
                </c:pt>
                <c:pt idx="492">
                  <c:v>2219.5831447134728</c:v>
                </c:pt>
                <c:pt idx="493">
                  <c:v>2212.117002147394</c:v>
                </c:pt>
                <c:pt idx="494">
                  <c:v>2205.1070589020419</c:v>
                </c:pt>
                <c:pt idx="495">
                  <c:v>2197.8269341918062</c:v>
                </c:pt>
                <c:pt idx="496">
                  <c:v>2181.8901103818184</c:v>
                </c:pt>
                <c:pt idx="497">
                  <c:v>2173.0703110017971</c:v>
                </c:pt>
                <c:pt idx="498">
                  <c:v>2162.1583421995842</c:v>
                </c:pt>
                <c:pt idx="499">
                  <c:v>2154.3480152559246</c:v>
                </c:pt>
                <c:pt idx="500">
                  <c:v>2144.2022676709221</c:v>
                </c:pt>
                <c:pt idx="501">
                  <c:v>2135.3655624425737</c:v>
                </c:pt>
                <c:pt idx="502">
                  <c:v>2123.2167882786903</c:v>
                </c:pt>
                <c:pt idx="503">
                  <c:v>2114.1544360930579</c:v>
                </c:pt>
                <c:pt idx="504">
                  <c:v>2105.6344020424099</c:v>
                </c:pt>
                <c:pt idx="505">
                  <c:v>2106.110291247443</c:v>
                </c:pt>
                <c:pt idx="506">
                  <c:v>2099.711487721956</c:v>
                </c:pt>
                <c:pt idx="507">
                  <c:v>2095.6660540481466</c:v>
                </c:pt>
                <c:pt idx="508">
                  <c:v>2087.5748061504573</c:v>
                </c:pt>
                <c:pt idx="509">
                  <c:v>2080.7694287501249</c:v>
                </c:pt>
                <c:pt idx="510">
                  <c:v>2072.7259891347662</c:v>
                </c:pt>
                <c:pt idx="511">
                  <c:v>2063.5872909849131</c:v>
                </c:pt>
                <c:pt idx="512">
                  <c:v>2058.9374293483047</c:v>
                </c:pt>
                <c:pt idx="513">
                  <c:v>2052.0133421328255</c:v>
                </c:pt>
                <c:pt idx="514">
                  <c:v>2047.9901517149017</c:v>
                </c:pt>
                <c:pt idx="515">
                  <c:v>2040.1373591990869</c:v>
                </c:pt>
                <c:pt idx="516">
                  <c:v>2035.8798245036153</c:v>
                </c:pt>
                <c:pt idx="517">
                  <c:v>2026.2098284124943</c:v>
                </c:pt>
                <c:pt idx="518">
                  <c:v>2021.4095420923813</c:v>
                </c:pt>
                <c:pt idx="519">
                  <c:v>2011.1981290363608</c:v>
                </c:pt>
                <c:pt idx="520">
                  <c:v>2004.3115389757113</c:v>
                </c:pt>
                <c:pt idx="521">
                  <c:v>1997.6916350964923</c:v>
                </c:pt>
                <c:pt idx="522">
                  <c:v>1993.2097679188767</c:v>
                </c:pt>
                <c:pt idx="523">
                  <c:v>1988.9836313313372</c:v>
                </c:pt>
                <c:pt idx="524">
                  <c:v>1983.457037957756</c:v>
                </c:pt>
                <c:pt idx="525">
                  <c:v>1977.5670671936762</c:v>
                </c:pt>
                <c:pt idx="526">
                  <c:v>1987.7961465718365</c:v>
                </c:pt>
                <c:pt idx="527">
                  <c:v>1806.3023211789398</c:v>
                </c:pt>
                <c:pt idx="528">
                  <c:v>1800.7267868743327</c:v>
                </c:pt>
                <c:pt idx="529">
                  <c:v>1779.5194623879963</c:v>
                </c:pt>
                <c:pt idx="530">
                  <c:v>1950.5837834087627</c:v>
                </c:pt>
                <c:pt idx="531">
                  <c:v>1946.2619009401817</c:v>
                </c:pt>
                <c:pt idx="532">
                  <c:v>1940.6378682212644</c:v>
                </c:pt>
                <c:pt idx="533">
                  <c:v>1951.881339298232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1-4CAC-AC0F-D074F18D8B72}"/>
            </c:ext>
          </c:extLst>
        </c:ser>
        <c:ser>
          <c:idx val="2"/>
          <c:order val="2"/>
          <c:tx>
            <c:strRef>
              <c:f>data2!$L$1</c:f>
              <c:strCache>
                <c:ptCount val="1"/>
                <c:pt idx="0">
                  <c:v>y moy si dis&gt;100</c:v>
                </c:pt>
              </c:strCache>
            </c:strRef>
          </c:tx>
          <c:xVal>
            <c:numRef>
              <c:f>data2!$I$2:$I$535</c:f>
              <c:numCache>
                <c:formatCode>General</c:formatCode>
                <c:ptCount val="534"/>
                <c:pt idx="0">
                  <c:v>-468.35045377597663</c:v>
                </c:pt>
                <c:pt idx="1">
                  <c:v>-529.47837929714387</c:v>
                </c:pt>
                <c:pt idx="2">
                  <c:v>-462.00860576327705</c:v>
                </c:pt>
                <c:pt idx="3">
                  <c:v>-419.31091246161549</c:v>
                </c:pt>
                <c:pt idx="4">
                  <c:v>-376.51047586934266</c:v>
                </c:pt>
                <c:pt idx="5">
                  <c:v>-375.98749556703859</c:v>
                </c:pt>
                <c:pt idx="6">
                  <c:v>-351.15816382817775</c:v>
                </c:pt>
                <c:pt idx="7">
                  <c:v>-326.93977241032303</c:v>
                </c:pt>
                <c:pt idx="8">
                  <c:v>-301.21333716629482</c:v>
                </c:pt>
                <c:pt idx="9">
                  <c:v>-274.35811649689828</c:v>
                </c:pt>
                <c:pt idx="10">
                  <c:v>-241.78001384069361</c:v>
                </c:pt>
                <c:pt idx="11">
                  <c:v>-213.31598826585343</c:v>
                </c:pt>
                <c:pt idx="12">
                  <c:v>-185.12122526725329</c:v>
                </c:pt>
                <c:pt idx="13">
                  <c:v>-165.33724865339616</c:v>
                </c:pt>
                <c:pt idx="14">
                  <c:v>-145.2857248640631</c:v>
                </c:pt>
                <c:pt idx="15">
                  <c:v>-126.89572765989955</c:v>
                </c:pt>
                <c:pt idx="16">
                  <c:v>-107.61791875022887</c:v>
                </c:pt>
                <c:pt idx="17">
                  <c:v>-87.742787613883934</c:v>
                </c:pt>
                <c:pt idx="18">
                  <c:v>-67.213056225248309</c:v>
                </c:pt>
                <c:pt idx="19">
                  <c:v>-46.585726035431229</c:v>
                </c:pt>
                <c:pt idx="20">
                  <c:v>-26.10387797036012</c:v>
                </c:pt>
                <c:pt idx="21">
                  <c:v>-8.2465912134652726</c:v>
                </c:pt>
                <c:pt idx="22">
                  <c:v>11.495029834925285</c:v>
                </c:pt>
                <c:pt idx="23">
                  <c:v>30.261683990557902</c:v>
                </c:pt>
                <c:pt idx="24">
                  <c:v>49.060690741930841</c:v>
                </c:pt>
                <c:pt idx="25">
                  <c:v>69.035426494529105</c:v>
                </c:pt>
                <c:pt idx="26">
                  <c:v>89.622221165510155</c:v>
                </c:pt>
                <c:pt idx="27">
                  <c:v>108.13125775138268</c:v>
                </c:pt>
                <c:pt idx="28">
                  <c:v>129.22760182289824</c:v>
                </c:pt>
                <c:pt idx="29">
                  <c:v>144.8989773914401</c:v>
                </c:pt>
                <c:pt idx="30">
                  <c:v>163.58324790061894</c:v>
                </c:pt>
                <c:pt idx="31">
                  <c:v>187.06094611266417</c:v>
                </c:pt>
                <c:pt idx="32">
                  <c:v>204.99595455807534</c:v>
                </c:pt>
                <c:pt idx="33">
                  <c:v>223.26884531261194</c:v>
                </c:pt>
                <c:pt idx="34">
                  <c:v>245.69643462377894</c:v>
                </c:pt>
                <c:pt idx="35">
                  <c:v>264.16849347385158</c:v>
                </c:pt>
                <c:pt idx="36">
                  <c:v>282.16878385814277</c:v>
                </c:pt>
                <c:pt idx="37">
                  <c:v>303.45463598340825</c:v>
                </c:pt>
                <c:pt idx="38">
                  <c:v>321.43236515458267</c:v>
                </c:pt>
                <c:pt idx="39">
                  <c:v>340.61323561083628</c:v>
                </c:pt>
                <c:pt idx="40">
                  <c:v>361.62117529759189</c:v>
                </c:pt>
                <c:pt idx="41">
                  <c:v>380.03302972501757</c:v>
                </c:pt>
                <c:pt idx="42">
                  <c:v>398.47652108679785</c:v>
                </c:pt>
                <c:pt idx="43">
                  <c:v>414.89744347182585</c:v>
                </c:pt>
                <c:pt idx="44">
                  <c:v>432.81321260368503</c:v>
                </c:pt>
                <c:pt idx="45">
                  <c:v>451.34909090954449</c:v>
                </c:pt>
                <c:pt idx="46">
                  <c:v>463.64507842641098</c:v>
                </c:pt>
                <c:pt idx="47">
                  <c:v>482.40394105070072</c:v>
                </c:pt>
                <c:pt idx="48">
                  <c:v>508.68203954235452</c:v>
                </c:pt>
                <c:pt idx="49">
                  <c:v>523.73568414100146</c:v>
                </c:pt>
                <c:pt idx="50">
                  <c:v>542.29034408151426</c:v>
                </c:pt>
                <c:pt idx="51">
                  <c:v>572.03913096026861</c:v>
                </c:pt>
                <c:pt idx="52">
                  <c:v>589.58214472063582</c:v>
                </c:pt>
                <c:pt idx="53">
                  <c:v>609.33134190027897</c:v>
                </c:pt>
                <c:pt idx="54">
                  <c:v>626.02510023443881</c:v>
                </c:pt>
                <c:pt idx="55">
                  <c:v>640.35007310735125</c:v>
                </c:pt>
                <c:pt idx="56">
                  <c:v>658.21707965203927</c:v>
                </c:pt>
                <c:pt idx="57">
                  <c:v>674.75576785891087</c:v>
                </c:pt>
                <c:pt idx="58">
                  <c:v>692.28712667675006</c:v>
                </c:pt>
                <c:pt idx="59">
                  <c:v>713.4442486760887</c:v>
                </c:pt>
                <c:pt idx="60">
                  <c:v>730.24144867694974</c:v>
                </c:pt>
                <c:pt idx="61">
                  <c:v>748.07292157424536</c:v>
                </c:pt>
                <c:pt idx="62">
                  <c:v>778.13733856817032</c:v>
                </c:pt>
                <c:pt idx="63">
                  <c:v>793.01303149589921</c:v>
                </c:pt>
                <c:pt idx="64">
                  <c:v>813.92235988851132</c:v>
                </c:pt>
                <c:pt idx="65">
                  <c:v>836.96521602672863</c:v>
                </c:pt>
                <c:pt idx="66">
                  <c:v>854.34793632558137</c:v>
                </c:pt>
                <c:pt idx="67">
                  <c:v>875.06199134326062</c:v>
                </c:pt>
                <c:pt idx="68">
                  <c:v>892.36580581599503</c:v>
                </c:pt>
                <c:pt idx="69">
                  <c:v>907.80724645665634</c:v>
                </c:pt>
                <c:pt idx="70">
                  <c:v>942.01766646315957</c:v>
                </c:pt>
                <c:pt idx="71">
                  <c:v>959.82981449021133</c:v>
                </c:pt>
                <c:pt idx="72">
                  <c:v>982.23351835690175</c:v>
                </c:pt>
                <c:pt idx="73">
                  <c:v>1000.0959817614654</c:v>
                </c:pt>
                <c:pt idx="74">
                  <c:v>1015.3930266342487</c:v>
                </c:pt>
                <c:pt idx="75">
                  <c:v>1051.8254785123834</c:v>
                </c:pt>
                <c:pt idx="76">
                  <c:v>1069.3143661749129</c:v>
                </c:pt>
                <c:pt idx="77">
                  <c:v>1090.8327092760408</c:v>
                </c:pt>
                <c:pt idx="78">
                  <c:v>1107.9854199758772</c:v>
                </c:pt>
                <c:pt idx="79">
                  <c:v>1125.2896257375478</c:v>
                </c:pt>
                <c:pt idx="80">
                  <c:v>1157.5782766083757</c:v>
                </c:pt>
                <c:pt idx="81">
                  <c:v>1173.1816790200419</c:v>
                </c:pt>
                <c:pt idx="82">
                  <c:v>1268.2235810035063</c:v>
                </c:pt>
                <c:pt idx="83">
                  <c:v>1357.2135422448916</c:v>
                </c:pt>
                <c:pt idx="84">
                  <c:v>1457.4057440025015</c:v>
                </c:pt>
                <c:pt idx="85">
                  <c:v>1487.004647489314</c:v>
                </c:pt>
                <c:pt idx="86">
                  <c:v>1513.9172573064432</c:v>
                </c:pt>
                <c:pt idx="87">
                  <c:v>1541.8531247733929</c:v>
                </c:pt>
                <c:pt idx="88">
                  <c:v>1571.161538790818</c:v>
                </c:pt>
                <c:pt idx="89">
                  <c:v>1603.352404265099</c:v>
                </c:pt>
                <c:pt idx="90">
                  <c:v>1635.9373683161227</c:v>
                </c:pt>
                <c:pt idx="91">
                  <c:v>1667.5567423410064</c:v>
                </c:pt>
                <c:pt idx="92">
                  <c:v>1704.0002087646933</c:v>
                </c:pt>
                <c:pt idx="93">
                  <c:v>1733.0496660933634</c:v>
                </c:pt>
                <c:pt idx="94">
                  <c:v>1734.5270978646702</c:v>
                </c:pt>
                <c:pt idx="95">
                  <c:v>1720.7350674432462</c:v>
                </c:pt>
                <c:pt idx="96">
                  <c:v>1694.68646517052</c:v>
                </c:pt>
                <c:pt idx="97">
                  <c:v>1684.521636036352</c:v>
                </c:pt>
                <c:pt idx="98">
                  <c:v>1676.9048415889429</c:v>
                </c:pt>
                <c:pt idx="99">
                  <c:v>1686.8980875337202</c:v>
                </c:pt>
                <c:pt idx="100">
                  <c:v>1706.3146185118221</c:v>
                </c:pt>
                <c:pt idx="101">
                  <c:v>1721.9541521609037</c:v>
                </c:pt>
                <c:pt idx="102">
                  <c:v>1723.54862576241</c:v>
                </c:pt>
                <c:pt idx="103">
                  <c:v>1717.0823235176449</c:v>
                </c:pt>
                <c:pt idx="104">
                  <c:v>1710.3512152166961</c:v>
                </c:pt>
                <c:pt idx="105">
                  <c:v>1706.1022851907728</c:v>
                </c:pt>
                <c:pt idx="106">
                  <c:v>1700.1799784022271</c:v>
                </c:pt>
                <c:pt idx="107">
                  <c:v>1694.3253051361498</c:v>
                </c:pt>
                <c:pt idx="108">
                  <c:v>1687.9787856006853</c:v>
                </c:pt>
                <c:pt idx="109">
                  <c:v>1682.5211439422771</c:v>
                </c:pt>
                <c:pt idx="110">
                  <c:v>1676.0246533743975</c:v>
                </c:pt>
                <c:pt idx="111">
                  <c:v>1667.5192698524497</c:v>
                </c:pt>
                <c:pt idx="112">
                  <c:v>1663.2349381633305</c:v>
                </c:pt>
                <c:pt idx="113">
                  <c:v>1656.172936170208</c:v>
                </c:pt>
                <c:pt idx="114">
                  <c:v>1651.7167310556213</c:v>
                </c:pt>
                <c:pt idx="115">
                  <c:v>1642.1042829117296</c:v>
                </c:pt>
                <c:pt idx="116">
                  <c:v>1638.6240179361148</c:v>
                </c:pt>
                <c:pt idx="117">
                  <c:v>1644.7525136784777</c:v>
                </c:pt>
                <c:pt idx="118">
                  <c:v>1669.3681439524123</c:v>
                </c:pt>
                <c:pt idx="119">
                  <c:v>1703.5965195285225</c:v>
                </c:pt>
                <c:pt idx="120">
                  <c:v>1743.6528261240594</c:v>
                </c:pt>
                <c:pt idx="121">
                  <c:v>1782.4833815120166</c:v>
                </c:pt>
                <c:pt idx="122">
                  <c:v>1825.9857617405517</c:v>
                </c:pt>
                <c:pt idx="123">
                  <c:v>1870.4967333094162</c:v>
                </c:pt>
                <c:pt idx="124">
                  <c:v>1910.7402776906208</c:v>
                </c:pt>
                <c:pt idx="125">
                  <c:v>1950.7179971301919</c:v>
                </c:pt>
                <c:pt idx="126">
                  <c:v>1992.6183077763017</c:v>
                </c:pt>
                <c:pt idx="127">
                  <c:v>2035.7214435008466</c:v>
                </c:pt>
                <c:pt idx="128">
                  <c:v>2085.8392019070711</c:v>
                </c:pt>
                <c:pt idx="129">
                  <c:v>2134.0813072658352</c:v>
                </c:pt>
                <c:pt idx="130">
                  <c:v>2192.3372569016833</c:v>
                </c:pt>
                <c:pt idx="131">
                  <c:v>2244.5550966765059</c:v>
                </c:pt>
                <c:pt idx="132">
                  <c:v>2300.6045193512696</c:v>
                </c:pt>
                <c:pt idx="133">
                  <c:v>2360.7116642840497</c:v>
                </c:pt>
                <c:pt idx="134">
                  <c:v>2427.9238547712835</c:v>
                </c:pt>
                <c:pt idx="135">
                  <c:v>2500.004845127904</c:v>
                </c:pt>
                <c:pt idx="136">
                  <c:v>2566.874810432641</c:v>
                </c:pt>
                <c:pt idx="137">
                  <c:v>2640.2553357400907</c:v>
                </c:pt>
                <c:pt idx="138">
                  <c:v>2725.1178432312081</c:v>
                </c:pt>
                <c:pt idx="139">
                  <c:v>2809.1946069875398</c:v>
                </c:pt>
                <c:pt idx="140">
                  <c:v>2864.926377486669</c:v>
                </c:pt>
                <c:pt idx="141">
                  <c:v>2874.6517082549603</c:v>
                </c:pt>
                <c:pt idx="142">
                  <c:v>2866.3136819147599</c:v>
                </c:pt>
                <c:pt idx="143">
                  <c:v>2855.236264237928</c:v>
                </c:pt>
                <c:pt idx="144">
                  <c:v>2851.5580621088761</c:v>
                </c:pt>
                <c:pt idx="145">
                  <c:v>2840.2457793143535</c:v>
                </c:pt>
                <c:pt idx="146">
                  <c:v>2829.8396767882246</c:v>
                </c:pt>
                <c:pt idx="147">
                  <c:v>2819.7791832515927</c:v>
                </c:pt>
                <c:pt idx="148">
                  <c:v>2820.8264514305333</c:v>
                </c:pt>
                <c:pt idx="149">
                  <c:v>2819.4811726874213</c:v>
                </c:pt>
                <c:pt idx="150">
                  <c:v>2816.0702299433469</c:v>
                </c:pt>
                <c:pt idx="151">
                  <c:v>2809.2722305613665</c:v>
                </c:pt>
                <c:pt idx="152">
                  <c:v>2805.0762296539269</c:v>
                </c:pt>
                <c:pt idx="153">
                  <c:v>2803.1515549124615</c:v>
                </c:pt>
                <c:pt idx="154">
                  <c:v>2799.5047872589353</c:v>
                </c:pt>
                <c:pt idx="155">
                  <c:v>2789.1377912332132</c:v>
                </c:pt>
                <c:pt idx="156">
                  <c:v>2778.7194189421498</c:v>
                </c:pt>
                <c:pt idx="157">
                  <c:v>2770.2501149750242</c:v>
                </c:pt>
                <c:pt idx="158">
                  <c:v>2765.4001600650681</c:v>
                </c:pt>
                <c:pt idx="159">
                  <c:v>2761.5019574244584</c:v>
                </c:pt>
                <c:pt idx="160">
                  <c:v>2754.5621872078723</c:v>
                </c:pt>
                <c:pt idx="161">
                  <c:v>2751.8977815871963</c:v>
                </c:pt>
                <c:pt idx="162">
                  <c:v>2747.1953687503506</c:v>
                </c:pt>
                <c:pt idx="163">
                  <c:v>2746.0951660777177</c:v>
                </c:pt>
                <c:pt idx="164">
                  <c:v>2738.3189302757855</c:v>
                </c:pt>
                <c:pt idx="165">
                  <c:v>2733.4806726010333</c:v>
                </c:pt>
                <c:pt idx="166">
                  <c:v>2726.2775530782628</c:v>
                </c:pt>
                <c:pt idx="167">
                  <c:v>2715.100592525137</c:v>
                </c:pt>
                <c:pt idx="168">
                  <c:v>2705.1960742718115</c:v>
                </c:pt>
                <c:pt idx="169">
                  <c:v>2700.4964447041261</c:v>
                </c:pt>
                <c:pt idx="170">
                  <c:v>2696.1209972148076</c:v>
                </c:pt>
                <c:pt idx="171">
                  <c:v>2688.4165314390316</c:v>
                </c:pt>
                <c:pt idx="172">
                  <c:v>2677.3752817287864</c:v>
                </c:pt>
                <c:pt idx="173">
                  <c:v>2666.9981437229053</c:v>
                </c:pt>
                <c:pt idx="174">
                  <c:v>2661.4409143275288</c:v>
                </c:pt>
                <c:pt idx="175">
                  <c:v>2657.4234646058849</c:v>
                </c:pt>
                <c:pt idx="176">
                  <c:v>2183.4352829335608</c:v>
                </c:pt>
                <c:pt idx="177">
                  <c:v>2170.5933756369809</c:v>
                </c:pt>
                <c:pt idx="178">
                  <c:v>2152.9819372306806</c:v>
                </c:pt>
                <c:pt idx="179">
                  <c:v>2612.1264603398299</c:v>
                </c:pt>
                <c:pt idx="180">
                  <c:v>2603.375312208856</c:v>
                </c:pt>
                <c:pt idx="181">
                  <c:v>2596.4195512742294</c:v>
                </c:pt>
                <c:pt idx="182">
                  <c:v>2584.7278561705793</c:v>
                </c:pt>
                <c:pt idx="183">
                  <c:v>2576.9928195795869</c:v>
                </c:pt>
                <c:pt idx="184">
                  <c:v>2572.8184022225291</c:v>
                </c:pt>
                <c:pt idx="185">
                  <c:v>2571.6401085237462</c:v>
                </c:pt>
                <c:pt idx="186">
                  <c:v>2565.7640388487375</c:v>
                </c:pt>
                <c:pt idx="187">
                  <c:v>2558.1982631808282</c:v>
                </c:pt>
                <c:pt idx="188">
                  <c:v>2549.9274672132137</c:v>
                </c:pt>
                <c:pt idx="189">
                  <c:v>2542.7724470919366</c:v>
                </c:pt>
                <c:pt idx="190">
                  <c:v>2531.5808080785118</c:v>
                </c:pt>
                <c:pt idx="191">
                  <c:v>2522.3564938367854</c:v>
                </c:pt>
                <c:pt idx="192">
                  <c:v>2516.6964588343731</c:v>
                </c:pt>
                <c:pt idx="193">
                  <c:v>2518.5627977229851</c:v>
                </c:pt>
                <c:pt idx="194">
                  <c:v>2516.731443763982</c:v>
                </c:pt>
                <c:pt idx="195">
                  <c:v>2511.1124043176424</c:v>
                </c:pt>
                <c:pt idx="196">
                  <c:v>2501.5584229021556</c:v>
                </c:pt>
                <c:pt idx="197">
                  <c:v>2493.5820220365822</c:v>
                </c:pt>
                <c:pt idx="198">
                  <c:v>2483.1012041543122</c:v>
                </c:pt>
                <c:pt idx="199">
                  <c:v>2470.5143970228401</c:v>
                </c:pt>
                <c:pt idx="200">
                  <c:v>2460.1490412902799</c:v>
                </c:pt>
                <c:pt idx="201">
                  <c:v>2452.1313048957186</c:v>
                </c:pt>
                <c:pt idx="202">
                  <c:v>2449.7432705953797</c:v>
                </c:pt>
                <c:pt idx="203">
                  <c:v>2447.3688940066982</c:v>
                </c:pt>
                <c:pt idx="204">
                  <c:v>2441.5211198024717</c:v>
                </c:pt>
                <c:pt idx="205">
                  <c:v>2426.751440266622</c:v>
                </c:pt>
                <c:pt idx="206">
                  <c:v>2407.2691214210599</c:v>
                </c:pt>
                <c:pt idx="207">
                  <c:v>2398.8650329004545</c:v>
                </c:pt>
                <c:pt idx="208">
                  <c:v>2390.7155825020814</c:v>
                </c:pt>
                <c:pt idx="209">
                  <c:v>2384.8765621590601</c:v>
                </c:pt>
                <c:pt idx="210">
                  <c:v>2375.4679564275016</c:v>
                </c:pt>
                <c:pt idx="211">
                  <c:v>2363.7647734315392</c:v>
                </c:pt>
                <c:pt idx="212">
                  <c:v>2325.6200001668144</c:v>
                </c:pt>
                <c:pt idx="213">
                  <c:v>2270.4869509570717</c:v>
                </c:pt>
                <c:pt idx="214">
                  <c:v>2197.2484771174359</c:v>
                </c:pt>
                <c:pt idx="215">
                  <c:v>2137.3700920273445</c:v>
                </c:pt>
                <c:pt idx="216">
                  <c:v>2077.4864403369629</c:v>
                </c:pt>
                <c:pt idx="217">
                  <c:v>2019.911895432999</c:v>
                </c:pt>
                <c:pt idx="218">
                  <c:v>1962.763574020446</c:v>
                </c:pt>
                <c:pt idx="219">
                  <c:v>1906.0109991846605</c:v>
                </c:pt>
                <c:pt idx="220">
                  <c:v>1853.0922732540903</c:v>
                </c:pt>
                <c:pt idx="221">
                  <c:v>1797.5142680350582</c:v>
                </c:pt>
                <c:pt idx="222">
                  <c:v>1744.6394836180928</c:v>
                </c:pt>
                <c:pt idx="223">
                  <c:v>1691.4871781416343</c:v>
                </c:pt>
                <c:pt idx="224">
                  <c:v>1643.2376637746381</c:v>
                </c:pt>
                <c:pt idx="225">
                  <c:v>1594.1187841965566</c:v>
                </c:pt>
                <c:pt idx="226">
                  <c:v>1548.7436915329038</c:v>
                </c:pt>
                <c:pt idx="227">
                  <c:v>1506.8427059192043</c:v>
                </c:pt>
                <c:pt idx="228">
                  <c:v>1464.1467659313601</c:v>
                </c:pt>
                <c:pt idx="229">
                  <c:v>1425.0803312573528</c:v>
                </c:pt>
                <c:pt idx="230">
                  <c:v>1384.3013887377949</c:v>
                </c:pt>
                <c:pt idx="231">
                  <c:v>1346.7150173052107</c:v>
                </c:pt>
                <c:pt idx="232">
                  <c:v>1308.4909882917689</c:v>
                </c:pt>
                <c:pt idx="233">
                  <c:v>1271.754307362653</c:v>
                </c:pt>
                <c:pt idx="234">
                  <c:v>1234.6395381476616</c:v>
                </c:pt>
                <c:pt idx="235">
                  <c:v>1198.6103529356494</c:v>
                </c:pt>
                <c:pt idx="236">
                  <c:v>1164.6424344357647</c:v>
                </c:pt>
                <c:pt idx="237">
                  <c:v>1129.6800442794481</c:v>
                </c:pt>
                <c:pt idx="238">
                  <c:v>1095.5614778298966</c:v>
                </c:pt>
                <c:pt idx="239">
                  <c:v>1060.8309209556955</c:v>
                </c:pt>
                <c:pt idx="240">
                  <c:v>1028.2422846727559</c:v>
                </c:pt>
                <c:pt idx="241">
                  <c:v>997.06666924430863</c:v>
                </c:pt>
                <c:pt idx="242">
                  <c:v>965.98207979363679</c:v>
                </c:pt>
                <c:pt idx="243">
                  <c:v>937.86324768496718</c:v>
                </c:pt>
                <c:pt idx="244">
                  <c:v>908.58530651612944</c:v>
                </c:pt>
                <c:pt idx="245">
                  <c:v>879.41480812414272</c:v>
                </c:pt>
                <c:pt idx="246">
                  <c:v>849.04451850180169</c:v>
                </c:pt>
                <c:pt idx="247">
                  <c:v>819.85445146010204</c:v>
                </c:pt>
                <c:pt idx="248">
                  <c:v>792.90164100241907</c:v>
                </c:pt>
                <c:pt idx="249">
                  <c:v>766.05006841671241</c:v>
                </c:pt>
                <c:pt idx="250">
                  <c:v>740.57520551617108</c:v>
                </c:pt>
                <c:pt idx="251">
                  <c:v>714.78751072649618</c:v>
                </c:pt>
                <c:pt idx="252">
                  <c:v>691.07790332230888</c:v>
                </c:pt>
                <c:pt idx="253">
                  <c:v>666.21837045209327</c:v>
                </c:pt>
                <c:pt idx="254">
                  <c:v>641.15258184110041</c:v>
                </c:pt>
                <c:pt idx="255">
                  <c:v>615.92913546788975</c:v>
                </c:pt>
                <c:pt idx="256">
                  <c:v>590.98994401573748</c:v>
                </c:pt>
                <c:pt idx="257">
                  <c:v>567.2639652422132</c:v>
                </c:pt>
                <c:pt idx="258">
                  <c:v>543.92259722772224</c:v>
                </c:pt>
                <c:pt idx="259">
                  <c:v>521.11645689180966</c:v>
                </c:pt>
                <c:pt idx="260">
                  <c:v>497.27423540544646</c:v>
                </c:pt>
                <c:pt idx="261">
                  <c:v>474.06923508045503</c:v>
                </c:pt>
                <c:pt idx="262">
                  <c:v>451.93653060781702</c:v>
                </c:pt>
                <c:pt idx="263">
                  <c:v>429.66945000299307</c:v>
                </c:pt>
                <c:pt idx="264">
                  <c:v>407.59643922035292</c:v>
                </c:pt>
                <c:pt idx="265">
                  <c:v>384.93278712167415</c:v>
                </c:pt>
                <c:pt idx="266">
                  <c:v>363.36178647239376</c:v>
                </c:pt>
                <c:pt idx="267">
                  <c:v>341.77110989955082</c:v>
                </c:pt>
                <c:pt idx="268">
                  <c:v>320.60360103042279</c:v>
                </c:pt>
                <c:pt idx="269">
                  <c:v>299.37927638314187</c:v>
                </c:pt>
                <c:pt idx="270">
                  <c:v>279.54964408051347</c:v>
                </c:pt>
                <c:pt idx="271">
                  <c:v>259.3627197741186</c:v>
                </c:pt>
                <c:pt idx="272">
                  <c:v>240.1242005122032</c:v>
                </c:pt>
                <c:pt idx="273">
                  <c:v>219.06492622667301</c:v>
                </c:pt>
                <c:pt idx="274">
                  <c:v>198.70833932803774</c:v>
                </c:pt>
                <c:pt idx="275">
                  <c:v>177.8394193668405</c:v>
                </c:pt>
                <c:pt idx="276">
                  <c:v>157.81107274087532</c:v>
                </c:pt>
                <c:pt idx="277">
                  <c:v>139.41245850495156</c:v>
                </c:pt>
                <c:pt idx="278">
                  <c:v>120.97771485603022</c:v>
                </c:pt>
                <c:pt idx="279">
                  <c:v>101.53085925660979</c:v>
                </c:pt>
                <c:pt idx="280">
                  <c:v>82.345282767519038</c:v>
                </c:pt>
                <c:pt idx="281">
                  <c:v>63.18149093083067</c:v>
                </c:pt>
                <c:pt idx="282">
                  <c:v>45.312792191254715</c:v>
                </c:pt>
                <c:pt idx="283">
                  <c:v>26.249418844727018</c:v>
                </c:pt>
                <c:pt idx="284">
                  <c:v>7.4742400633911172</c:v>
                </c:pt>
                <c:pt idx="285">
                  <c:v>-11.228399506493142</c:v>
                </c:pt>
                <c:pt idx="286">
                  <c:v>-29.878640612938472</c:v>
                </c:pt>
                <c:pt idx="287">
                  <c:v>-48.470737766321953</c:v>
                </c:pt>
                <c:pt idx="288">
                  <c:v>-66.973196922406146</c:v>
                </c:pt>
                <c:pt idx="289">
                  <c:v>-85.357669990935051</c:v>
                </c:pt>
                <c:pt idx="290">
                  <c:v>-103.65220406274</c:v>
                </c:pt>
                <c:pt idx="291">
                  <c:v>-122.11006078636724</c:v>
                </c:pt>
                <c:pt idx="292">
                  <c:v>-140.46282022545634</c:v>
                </c:pt>
                <c:pt idx="293">
                  <c:v>-158.82445929176433</c:v>
                </c:pt>
                <c:pt idx="294">
                  <c:v>-176.55643249126106</c:v>
                </c:pt>
                <c:pt idx="295">
                  <c:v>-194.72817732019385</c:v>
                </c:pt>
                <c:pt idx="296">
                  <c:v>-212.79668023268519</c:v>
                </c:pt>
                <c:pt idx="297">
                  <c:v>-231.2716932961122</c:v>
                </c:pt>
                <c:pt idx="298">
                  <c:v>-249.43280610993199</c:v>
                </c:pt>
                <c:pt idx="299">
                  <c:v>-267.65392910762642</c:v>
                </c:pt>
                <c:pt idx="300">
                  <c:v>-285.38998289639352</c:v>
                </c:pt>
                <c:pt idx="301">
                  <c:v>-303.48562386557961</c:v>
                </c:pt>
                <c:pt idx="302">
                  <c:v>-321.68382461584594</c:v>
                </c:pt>
                <c:pt idx="303">
                  <c:v>-340.22122356839691</c:v>
                </c:pt>
                <c:pt idx="304">
                  <c:v>-357.86422971923781</c:v>
                </c:pt>
                <c:pt idx="305">
                  <c:v>-375.71648710155023</c:v>
                </c:pt>
                <c:pt idx="306">
                  <c:v>-393.67655106377947</c:v>
                </c:pt>
                <c:pt idx="307">
                  <c:v>-412.44138559801581</c:v>
                </c:pt>
                <c:pt idx="308">
                  <c:v>-431.05759064849968</c:v>
                </c:pt>
                <c:pt idx="309">
                  <c:v>-449.75825525592154</c:v>
                </c:pt>
                <c:pt idx="310">
                  <c:v>-467.46626471517567</c:v>
                </c:pt>
                <c:pt idx="311">
                  <c:v>-565.79483587930474</c:v>
                </c:pt>
                <c:pt idx="312">
                  <c:v>-666.26625905349067</c:v>
                </c:pt>
                <c:pt idx="313">
                  <c:v>-771.22916171508098</c:v>
                </c:pt>
                <c:pt idx="314">
                  <c:v>-798.20769926537798</c:v>
                </c:pt>
                <c:pt idx="315">
                  <c:v>-826.53033193272006</c:v>
                </c:pt>
                <c:pt idx="316">
                  <c:v>-852.28042774883431</c:v>
                </c:pt>
                <c:pt idx="317">
                  <c:v>-877.99948083971651</c:v>
                </c:pt>
                <c:pt idx="318">
                  <c:v>-906.21575879319687</c:v>
                </c:pt>
                <c:pt idx="319">
                  <c:v>-935.40334570966013</c:v>
                </c:pt>
                <c:pt idx="320">
                  <c:v>-962.81094002370628</c:v>
                </c:pt>
                <c:pt idx="321">
                  <c:v>-988.56820034977466</c:v>
                </c:pt>
                <c:pt idx="322">
                  <c:v>-1016.5077925542215</c:v>
                </c:pt>
                <c:pt idx="323">
                  <c:v>-1046.2316872083318</c:v>
                </c:pt>
                <c:pt idx="324">
                  <c:v>-1652.2252211062685</c:v>
                </c:pt>
                <c:pt idx="325">
                  <c:v>-2251.1707768598176</c:v>
                </c:pt>
                <c:pt idx="326">
                  <c:v>-2863.7241980997328</c:v>
                </c:pt>
                <c:pt idx="327">
                  <c:v>-2953.5995184265107</c:v>
                </c:pt>
                <c:pt idx="328">
                  <c:v>-2990.8103461765099</c:v>
                </c:pt>
                <c:pt idx="329">
                  <c:v>-2998.6797784410969</c:v>
                </c:pt>
                <c:pt idx="330">
                  <c:v>-2912.3518504587869</c:v>
                </c:pt>
                <c:pt idx="331">
                  <c:v>-2887.576543387509</c:v>
                </c:pt>
                <c:pt idx="332">
                  <c:v>-2893.1374821405698</c:v>
                </c:pt>
                <c:pt idx="333">
                  <c:v>-2947.8638659583607</c:v>
                </c:pt>
                <c:pt idx="334">
                  <c:v>-3014.0321373744355</c:v>
                </c:pt>
                <c:pt idx="335">
                  <c:v>-3084.874228085419</c:v>
                </c:pt>
                <c:pt idx="336">
                  <c:v>-3156.5917492437202</c:v>
                </c:pt>
                <c:pt idx="337">
                  <c:v>-3222.1119839223957</c:v>
                </c:pt>
                <c:pt idx="338">
                  <c:v>-3279.5164445170726</c:v>
                </c:pt>
                <c:pt idx="339">
                  <c:v>-3344.7159168272515</c:v>
                </c:pt>
                <c:pt idx="340">
                  <c:v>-3421.307057641759</c:v>
                </c:pt>
                <c:pt idx="341">
                  <c:v>-3496.8919823606379</c:v>
                </c:pt>
                <c:pt idx="342">
                  <c:v>-3194.4375563190683</c:v>
                </c:pt>
                <c:pt idx="343">
                  <c:v>-2862.1676940203911</c:v>
                </c:pt>
                <c:pt idx="344">
                  <c:v>-2528.4087421803702</c:v>
                </c:pt>
                <c:pt idx="345">
                  <c:v>-2568.6947026313542</c:v>
                </c:pt>
                <c:pt idx="346">
                  <c:v>-2629.7456413434652</c:v>
                </c:pt>
                <c:pt idx="347">
                  <c:v>-2687.9549842570623</c:v>
                </c:pt>
                <c:pt idx="348">
                  <c:v>-2737.8126588920018</c:v>
                </c:pt>
                <c:pt idx="349">
                  <c:v>-2785.0253948228305</c:v>
                </c:pt>
                <c:pt idx="350">
                  <c:v>-2834.3882061943186</c:v>
                </c:pt>
                <c:pt idx="351">
                  <c:v>-2891.594932180074</c:v>
                </c:pt>
                <c:pt idx="352">
                  <c:v>-2944.3601914549836</c:v>
                </c:pt>
                <c:pt idx="353">
                  <c:v>-3001.1688297023725</c:v>
                </c:pt>
                <c:pt idx="354">
                  <c:v>-3053.9175265873496</c:v>
                </c:pt>
                <c:pt idx="355">
                  <c:v>-3119.2231898484429</c:v>
                </c:pt>
                <c:pt idx="356">
                  <c:v>-3181.6177819733662</c:v>
                </c:pt>
                <c:pt idx="357">
                  <c:v>-3250.7306864576767</c:v>
                </c:pt>
                <c:pt idx="358">
                  <c:v>-3311.9380353973288</c:v>
                </c:pt>
                <c:pt idx="359">
                  <c:v>-3384.4602768308528</c:v>
                </c:pt>
                <c:pt idx="360">
                  <c:v>-2927.0484867158139</c:v>
                </c:pt>
                <c:pt idx="361">
                  <c:v>-2452.7840938055028</c:v>
                </c:pt>
                <c:pt idx="362">
                  <c:v>-1941.0555852861696</c:v>
                </c:pt>
                <c:pt idx="363">
                  <c:v>-1934.7530673093809</c:v>
                </c:pt>
                <c:pt idx="364">
                  <c:v>-1926.6027727582307</c:v>
                </c:pt>
                <c:pt idx="365">
                  <c:v>-1924.5626239393414</c:v>
                </c:pt>
                <c:pt idx="366">
                  <c:v>-1933.8902067411084</c:v>
                </c:pt>
                <c:pt idx="367">
                  <c:v>-1955.1641234664523</c:v>
                </c:pt>
                <c:pt idx="368">
                  <c:v>-1991.3015010916779</c:v>
                </c:pt>
                <c:pt idx="369">
                  <c:v>-2028.9356078450853</c:v>
                </c:pt>
                <c:pt idx="370">
                  <c:v>-2072.421375575173</c:v>
                </c:pt>
                <c:pt idx="371">
                  <c:v>-2114.4945868679038</c:v>
                </c:pt>
                <c:pt idx="372">
                  <c:v>-2157.5341704436732</c:v>
                </c:pt>
                <c:pt idx="373">
                  <c:v>-2200.6922937488557</c:v>
                </c:pt>
                <c:pt idx="374">
                  <c:v>-2251.9133450319664</c:v>
                </c:pt>
                <c:pt idx="375">
                  <c:v>-2299.0451808903968</c:v>
                </c:pt>
                <c:pt idx="376">
                  <c:v>-2348.0856231476419</c:v>
                </c:pt>
                <c:pt idx="377">
                  <c:v>-2400.2936293799035</c:v>
                </c:pt>
                <c:pt idx="378">
                  <c:v>-2454.628481333842</c:v>
                </c:pt>
                <c:pt idx="379">
                  <c:v>-2507.2341450047402</c:v>
                </c:pt>
                <c:pt idx="380">
                  <c:v>-2556.2852540724921</c:v>
                </c:pt>
                <c:pt idx="381">
                  <c:v>-2611.6418458001563</c:v>
                </c:pt>
                <c:pt idx="382">
                  <c:v>-2671.0584619032152</c:v>
                </c:pt>
                <c:pt idx="383">
                  <c:v>-2737.7106675117138</c:v>
                </c:pt>
                <c:pt idx="384">
                  <c:v>-2802.0701074805747</c:v>
                </c:pt>
                <c:pt idx="385">
                  <c:v>-2874.3714332421982</c:v>
                </c:pt>
                <c:pt idx="386">
                  <c:v>-2928.7634000918988</c:v>
                </c:pt>
                <c:pt idx="387">
                  <c:v>-2982.1294112186938</c:v>
                </c:pt>
                <c:pt idx="388">
                  <c:v>-3001.4101609213772</c:v>
                </c:pt>
                <c:pt idx="389">
                  <c:v>-3002.1125747195906</c:v>
                </c:pt>
                <c:pt idx="390">
                  <c:v>-2989.0084511881664</c:v>
                </c:pt>
                <c:pt idx="391">
                  <c:v>-2979.180543878922</c:v>
                </c:pt>
                <c:pt idx="392">
                  <c:v>-2976.8162809266996</c:v>
                </c:pt>
                <c:pt idx="393">
                  <c:v>-2968.1587485506157</c:v>
                </c:pt>
                <c:pt idx="394">
                  <c:v>-2963.8643175392976</c:v>
                </c:pt>
                <c:pt idx="395">
                  <c:v>-2959.7229953368001</c:v>
                </c:pt>
                <c:pt idx="396">
                  <c:v>-2958.3489432870592</c:v>
                </c:pt>
                <c:pt idx="397">
                  <c:v>-2948.6806952825496</c:v>
                </c:pt>
                <c:pt idx="398">
                  <c:v>-2935.2437229399948</c:v>
                </c:pt>
                <c:pt idx="399">
                  <c:v>-2923.3016073011963</c:v>
                </c:pt>
                <c:pt idx="400">
                  <c:v>-2910.862215757797</c:v>
                </c:pt>
                <c:pt idx="401">
                  <c:v>-2902.5520029227932</c:v>
                </c:pt>
                <c:pt idx="402">
                  <c:v>-2894.5178605233232</c:v>
                </c:pt>
                <c:pt idx="403">
                  <c:v>-2892.9942714235435</c:v>
                </c:pt>
                <c:pt idx="404">
                  <c:v>-2891.729776636706</c:v>
                </c:pt>
                <c:pt idx="405">
                  <c:v>-2890.8899667671253</c:v>
                </c:pt>
                <c:pt idx="406">
                  <c:v>-2879.6408855976138</c:v>
                </c:pt>
                <c:pt idx="407">
                  <c:v>-2868.6001866449792</c:v>
                </c:pt>
                <c:pt idx="408">
                  <c:v>-2849.1379064636526</c:v>
                </c:pt>
                <c:pt idx="409">
                  <c:v>-2838.9179311876528</c:v>
                </c:pt>
                <c:pt idx="410">
                  <c:v>-2831.9818177440011</c:v>
                </c:pt>
                <c:pt idx="411">
                  <c:v>-2830.4527833007082</c:v>
                </c:pt>
                <c:pt idx="412">
                  <c:v>-2826.5319852181551</c:v>
                </c:pt>
                <c:pt idx="413">
                  <c:v>-2824.2225619564201</c:v>
                </c:pt>
                <c:pt idx="414">
                  <c:v>-2819.1702780830387</c:v>
                </c:pt>
                <c:pt idx="415">
                  <c:v>-2817.3727828030896</c:v>
                </c:pt>
                <c:pt idx="416">
                  <c:v>-2804.502770398934</c:v>
                </c:pt>
                <c:pt idx="417">
                  <c:v>-2795.6703089474727</c:v>
                </c:pt>
                <c:pt idx="418">
                  <c:v>-2783.8178666920467</c:v>
                </c:pt>
                <c:pt idx="419">
                  <c:v>-2779.6059817822738</c:v>
                </c:pt>
                <c:pt idx="420">
                  <c:v>-2770.9600323822192</c:v>
                </c:pt>
                <c:pt idx="421">
                  <c:v>-2764.6012181744313</c:v>
                </c:pt>
                <c:pt idx="422">
                  <c:v>-2758.1968884941539</c:v>
                </c:pt>
                <c:pt idx="423">
                  <c:v>-2754.7431769571303</c:v>
                </c:pt>
                <c:pt idx="424">
                  <c:v>-2749.5889366369361</c:v>
                </c:pt>
                <c:pt idx="425">
                  <c:v>-2743.396374057847</c:v>
                </c:pt>
                <c:pt idx="426">
                  <c:v>-2738.8126904423498</c:v>
                </c:pt>
                <c:pt idx="427">
                  <c:v>-2732.5437304237971</c:v>
                </c:pt>
                <c:pt idx="428">
                  <c:v>-2725.2459772240832</c:v>
                </c:pt>
                <c:pt idx="429">
                  <c:v>-2717.244972687175</c:v>
                </c:pt>
                <c:pt idx="430">
                  <c:v>-2710.5270179401687</c:v>
                </c:pt>
                <c:pt idx="431">
                  <c:v>-2706.7051479088254</c:v>
                </c:pt>
                <c:pt idx="432">
                  <c:v>-2707.7069662944605</c:v>
                </c:pt>
                <c:pt idx="433">
                  <c:v>-2698.5914679327807</c:v>
                </c:pt>
                <c:pt idx="434">
                  <c:v>-2693.2983078162983</c:v>
                </c:pt>
                <c:pt idx="435">
                  <c:v>-2680.4834988622665</c:v>
                </c:pt>
                <c:pt idx="436">
                  <c:v>-2678.986246087296</c:v>
                </c:pt>
                <c:pt idx="437">
                  <c:v>-2669.9876297948977</c:v>
                </c:pt>
                <c:pt idx="438">
                  <c:v>-2663.1901733975833</c:v>
                </c:pt>
                <c:pt idx="439">
                  <c:v>-2654.735239454868</c:v>
                </c:pt>
                <c:pt idx="440">
                  <c:v>-2644.0117276738847</c:v>
                </c:pt>
                <c:pt idx="441">
                  <c:v>-2632.5996216113112</c:v>
                </c:pt>
                <c:pt idx="442">
                  <c:v>-2622.0934408440971</c:v>
                </c:pt>
                <c:pt idx="443">
                  <c:v>-2620.3401615664225</c:v>
                </c:pt>
                <c:pt idx="444">
                  <c:v>-2618.4903604223077</c:v>
                </c:pt>
                <c:pt idx="445">
                  <c:v>-2612.8140944322081</c:v>
                </c:pt>
                <c:pt idx="446">
                  <c:v>-2604.1902313292499</c:v>
                </c:pt>
                <c:pt idx="447">
                  <c:v>-2595.4842142100674</c:v>
                </c:pt>
                <c:pt idx="448">
                  <c:v>-2589.807665487941</c:v>
                </c:pt>
                <c:pt idx="449">
                  <c:v>-2580.4077893551098</c:v>
                </c:pt>
                <c:pt idx="450">
                  <c:v>-2571.4427316469796</c:v>
                </c:pt>
                <c:pt idx="451">
                  <c:v>-2563.593825369408</c:v>
                </c:pt>
                <c:pt idx="452">
                  <c:v>-2555.2678328160018</c:v>
                </c:pt>
                <c:pt idx="453">
                  <c:v>-2548.3460054348029</c:v>
                </c:pt>
                <c:pt idx="454">
                  <c:v>-2544.8771819063272</c:v>
                </c:pt>
                <c:pt idx="455">
                  <c:v>-2542.6384729815277</c:v>
                </c:pt>
                <c:pt idx="456">
                  <c:v>-2537.8582437679979</c:v>
                </c:pt>
                <c:pt idx="457">
                  <c:v>-2527.9912126580421</c:v>
                </c:pt>
                <c:pt idx="458">
                  <c:v>-2517.3092339840346</c:v>
                </c:pt>
                <c:pt idx="459">
                  <c:v>-2506.4884178749335</c:v>
                </c:pt>
                <c:pt idx="460">
                  <c:v>-2498.1875216541198</c:v>
                </c:pt>
                <c:pt idx="461">
                  <c:v>-2491.6023550730974</c:v>
                </c:pt>
                <c:pt idx="462">
                  <c:v>-2489.3006583480324</c:v>
                </c:pt>
                <c:pt idx="463">
                  <c:v>-2484.5242101498311</c:v>
                </c:pt>
                <c:pt idx="464">
                  <c:v>-2476.1391126239819</c:v>
                </c:pt>
                <c:pt idx="465">
                  <c:v>-2463.6200546078344</c:v>
                </c:pt>
                <c:pt idx="466">
                  <c:v>-2453.0890737523291</c:v>
                </c:pt>
                <c:pt idx="467">
                  <c:v>-2446.4211560407948</c:v>
                </c:pt>
                <c:pt idx="468">
                  <c:v>-2444.2873406776293</c:v>
                </c:pt>
                <c:pt idx="469">
                  <c:v>-2439.9476699604261</c:v>
                </c:pt>
                <c:pt idx="470">
                  <c:v>-2433.0862971455599</c:v>
                </c:pt>
                <c:pt idx="471">
                  <c:v>-2417.945057136169</c:v>
                </c:pt>
                <c:pt idx="472">
                  <c:v>-2411.7543271679228</c:v>
                </c:pt>
                <c:pt idx="473">
                  <c:v>-2403.4441237422161</c:v>
                </c:pt>
                <c:pt idx="474">
                  <c:v>-2400.177022200724</c:v>
                </c:pt>
                <c:pt idx="475">
                  <c:v>-2389.0180872731962</c:v>
                </c:pt>
                <c:pt idx="476">
                  <c:v>-2381.7743302201302</c:v>
                </c:pt>
                <c:pt idx="477">
                  <c:v>-2369.9233095672248</c:v>
                </c:pt>
                <c:pt idx="478">
                  <c:v>-2355.2599781929707</c:v>
                </c:pt>
                <c:pt idx="479">
                  <c:v>-2343.2827181794869</c:v>
                </c:pt>
                <c:pt idx="480">
                  <c:v>-2332.4009495672562</c:v>
                </c:pt>
                <c:pt idx="481">
                  <c:v>-2314.8577965322715</c:v>
                </c:pt>
                <c:pt idx="482">
                  <c:v>-2279.9916483197594</c:v>
                </c:pt>
                <c:pt idx="483">
                  <c:v>-2223.4174519507392</c:v>
                </c:pt>
                <c:pt idx="484">
                  <c:v>-2162.5271899163731</c:v>
                </c:pt>
                <c:pt idx="485">
                  <c:v>-2092.5237017224331</c:v>
                </c:pt>
                <c:pt idx="486">
                  <c:v>-2036.5722220641958</c:v>
                </c:pt>
                <c:pt idx="487">
                  <c:v>-1974.9857253516859</c:v>
                </c:pt>
                <c:pt idx="488">
                  <c:v>-1921.4899662567625</c:v>
                </c:pt>
                <c:pt idx="489">
                  <c:v>-1864.8736373004322</c:v>
                </c:pt>
                <c:pt idx="490">
                  <c:v>-1812.7401426241156</c:v>
                </c:pt>
                <c:pt idx="491">
                  <c:v>-1758.2678229611702</c:v>
                </c:pt>
                <c:pt idx="492">
                  <c:v>-1708.3456600629354</c:v>
                </c:pt>
                <c:pt idx="493">
                  <c:v>-1663.6621274455654</c:v>
                </c:pt>
                <c:pt idx="494">
                  <c:v>-1620.5400857849766</c:v>
                </c:pt>
                <c:pt idx="495">
                  <c:v>-1575.5292647898766</c:v>
                </c:pt>
                <c:pt idx="496">
                  <c:v>-1525.3570939966714</c:v>
                </c:pt>
                <c:pt idx="497">
                  <c:v>-1481.2222180125857</c:v>
                </c:pt>
                <c:pt idx="498">
                  <c:v>-1436.5441670331259</c:v>
                </c:pt>
                <c:pt idx="499">
                  <c:v>-1394.9724701976356</c:v>
                </c:pt>
                <c:pt idx="500">
                  <c:v>-1352.6684741624199</c:v>
                </c:pt>
                <c:pt idx="501">
                  <c:v>-1311.9964498019233</c:v>
                </c:pt>
                <c:pt idx="502">
                  <c:v>-1270.3183003005854</c:v>
                </c:pt>
                <c:pt idx="503">
                  <c:v>-1231.2493844000412</c:v>
                </c:pt>
                <c:pt idx="504">
                  <c:v>-1193.2210754127943</c:v>
                </c:pt>
                <c:pt idx="505">
                  <c:v>-1160.9436138919939</c:v>
                </c:pt>
                <c:pt idx="506">
                  <c:v>-1127.4114725938891</c:v>
                </c:pt>
                <c:pt idx="507">
                  <c:v>-1093.6899907715119</c:v>
                </c:pt>
                <c:pt idx="508">
                  <c:v>-1058.3698036749488</c:v>
                </c:pt>
                <c:pt idx="509">
                  <c:v>-1024.3511448268512</c:v>
                </c:pt>
                <c:pt idx="510">
                  <c:v>-992.07258610896133</c:v>
                </c:pt>
                <c:pt idx="511">
                  <c:v>-959.84667585420232</c:v>
                </c:pt>
                <c:pt idx="512">
                  <c:v>-928.37512769469697</c:v>
                </c:pt>
                <c:pt idx="513">
                  <c:v>-896.32148435799184</c:v>
                </c:pt>
                <c:pt idx="514">
                  <c:v>-866.00985977332493</c:v>
                </c:pt>
                <c:pt idx="515">
                  <c:v>-834.55182555452438</c:v>
                </c:pt>
                <c:pt idx="516">
                  <c:v>-804.94136269167859</c:v>
                </c:pt>
                <c:pt idx="517">
                  <c:v>-773.69320320245595</c:v>
                </c:pt>
                <c:pt idx="518">
                  <c:v>-744.73239638500979</c:v>
                </c:pt>
                <c:pt idx="519">
                  <c:v>-714.17136029999756</c:v>
                </c:pt>
                <c:pt idx="520">
                  <c:v>-685.31521012781366</c:v>
                </c:pt>
                <c:pt idx="521">
                  <c:v>-656.8320981110254</c:v>
                </c:pt>
                <c:pt idx="522">
                  <c:v>-629.44823994163812</c:v>
                </c:pt>
                <c:pt idx="523">
                  <c:v>-602.5071062729811</c:v>
                </c:pt>
                <c:pt idx="524">
                  <c:v>-575.41801652443576</c:v>
                </c:pt>
                <c:pt idx="525">
                  <c:v>-548.55434063804034</c:v>
                </c:pt>
                <c:pt idx="526">
                  <c:v>-526.10007507744092</c:v>
                </c:pt>
                <c:pt idx="527">
                  <c:v>-459.95763665365797</c:v>
                </c:pt>
                <c:pt idx="528">
                  <c:v>-426.02965294442703</c:v>
                </c:pt>
                <c:pt idx="529">
                  <c:v>-388.52273335400423</c:v>
                </c:pt>
                <c:pt idx="530">
                  <c:v>-395.32734149676662</c:v>
                </c:pt>
                <c:pt idx="531">
                  <c:v>-370.65358790744693</c:v>
                </c:pt>
                <c:pt idx="532">
                  <c:v>-346.00740163254773</c:v>
                </c:pt>
                <c:pt idx="533">
                  <c:v>-407.39097609021047</c:v>
                </c:pt>
              </c:numCache>
            </c:numRef>
          </c:xVal>
          <c:yVal>
            <c:numRef>
              <c:f>data2!$L$2:$L$535</c:f>
              <c:numCache>
                <c:formatCode>General</c:formatCode>
                <c:ptCount val="534"/>
                <c:pt idx="0">
                  <c:v>0</c:v>
                </c:pt>
                <c:pt idx="1">
                  <c:v>0</c:v>
                </c:pt>
                <c:pt idx="2">
                  <c:v>1795.1105060806283</c:v>
                </c:pt>
                <c:pt idx="3">
                  <c:v>0</c:v>
                </c:pt>
                <c:pt idx="4">
                  <c:v>0</c:v>
                </c:pt>
                <c:pt idx="5">
                  <c:v>1948.2934944441888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1789.3509442293073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1459.9788039543073</c:v>
                </c:pt>
                <c:pt idx="83">
                  <c:v>1523.3141743978413</c:v>
                </c:pt>
                <c:pt idx="84">
                  <c:v>1597.2541977492303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-561.89192164601957</c:v>
                </c:pt>
                <c:pt idx="177">
                  <c:v>0</c:v>
                </c:pt>
                <c:pt idx="178">
                  <c:v>0</c:v>
                </c:pt>
                <c:pt idx="179">
                  <c:v>-914.36624959816197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-1704.621308538939</c:v>
                </c:pt>
                <c:pt idx="312">
                  <c:v>-1899.6331435486825</c:v>
                </c:pt>
                <c:pt idx="313">
                  <c:v>-2099.3853774105814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-3001.3743693659285</c:v>
                </c:pt>
                <c:pt idx="325">
                  <c:v>-3915.6029804280879</c:v>
                </c:pt>
                <c:pt idx="326">
                  <c:v>-4827.2063637807396</c:v>
                </c:pt>
                <c:pt idx="327">
                  <c:v>0</c:v>
                </c:pt>
                <c:pt idx="328">
                  <c:v>0</c:v>
                </c:pt>
                <c:pt idx="329">
                  <c:v>-4665.1551644795709</c:v>
                </c:pt>
                <c:pt idx="330">
                  <c:v>-4422.2362694618778</c:v>
                </c:pt>
                <c:pt idx="331">
                  <c:v>-4273.2824526358681</c:v>
                </c:pt>
                <c:pt idx="332">
                  <c:v>-4172.5362490475318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-3625.2057768258123</c:v>
                </c:pt>
                <c:pt idx="343">
                  <c:v>-3177.9387286422516</c:v>
                </c:pt>
                <c:pt idx="344">
                  <c:v>-2738.4071438218884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-2168.0979427808002</c:v>
                </c:pt>
                <c:pt idx="361">
                  <c:v>-1779.3815520756307</c:v>
                </c:pt>
                <c:pt idx="362">
                  <c:v>-1374.7460040754329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1806.3023211789398</c:v>
                </c:pt>
                <c:pt idx="528">
                  <c:v>0</c:v>
                </c:pt>
                <c:pt idx="529">
                  <c:v>0</c:v>
                </c:pt>
                <c:pt idx="530">
                  <c:v>1950.5837834087627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71-4CAC-AC0F-D074F18D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71407"/>
        <c:axId val="2039671823"/>
      </c:scatterChart>
      <c:valAx>
        <c:axId val="20396718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2039671407"/>
        <c:crossesAt val="0"/>
        <c:crossBetween val="midCat"/>
      </c:valAx>
      <c:valAx>
        <c:axId val="20396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0" anchor="t" anchorCtr="1"/>
          <a:lstStyle/>
          <a:p>
            <a:pPr>
              <a:defRPr sz="1000" b="0"/>
            </a:pPr>
            <a:endParaRPr lang="fr-FR"/>
          </a:p>
        </c:txPr>
        <c:crossAx val="2039671823"/>
        <c:crossesAt val="0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5573374" cy="110490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4DE42D-3D12-48A2-B7DC-6791E46FD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0" displayName="__Anonymous_Sheet_DB__0" ref="A1:M535" totalsRowShown="0">
  <autoFilter ref="A1:M535"/>
  <tableColumns count="13">
    <tableColumn id="1" name="Quality"/>
    <tableColumn id="2" name="Angle a (°)"/>
    <tableColumn id="3" name="Angle a (rad)"/>
    <tableColumn id="4" name="Distance d"/>
    <tableColumn id="5" name="x"/>
    <tableColumn id="6" name="y"/>
    <tableColumn id="10" name="Distance/ point-1" dataDxfId="3">
      <calculatedColumnFormula>SQRT((__Anonymous_Sheet_DB__0[[#This Row],[x]]-E1)^2+(__Anonymous_Sheet_DB__0[[#This Row],[y]]-F1)^2)</calculatedColumnFormula>
    </tableColumn>
    <tableColumn id="11" name="y si dis&gt;100" dataDxfId="2">
      <calculatedColumnFormula>IF(__Anonymous_Sheet_DB__0[[#This Row],[Distance/ point-1]]&gt;100,__Anonymous_Sheet_DB__0[[#This Row],[y]],0)</calculatedColumnFormula>
    </tableColumn>
    <tableColumn id="7" name="x moy" dataDxfId="4">
      <calculatedColumnFormula>(E1+__Anonymous_Sheet_DB__0[[#This Row],[x]]+E3)/2</calculatedColumnFormula>
    </tableColumn>
    <tableColumn id="8" name="y moy"/>
    <tableColumn id="9" name="Distance/ point-1 moy"/>
    <tableColumn id="12" name="y moy si dis&gt;100" dataDxfId="0">
      <calculatedColumnFormula>IF(__Anonymous_Sheet_DB__0[[#This Row],[Distance/ point-1 moy]]&gt;100,__Anonymous_Sheet_DB__0[[#This Row],[y moy]],0)</calculatedColumnFormula>
    </tableColumn>
    <tableColumn id="13" name="y moy si dis&gt;101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5"/>
  <sheetViews>
    <sheetView zoomScale="85" zoomScaleNormal="85" workbookViewId="0">
      <selection activeCell="D535" activeCellId="1" sqref="B2:B535 D2:D535"/>
    </sheetView>
  </sheetViews>
  <sheetFormatPr baseColWidth="10" defaultRowHeight="12.75"/>
  <cols>
    <col min="1" max="1" width="6" customWidth="1"/>
    <col min="2" max="2" width="16.7109375" customWidth="1"/>
    <col min="3" max="3" width="9.140625" customWidth="1"/>
    <col min="4" max="4" width="13.42578125" customWidth="1"/>
    <col min="5" max="6" width="12.140625" customWidth="1"/>
    <col min="7" max="7" width="15" bestFit="1" customWidth="1"/>
    <col min="8" max="8" width="15" customWidth="1"/>
    <col min="9" max="10" width="12.140625" customWidth="1"/>
    <col min="11" max="11" width="34.140625" bestFit="1" customWidth="1"/>
    <col min="12" max="16" width="12.140625" customWidth="1"/>
  </cols>
  <sheetData>
    <row r="1" spans="1:13">
      <c r="A1" t="s">
        <v>0</v>
      </c>
      <c r="B1" t="s">
        <v>8</v>
      </c>
      <c r="C1" t="s">
        <v>10</v>
      </c>
      <c r="D1" t="s">
        <v>9</v>
      </c>
      <c r="E1" t="s">
        <v>1</v>
      </c>
      <c r="F1" t="s">
        <v>2</v>
      </c>
      <c r="G1" t="s">
        <v>13</v>
      </c>
      <c r="H1" t="s">
        <v>15</v>
      </c>
      <c r="I1" t="s">
        <v>11</v>
      </c>
      <c r="J1" t="s">
        <v>12</v>
      </c>
      <c r="K1" t="s">
        <v>14</v>
      </c>
      <c r="L1" t="s">
        <v>16</v>
      </c>
      <c r="M1" t="s">
        <v>17</v>
      </c>
    </row>
    <row r="2" spans="1:13">
      <c r="A2" t="s">
        <v>3</v>
      </c>
      <c r="B2">
        <v>344.36279296875</v>
      </c>
      <c r="C2">
        <f t="shared" ref="C2:C65" si="0">B2*3.1415/180</f>
        <v>6.0100873006184896</v>
      </c>
      <c r="D2">
        <v>2058</v>
      </c>
      <c r="E2">
        <f t="shared" ref="E2:E65" si="1">D2*SIN(C2)</f>
        <v>-555.07536434241047</v>
      </c>
      <c r="F2">
        <f t="shared" ref="F2:F65" si="2">D2*COS(C2)</f>
        <v>1981.7303903155291</v>
      </c>
      <c r="G2">
        <f>SQRT((__Anonymous_Sheet_DB__0[[#This Row],[x]]-E535)^2+(__Anonymous_Sheet_DB__0[[#This Row],[y]]-F535)^2)</f>
        <v>239.51729470328198</v>
      </c>
      <c r="H2">
        <f>IF(__Anonymous_Sheet_DB__0[[#This Row],[Distance/ point-1]]&gt;100,__Anonymous_Sheet_DB__0[[#This Row],[y]],0)</f>
        <v>1981.7303903155291</v>
      </c>
      <c r="I2">
        <f>(E535+__Anonymous_Sheet_DB__0[[#This Row],[x]]+E3)/3</f>
        <v>-468.35045377597663</v>
      </c>
      <c r="J2">
        <f>(F535+__Anonymous_Sheet_DB__0[[#This Row],[y]]+F3)/3</f>
        <v>1963.9108785135293</v>
      </c>
      <c r="K2">
        <f>SQRT((__Anonymous_Sheet_DB__0[[#This Row],[x moy]]-I535)^2+(__Anonymous_Sheet_DB__0[[#This Row],[y moy]]-J535)^2)</f>
        <v>62.135076514427809</v>
      </c>
      <c r="L2" s="1">
        <f>IF(__Anonymous_Sheet_DB__0[[#This Row],[Distance/ point-1 moy]]&gt;100,__Anonymous_Sheet_DB__0[[#This Row],[y moy]],0)</f>
        <v>0</v>
      </c>
      <c r="M2" s="1"/>
    </row>
    <row r="3" spans="1:13">
      <c r="A3" t="s">
        <v>3</v>
      </c>
      <c r="B3">
        <v>345.0380859375</v>
      </c>
      <c r="C3">
        <f t="shared" si="0"/>
        <v>6.0218730387369801</v>
      </c>
      <c r="D3">
        <v>2048</v>
      </c>
      <c r="E3">
        <f t="shared" si="1"/>
        <v>-529.09771417023671</v>
      </c>
      <c r="F3">
        <f t="shared" si="2"/>
        <v>1978.474060699263</v>
      </c>
      <c r="G3">
        <f>SQRT((__Anonymous_Sheet_DB__0[[#This Row],[x]]-E2)^2+(__Anonymous_Sheet_DB__0[[#This Row],[y]]-F2)^2)</f>
        <v>26.180947099706138</v>
      </c>
      <c r="H3">
        <f>IF(__Anonymous_Sheet_DB__0[[#This Row],[Distance/ point-1]]&gt;100,__Anonymous_Sheet_DB__0[[#This Row],[y]],0)</f>
        <v>0</v>
      </c>
      <c r="I3">
        <f>(E2+__Anonymous_Sheet_DB__0[[#This Row],[x]]+E4)/3</f>
        <v>-529.47837929714387</v>
      </c>
      <c r="J3">
        <f>(F2+__Anonymous_Sheet_DB__0[[#This Row],[y]]+F4)/3</f>
        <v>1979.6541969084735</v>
      </c>
      <c r="K3">
        <f>SQRT((__Anonymous_Sheet_DB__0[[#This Row],[x moy]]-I2)^2+(__Anonymous_Sheet_DB__0[[#This Row],[y moy]]-J2)^2)</f>
        <v>63.122700770847565</v>
      </c>
      <c r="L3" s="1">
        <f>IF(__Anonymous_Sheet_DB__0[[#This Row],[Distance/ point-1 moy]]&gt;100,__Anonymous_Sheet_DB__0[[#This Row],[y moy]],0)</f>
        <v>0</v>
      </c>
      <c r="M3" s="1"/>
    </row>
    <row r="4" spans="1:13">
      <c r="A4" t="s">
        <v>3</v>
      </c>
      <c r="B4">
        <v>345.71337890625</v>
      </c>
      <c r="C4">
        <f t="shared" si="0"/>
        <v>6.0336587768554688</v>
      </c>
      <c r="D4">
        <v>2042</v>
      </c>
      <c r="E4">
        <f t="shared" si="1"/>
        <v>-504.26205937878439</v>
      </c>
      <c r="F4">
        <f t="shared" si="2"/>
        <v>1978.7581397106285</v>
      </c>
      <c r="G4">
        <f>SQRT((__Anonymous_Sheet_DB__0[[#This Row],[x]]-E3)^2+(__Anonymous_Sheet_DB__0[[#This Row],[y]]-F3)^2)</f>
        <v>24.837279436461785</v>
      </c>
      <c r="H4">
        <f>IF(__Anonymous_Sheet_DB__0[[#This Row],[Distance/ point-1]]&gt;100,__Anonymous_Sheet_DB__0[[#This Row],[y]],0)</f>
        <v>0</v>
      </c>
      <c r="I4">
        <f>(E3+__Anonymous_Sheet_DB__0[[#This Row],[x]]+E5)/3</f>
        <v>-462.00860576327705</v>
      </c>
      <c r="J4">
        <f>(F3+__Anonymous_Sheet_DB__0[[#This Row],[y]]+F5)/3</f>
        <v>1795.1105060806283</v>
      </c>
      <c r="K4">
        <f>SQRT((__Anonymous_Sheet_DB__0[[#This Row],[x moy]]-I3)^2+(__Anonymous_Sheet_DB__0[[#This Row],[y moy]]-J3)^2)</f>
        <v>196.49057016832793</v>
      </c>
      <c r="L4" s="1">
        <f>IF(__Anonymous_Sheet_DB__0[[#This Row],[Distance/ point-1 moy]]&gt;100,__Anonymous_Sheet_DB__0[[#This Row],[y moy]],0)</f>
        <v>1795.1105060806283</v>
      </c>
      <c r="M4" s="1"/>
    </row>
    <row r="5" spans="1:13">
      <c r="A5" t="s">
        <v>3</v>
      </c>
      <c r="B5">
        <v>346.138671875</v>
      </c>
      <c r="C5">
        <f t="shared" si="0"/>
        <v>6.0410813205295151</v>
      </c>
      <c r="D5">
        <v>1471</v>
      </c>
      <c r="E5">
        <f t="shared" si="1"/>
        <v>-352.66604374080998</v>
      </c>
      <c r="F5">
        <f t="shared" si="2"/>
        <v>1428.0993178319934</v>
      </c>
      <c r="G5">
        <f>SQRT((__Anonymous_Sheet_DB__0[[#This Row],[x]]-E4)^2+(__Anonymous_Sheet_DB__0[[#This Row],[y]]-F4)^2)</f>
        <v>571.14489411188413</v>
      </c>
      <c r="H5">
        <f>IF(__Anonymous_Sheet_DB__0[[#This Row],[Distance/ point-1]]&gt;100,__Anonymous_Sheet_DB__0[[#This Row],[y]],0)</f>
        <v>1428.0993178319934</v>
      </c>
      <c r="I5">
        <f>(E4+__Anonymous_Sheet_DB__0[[#This Row],[x]]+E6)/3</f>
        <v>-419.31091246161549</v>
      </c>
      <c r="J5">
        <f>(F4+__Anonymous_Sheet_DB__0[[#This Row],[y]]+F6)/3</f>
        <v>1787.0466690157057</v>
      </c>
      <c r="K5">
        <f>SQRT((__Anonymous_Sheet_DB__0[[#This Row],[x moy]]-I4)^2+(__Anonymous_Sheet_DB__0[[#This Row],[y moy]]-J4)^2)</f>
        <v>43.452485331593799</v>
      </c>
      <c r="L5" s="1">
        <f>IF(__Anonymous_Sheet_DB__0[[#This Row],[Distance/ point-1 moy]]&gt;100,__Anonymous_Sheet_DB__0[[#This Row],[y moy]],0)</f>
        <v>0</v>
      </c>
      <c r="M5" s="1"/>
    </row>
    <row r="6" spans="1:13">
      <c r="A6" t="s">
        <v>3</v>
      </c>
      <c r="B6">
        <v>348.41455078125</v>
      </c>
      <c r="C6">
        <f t="shared" si="0"/>
        <v>6.0808017293294272</v>
      </c>
      <c r="D6">
        <v>1995</v>
      </c>
      <c r="E6">
        <f t="shared" si="1"/>
        <v>-401.00463426525204</v>
      </c>
      <c r="F6">
        <f t="shared" si="2"/>
        <v>1954.2825495044958</v>
      </c>
      <c r="G6">
        <f>SQRT((__Anonymous_Sheet_DB__0[[#This Row],[x]]-E5)^2+(__Anonymous_Sheet_DB__0[[#This Row],[y]]-F5)^2)</f>
        <v>528.39891429412307</v>
      </c>
      <c r="H6">
        <f>IF(__Anonymous_Sheet_DB__0[[#This Row],[Distance/ point-1]]&gt;100,__Anonymous_Sheet_DB__0[[#This Row],[y]],0)</f>
        <v>1954.2825495044958</v>
      </c>
      <c r="I6">
        <f>(E5+__Anonymous_Sheet_DB__0[[#This Row],[x]]+E7)/3</f>
        <v>-376.51047586934266</v>
      </c>
      <c r="J6">
        <f>(F5+__Anonymous_Sheet_DB__0[[#This Row],[y]]+F7)/3</f>
        <v>1776.8179711551136</v>
      </c>
      <c r="K6">
        <f>SQRT((__Anonymous_Sheet_DB__0[[#This Row],[x moy]]-I5)^2+(__Anonymous_Sheet_DB__0[[#This Row],[y moy]]-J5)^2)</f>
        <v>44.00572272344187</v>
      </c>
      <c r="L6" s="1">
        <f>IF(__Anonymous_Sheet_DB__0[[#This Row],[Distance/ point-1 moy]]&gt;100,__Anonymous_Sheet_DB__0[[#This Row],[y moy]],0)</f>
        <v>0</v>
      </c>
      <c r="M6" s="1"/>
    </row>
    <row r="7" spans="1:13">
      <c r="A7" t="s">
        <v>3</v>
      </c>
      <c r="B7">
        <v>349.08984375</v>
      </c>
      <c r="C7">
        <f t="shared" si="0"/>
        <v>6.0925874674479168</v>
      </c>
      <c r="D7">
        <v>1984</v>
      </c>
      <c r="E7">
        <f t="shared" si="1"/>
        <v>-375.86074960196612</v>
      </c>
      <c r="F7">
        <f t="shared" si="2"/>
        <v>1948.0720461288511</v>
      </c>
      <c r="G7">
        <f>SQRT((__Anonymous_Sheet_DB__0[[#This Row],[x]]-E6)^2+(__Anonymous_Sheet_DB__0[[#This Row],[y]]-F6)^2)</f>
        <v>25.89952293266267</v>
      </c>
      <c r="H7">
        <f>IF(__Anonymous_Sheet_DB__0[[#This Row],[Distance/ point-1]]&gt;100,__Anonymous_Sheet_DB__0[[#This Row],[y]],0)</f>
        <v>0</v>
      </c>
      <c r="I7">
        <f>(E6+__Anonymous_Sheet_DB__0[[#This Row],[x]]+E8)/3</f>
        <v>-375.98749556703859</v>
      </c>
      <c r="J7">
        <f>(F6+__Anonymous_Sheet_DB__0[[#This Row],[y]]+F8)/3</f>
        <v>1948.2934944441888</v>
      </c>
      <c r="K7">
        <f>SQRT((__Anonymous_Sheet_DB__0[[#This Row],[x moy]]-I6)^2+(__Anonymous_Sheet_DB__0[[#This Row],[y moy]]-J6)^2)</f>
        <v>171.47632080161617</v>
      </c>
      <c r="L7" s="1">
        <f>IF(__Anonymous_Sheet_DB__0[[#This Row],[Distance/ point-1 moy]]&gt;100,__Anonymous_Sheet_DB__0[[#This Row],[y moy]],0)</f>
        <v>1948.2934944441888</v>
      </c>
      <c r="M7" s="1"/>
    </row>
    <row r="8" spans="1:13">
      <c r="A8" t="s">
        <v>3</v>
      </c>
      <c r="B8">
        <v>349.76513671875</v>
      </c>
      <c r="C8">
        <f t="shared" si="0"/>
        <v>6.1043732055664073</v>
      </c>
      <c r="D8">
        <v>1974</v>
      </c>
      <c r="E8">
        <f t="shared" si="1"/>
        <v>-351.09710283389762</v>
      </c>
      <c r="F8">
        <f t="shared" si="2"/>
        <v>1942.5258876992202</v>
      </c>
      <c r="G8">
        <f>SQRT((__Anonymous_Sheet_DB__0[[#This Row],[x]]-E7)^2+(__Anonymous_Sheet_DB__0[[#This Row],[y]]-F7)^2)</f>
        <v>25.377117144786848</v>
      </c>
      <c r="H8">
        <f>IF(__Anonymous_Sheet_DB__0[[#This Row],[Distance/ point-1]]&gt;100,__Anonymous_Sheet_DB__0[[#This Row],[y]],0)</f>
        <v>0</v>
      </c>
      <c r="I8">
        <f>(E7+__Anonymous_Sheet_DB__0[[#This Row],[x]]+E9)/3</f>
        <v>-351.15816382817775</v>
      </c>
      <c r="J8">
        <f>(F7+__Anonymous_Sheet_DB__0[[#This Row],[y]]+F9)/3</f>
        <v>1942.4219729685426</v>
      </c>
      <c r="K8">
        <f>SQRT((__Anonymous_Sheet_DB__0[[#This Row],[x moy]]-I7)^2+(__Anonymous_Sheet_DB__0[[#This Row],[y moy]]-J7)^2)</f>
        <v>25.514123128913859</v>
      </c>
      <c r="L8" s="1">
        <f>IF(__Anonymous_Sheet_DB__0[[#This Row],[Distance/ point-1 moy]]&gt;100,__Anonymous_Sheet_DB__0[[#This Row],[y moy]],0)</f>
        <v>0</v>
      </c>
      <c r="M8" s="1"/>
    </row>
    <row r="9" spans="1:13">
      <c r="A9" t="s">
        <v>3</v>
      </c>
      <c r="B9">
        <v>350.4404296875</v>
      </c>
      <c r="C9">
        <f t="shared" si="0"/>
        <v>6.116158943684896</v>
      </c>
      <c r="D9">
        <v>1964</v>
      </c>
      <c r="E9">
        <f t="shared" si="1"/>
        <v>-326.51663904866962</v>
      </c>
      <c r="F9">
        <f t="shared" si="2"/>
        <v>1936.6679850775561</v>
      </c>
      <c r="G9">
        <f>SQRT((__Anonymous_Sheet_DB__0[[#This Row],[x]]-E8)^2+(__Anonymous_Sheet_DB__0[[#This Row],[y]]-F8)^2)</f>
        <v>25.268838972572627</v>
      </c>
      <c r="H9">
        <f>IF(__Anonymous_Sheet_DB__0[[#This Row],[Distance/ point-1]]&gt;100,__Anonymous_Sheet_DB__0[[#This Row],[y]],0)</f>
        <v>0</v>
      </c>
      <c r="I9">
        <f>(E8+__Anonymous_Sheet_DB__0[[#This Row],[x]]+E10)/3</f>
        <v>-326.93977241032303</v>
      </c>
      <c r="J9">
        <f>(F8+__Anonymous_Sheet_DB__0[[#This Row],[y]]+F10)/3</f>
        <v>1938.8705272529758</v>
      </c>
      <c r="K9">
        <f>SQRT((__Anonymous_Sheet_DB__0[[#This Row],[x moy]]-I8)^2+(__Anonymous_Sheet_DB__0[[#This Row],[y moy]]-J8)^2)</f>
        <v>24.477402834840078</v>
      </c>
      <c r="L9" s="1">
        <f>IF(__Anonymous_Sheet_DB__0[[#This Row],[Distance/ point-1 moy]]&gt;100,__Anonymous_Sheet_DB__0[[#This Row],[y moy]],0)</f>
        <v>0</v>
      </c>
      <c r="M9" s="1"/>
    </row>
    <row r="10" spans="1:13">
      <c r="A10" t="s">
        <v>3</v>
      </c>
      <c r="B10">
        <v>351.11572265625</v>
      </c>
      <c r="C10">
        <f t="shared" si="0"/>
        <v>6.1279446818033865</v>
      </c>
      <c r="D10">
        <v>1961</v>
      </c>
      <c r="E10">
        <f t="shared" si="1"/>
        <v>-303.20557534840191</v>
      </c>
      <c r="F10">
        <f t="shared" si="2"/>
        <v>1937.4177089821503</v>
      </c>
      <c r="G10">
        <f>SQRT((__Anonymous_Sheet_DB__0[[#This Row],[x]]-E9)^2+(__Anonymous_Sheet_DB__0[[#This Row],[y]]-F9)^2)</f>
        <v>23.323116789379991</v>
      </c>
      <c r="H10">
        <f>IF(__Anonymous_Sheet_DB__0[[#This Row],[Distance/ point-1]]&gt;100,__Anonymous_Sheet_DB__0[[#This Row],[y]],0)</f>
        <v>0</v>
      </c>
      <c r="I10">
        <f>(E9+__Anonymous_Sheet_DB__0[[#This Row],[x]]+E11)/3</f>
        <v>-301.21333716629482</v>
      </c>
      <c r="J10">
        <f>(F9+__Anonymous_Sheet_DB__0[[#This Row],[y]]+F11)/3</f>
        <v>1923.4681690105119</v>
      </c>
      <c r="K10">
        <f>SQRT((__Anonymous_Sheet_DB__0[[#This Row],[x moy]]-I9)^2+(__Anonymous_Sheet_DB__0[[#This Row],[y moy]]-J9)^2)</f>
        <v>29.98469792734905</v>
      </c>
      <c r="L10" s="1">
        <f>IF(__Anonymous_Sheet_DB__0[[#This Row],[Distance/ point-1 moy]]&gt;100,__Anonymous_Sheet_DB__0[[#This Row],[y moy]],0)</f>
        <v>0</v>
      </c>
      <c r="M10" s="1"/>
    </row>
    <row r="11" spans="1:13">
      <c r="A11" t="s">
        <v>3</v>
      </c>
      <c r="B11">
        <v>351.791015625</v>
      </c>
      <c r="C11">
        <f t="shared" si="0"/>
        <v>6.1397304199218752</v>
      </c>
      <c r="D11">
        <v>1916</v>
      </c>
      <c r="E11">
        <f t="shared" si="1"/>
        <v>-273.91779710181282</v>
      </c>
      <c r="F11">
        <f t="shared" si="2"/>
        <v>1896.3188129718299</v>
      </c>
      <c r="G11">
        <f>SQRT((__Anonymous_Sheet_DB__0[[#This Row],[x]]-E10)^2+(__Anonymous_Sheet_DB__0[[#This Row],[y]]-F10)^2)</f>
        <v>50.466753490674549</v>
      </c>
      <c r="H11">
        <f>IF(__Anonymous_Sheet_DB__0[[#This Row],[Distance/ point-1]]&gt;100,__Anonymous_Sheet_DB__0[[#This Row],[y]],0)</f>
        <v>0</v>
      </c>
      <c r="I11">
        <f>(E10+__Anonymous_Sheet_DB__0[[#This Row],[x]]+E12)/3</f>
        <v>-274.35811649689828</v>
      </c>
      <c r="J11">
        <f>(F10+__Anonymous_Sheet_DB__0[[#This Row],[y]]+F12)/3</f>
        <v>1886.7505138575723</v>
      </c>
      <c r="K11">
        <f>SQRT((__Anonymous_Sheet_DB__0[[#This Row],[x moy]]-I10)^2+(__Anonymous_Sheet_DB__0[[#This Row],[y moy]]-J10)^2)</f>
        <v>45.490538325372434</v>
      </c>
      <c r="L11" s="1">
        <f>IF(__Anonymous_Sheet_DB__0[[#This Row],[Distance/ point-1 moy]]&gt;100,__Anonymous_Sheet_DB__0[[#This Row],[y moy]],0)</f>
        <v>0</v>
      </c>
      <c r="M11" s="1"/>
    </row>
    <row r="12" spans="1:13">
      <c r="A12" t="s">
        <v>3</v>
      </c>
      <c r="B12">
        <v>352.34130859375</v>
      </c>
      <c r="C12">
        <f t="shared" si="0"/>
        <v>6.1493345608181436</v>
      </c>
      <c r="D12">
        <v>1843</v>
      </c>
      <c r="E12">
        <f t="shared" si="1"/>
        <v>-245.95097704048015</v>
      </c>
      <c r="F12">
        <f t="shared" si="2"/>
        <v>1826.5150196187365</v>
      </c>
      <c r="G12">
        <f>SQRT((__Anonymous_Sheet_DB__0[[#This Row],[x]]-E11)^2+(__Anonymous_Sheet_DB__0[[#This Row],[y]]-F11)^2)</f>
        <v>75.197823045779231</v>
      </c>
      <c r="H12">
        <f>IF(__Anonymous_Sheet_DB__0[[#This Row],[Distance/ point-1]]&gt;100,__Anonymous_Sheet_DB__0[[#This Row],[y]],0)</f>
        <v>0</v>
      </c>
      <c r="I12">
        <f>(E11+__Anonymous_Sheet_DB__0[[#This Row],[x]]+E13)/3</f>
        <v>-241.78001384069361</v>
      </c>
      <c r="J12">
        <f>(F11+__Anonymous_Sheet_DB__0[[#This Row],[y]]+F13)/3</f>
        <v>1789.3509442293073</v>
      </c>
      <c r="K12">
        <f>SQRT((__Anonymous_Sheet_DB__0[[#This Row],[x moy]]-I11)^2+(__Anonymous_Sheet_DB__0[[#This Row],[y moy]]-J11)^2)</f>
        <v>102.7035001178122</v>
      </c>
      <c r="L12" s="1">
        <f>IF(__Anonymous_Sheet_DB__0[[#This Row],[Distance/ point-1 moy]]&gt;100,__Anonymous_Sheet_DB__0[[#This Row],[y moy]],0)</f>
        <v>1789.3509442293073</v>
      </c>
      <c r="M12" s="1"/>
    </row>
    <row r="13" spans="1:13">
      <c r="A13" t="s">
        <v>3</v>
      </c>
      <c r="B13">
        <v>352.8916015625</v>
      </c>
      <c r="C13">
        <f t="shared" si="0"/>
        <v>6.1589387017144102</v>
      </c>
      <c r="D13">
        <v>1658</v>
      </c>
      <c r="E13">
        <f t="shared" si="1"/>
        <v>-205.47126737978789</v>
      </c>
      <c r="F13">
        <f t="shared" si="2"/>
        <v>1645.219000097356</v>
      </c>
      <c r="G13">
        <f>SQRT((__Anonymous_Sheet_DB__0[[#This Row],[x]]-E12)^2+(__Anonymous_Sheet_DB__0[[#This Row],[y]]-F12)^2)</f>
        <v>185.76020453399246</v>
      </c>
      <c r="H13">
        <f>IF(__Anonymous_Sheet_DB__0[[#This Row],[Distance/ point-1]]&gt;100,__Anonymous_Sheet_DB__0[[#This Row],[y]],0)</f>
        <v>1645.219000097356</v>
      </c>
      <c r="I13">
        <f>(E12+__Anonymous_Sheet_DB__0[[#This Row],[x]]+E14)/3</f>
        <v>-213.31598826585343</v>
      </c>
      <c r="J13">
        <f>(F12+__Anonymous_Sheet_DB__0[[#This Row],[y]]+F14)/3</f>
        <v>1724.7760774364663</v>
      </c>
      <c r="K13">
        <f>SQRT((__Anonymous_Sheet_DB__0[[#This Row],[x moy]]-I12)^2+(__Anonymous_Sheet_DB__0[[#This Row],[y moy]]-J12)^2)</f>
        <v>70.569923999096929</v>
      </c>
      <c r="L13" s="1">
        <f>IF(__Anonymous_Sheet_DB__0[[#This Row],[Distance/ point-1 moy]]&gt;100,__Anonymous_Sheet_DB__0[[#This Row],[y moy]],0)</f>
        <v>0</v>
      </c>
      <c r="M13" s="1"/>
    </row>
    <row r="14" spans="1:13">
      <c r="A14" t="s">
        <v>3</v>
      </c>
      <c r="B14">
        <v>353.69189453125</v>
      </c>
      <c r="C14">
        <f t="shared" si="0"/>
        <v>6.1729060370551228</v>
      </c>
      <c r="D14">
        <v>1713</v>
      </c>
      <c r="E14">
        <f t="shared" si="1"/>
        <v>-188.52572037729229</v>
      </c>
      <c r="F14">
        <f t="shared" si="2"/>
        <v>1702.594212593307</v>
      </c>
      <c r="G14">
        <f>SQRT((__Anonymous_Sheet_DB__0[[#This Row],[x]]-E13)^2+(__Anonymous_Sheet_DB__0[[#This Row],[y]]-F13)^2)</f>
        <v>59.825300435261681</v>
      </c>
      <c r="H14">
        <f>IF(__Anonymous_Sheet_DB__0[[#This Row],[Distance/ point-1]]&gt;100,__Anonymous_Sheet_DB__0[[#This Row],[y]],0)</f>
        <v>0</v>
      </c>
      <c r="I14">
        <f>(E13+__Anonymous_Sheet_DB__0[[#This Row],[x]]+E15)/3</f>
        <v>-185.12122526725329</v>
      </c>
      <c r="J14">
        <f>(F13+__Anonymous_Sheet_DB__0[[#This Row],[y]]+F15)/3</f>
        <v>1660.2866648753468</v>
      </c>
      <c r="K14">
        <f>SQRT((__Anonymous_Sheet_DB__0[[#This Row],[x moy]]-I13)^2+(__Anonymous_Sheet_DB__0[[#This Row],[y moy]]-J13)^2)</f>
        <v>70.383442605669032</v>
      </c>
      <c r="L14" s="1">
        <f>IF(__Anonymous_Sheet_DB__0[[#This Row],[Distance/ point-1 moy]]&gt;100,__Anonymous_Sheet_DB__0[[#This Row],[y moy]],0)</f>
        <v>0</v>
      </c>
      <c r="M14" s="1"/>
    </row>
    <row r="15" spans="1:13">
      <c r="A15" t="s">
        <v>3</v>
      </c>
      <c r="B15">
        <v>354.3671875</v>
      </c>
      <c r="C15">
        <f t="shared" si="0"/>
        <v>6.1846917751736115</v>
      </c>
      <c r="D15">
        <v>1641</v>
      </c>
      <c r="E15">
        <f t="shared" si="1"/>
        <v>-161.36668804467971</v>
      </c>
      <c r="F15">
        <f t="shared" si="2"/>
        <v>1633.0467819353771</v>
      </c>
      <c r="G15">
        <f>SQRT((__Anonymous_Sheet_DB__0[[#This Row],[x]]-E14)^2+(__Anonymous_Sheet_DB__0[[#This Row],[y]]-F14)^2)</f>
        <v>74.662294020231286</v>
      </c>
      <c r="H15">
        <f>IF(__Anonymous_Sheet_DB__0[[#This Row],[Distance/ point-1]]&gt;100,__Anonymous_Sheet_DB__0[[#This Row],[y]],0)</f>
        <v>0</v>
      </c>
      <c r="I15">
        <f>(E14+__Anonymous_Sheet_DB__0[[#This Row],[x]]+E16)/3</f>
        <v>-165.33724865339616</v>
      </c>
      <c r="J15">
        <f>(F14+__Anonymous_Sheet_DB__0[[#This Row],[y]]+F16)/3</f>
        <v>1658.3808285305197</v>
      </c>
      <c r="K15">
        <f>SQRT((__Anonymous_Sheet_DB__0[[#This Row],[x moy]]-I14)^2+(__Anonymous_Sheet_DB__0[[#This Row],[y moy]]-J14)^2)</f>
        <v>19.875561446935528</v>
      </c>
      <c r="L15" s="1">
        <f>IF(__Anonymous_Sheet_DB__0[[#This Row],[Distance/ point-1 moy]]&gt;100,__Anonymous_Sheet_DB__0[[#This Row],[y moy]],0)</f>
        <v>0</v>
      </c>
      <c r="M15" s="1"/>
    </row>
    <row r="16" spans="1:13">
      <c r="A16" t="s">
        <v>3</v>
      </c>
      <c r="B16">
        <v>354.91748046875</v>
      </c>
      <c r="C16">
        <f t="shared" si="0"/>
        <v>6.1942959160698798</v>
      </c>
      <c r="D16">
        <v>1646</v>
      </c>
      <c r="E16">
        <f t="shared" si="1"/>
        <v>-146.11933753821648</v>
      </c>
      <c r="F16">
        <f t="shared" si="2"/>
        <v>1639.5014910628756</v>
      </c>
      <c r="G16">
        <f>SQRT((__Anonymous_Sheet_DB__0[[#This Row],[x]]-E15)^2+(__Anonymous_Sheet_DB__0[[#This Row],[y]]-F15)^2)</f>
        <v>16.557323678286807</v>
      </c>
      <c r="H16">
        <f>IF(__Anonymous_Sheet_DB__0[[#This Row],[Distance/ point-1]]&gt;100,__Anonymous_Sheet_DB__0[[#This Row],[y]],0)</f>
        <v>0</v>
      </c>
      <c r="I16">
        <f>(E15+__Anonymous_Sheet_DB__0[[#This Row],[x]]+E17)/3</f>
        <v>-145.2857248640631</v>
      </c>
      <c r="J16">
        <f>(F15+__Anonymous_Sheet_DB__0[[#This Row],[y]]+F17)/3</f>
        <v>1660.9123690153763</v>
      </c>
      <c r="K16">
        <f>SQRT((__Anonymous_Sheet_DB__0[[#This Row],[x moy]]-I15)^2+(__Anonymous_Sheet_DB__0[[#This Row],[y moy]]-J15)^2)</f>
        <v>20.210697748980799</v>
      </c>
      <c r="L16" s="1">
        <f>IF(__Anonymous_Sheet_DB__0[[#This Row],[Distance/ point-1 moy]]&gt;100,__Anonymous_Sheet_DB__0[[#This Row],[y moy]],0)</f>
        <v>0</v>
      </c>
      <c r="M16" s="1"/>
    </row>
    <row r="17" spans="1:13">
      <c r="A17" t="s">
        <v>3</v>
      </c>
      <c r="B17">
        <v>355.7177734375</v>
      </c>
      <c r="C17">
        <f t="shared" si="0"/>
        <v>6.2082632514105907</v>
      </c>
      <c r="D17">
        <v>1715</v>
      </c>
      <c r="E17">
        <f t="shared" si="1"/>
        <v>-128.37114900929311</v>
      </c>
      <c r="F17">
        <f t="shared" si="2"/>
        <v>1710.1888340478761</v>
      </c>
      <c r="G17">
        <f>SQRT((__Anonymous_Sheet_DB__0[[#This Row],[x]]-E16)^2+(__Anonymous_Sheet_DB__0[[#This Row],[y]]-F16)^2)</f>
        <v>72.881401292355093</v>
      </c>
      <c r="H17">
        <f>IF(__Anonymous_Sheet_DB__0[[#This Row],[Distance/ point-1]]&gt;100,__Anonymous_Sheet_DB__0[[#This Row],[y]],0)</f>
        <v>0</v>
      </c>
      <c r="I17">
        <f>(E16+__Anonymous_Sheet_DB__0[[#This Row],[x]]+E18)/3</f>
        <v>-126.89572765989955</v>
      </c>
      <c r="J17">
        <f>(F16+__Anonymous_Sheet_DB__0[[#This Row],[y]]+F18)/3</f>
        <v>1657.7402727001001</v>
      </c>
      <c r="K17">
        <f>SQRT((__Anonymous_Sheet_DB__0[[#This Row],[x moy]]-I16)^2+(__Anonymous_Sheet_DB__0[[#This Row],[y moy]]-J16)^2)</f>
        <v>18.661569928667081</v>
      </c>
      <c r="L17" s="1">
        <f>IF(__Anonymous_Sheet_DB__0[[#This Row],[Distance/ point-1 moy]]&gt;100,__Anonymous_Sheet_DB__0[[#This Row],[y moy]],0)</f>
        <v>0</v>
      </c>
      <c r="M17" s="1"/>
    </row>
    <row r="18" spans="1:13">
      <c r="A18" t="s">
        <v>3</v>
      </c>
      <c r="B18">
        <v>356.26806640625</v>
      </c>
      <c r="C18">
        <f t="shared" si="0"/>
        <v>6.2178673923068581</v>
      </c>
      <c r="D18">
        <v>1627</v>
      </c>
      <c r="E18">
        <f t="shared" si="1"/>
        <v>-106.19669643218909</v>
      </c>
      <c r="F18">
        <f t="shared" si="2"/>
        <v>1623.5304929895494</v>
      </c>
      <c r="G18">
        <f>SQRT((__Anonymous_Sheet_DB__0[[#This Row],[x]]-E17)^2+(__Anonymous_Sheet_DB__0[[#This Row],[y]]-F17)^2)</f>
        <v>89.450402022995377</v>
      </c>
      <c r="H18">
        <f>IF(__Anonymous_Sheet_DB__0[[#This Row],[Distance/ point-1]]&gt;100,__Anonymous_Sheet_DB__0[[#This Row],[y]],0)</f>
        <v>0</v>
      </c>
      <c r="I18">
        <f>(E17+__Anonymous_Sheet_DB__0[[#This Row],[x]]+E19)/3</f>
        <v>-107.61791875022887</v>
      </c>
      <c r="J18">
        <f>(F17+__Anonymous_Sheet_DB__0[[#This Row],[y]]+F19)/3</f>
        <v>1660.4518980217442</v>
      </c>
      <c r="K18">
        <f>SQRT((__Anonymous_Sheet_DB__0[[#This Row],[x moy]]-I17)^2+(__Anonymous_Sheet_DB__0[[#This Row],[y moy]]-J17)^2)</f>
        <v>19.467584037131051</v>
      </c>
      <c r="L18" s="1">
        <f>IF(__Anonymous_Sheet_DB__0[[#This Row],[Distance/ point-1 moy]]&gt;100,__Anonymous_Sheet_DB__0[[#This Row],[y moy]],0)</f>
        <v>0</v>
      </c>
      <c r="M18" s="1"/>
    </row>
    <row r="19" spans="1:13">
      <c r="A19" t="s">
        <v>3</v>
      </c>
      <c r="B19">
        <v>356.943359375</v>
      </c>
      <c r="C19">
        <f t="shared" si="0"/>
        <v>6.2296531304253477</v>
      </c>
      <c r="D19">
        <v>1650</v>
      </c>
      <c r="E19">
        <f t="shared" si="1"/>
        <v>-88.28591080920441</v>
      </c>
      <c r="F19">
        <f t="shared" si="2"/>
        <v>1647.6363670278065</v>
      </c>
      <c r="G19">
        <f>SQRT((__Anonymous_Sheet_DB__0[[#This Row],[x]]-E18)^2+(__Anonymous_Sheet_DB__0[[#This Row],[y]]-F18)^2)</f>
        <v>30.031473569920454</v>
      </c>
      <c r="H19">
        <f>IF(__Anonymous_Sheet_DB__0[[#This Row],[Distance/ point-1]]&gt;100,__Anonymous_Sheet_DB__0[[#This Row],[y]],0)</f>
        <v>0</v>
      </c>
      <c r="I19">
        <f>(E18+__Anonymous_Sheet_DB__0[[#This Row],[x]]+E20)/3</f>
        <v>-87.742787613883934</v>
      </c>
      <c r="J19">
        <f>(F18+__Anonymous_Sheet_DB__0[[#This Row],[y]]+F20)/3</f>
        <v>1669.268908375562</v>
      </c>
      <c r="K19">
        <f>SQRT((__Anonymous_Sheet_DB__0[[#This Row],[x moy]]-I18)^2+(__Anonymous_Sheet_DB__0[[#This Row],[y moy]]-J18)^2)</f>
        <v>21.743056575979313</v>
      </c>
      <c r="L19" s="1">
        <f>IF(__Anonymous_Sheet_DB__0[[#This Row],[Distance/ point-1 moy]]&gt;100,__Anonymous_Sheet_DB__0[[#This Row],[y moy]],0)</f>
        <v>0</v>
      </c>
      <c r="M19" s="1"/>
    </row>
    <row r="20" spans="1:13">
      <c r="A20" t="s">
        <v>3</v>
      </c>
      <c r="B20">
        <v>357.74365234375</v>
      </c>
      <c r="C20">
        <f t="shared" si="0"/>
        <v>6.2436204657660594</v>
      </c>
      <c r="D20">
        <v>1738</v>
      </c>
      <c r="E20">
        <f t="shared" si="1"/>
        <v>-68.745755600258292</v>
      </c>
      <c r="F20">
        <f t="shared" si="2"/>
        <v>1736.6398651093293</v>
      </c>
      <c r="G20">
        <f>SQRT((__Anonymous_Sheet_DB__0[[#This Row],[x]]-E19)^2+(__Anonymous_Sheet_DB__0[[#This Row],[y]]-F19)^2)</f>
        <v>91.123215133890767</v>
      </c>
      <c r="H20">
        <f>IF(__Anonymous_Sheet_DB__0[[#This Row],[Distance/ point-1]]&gt;100,__Anonymous_Sheet_DB__0[[#This Row],[y]],0)</f>
        <v>0</v>
      </c>
      <c r="I20">
        <f>(E19+__Anonymous_Sheet_DB__0[[#This Row],[x]]+E21)/3</f>
        <v>-67.213056225248309</v>
      </c>
      <c r="J20">
        <f>(F19+__Anonymous_Sheet_DB__0[[#This Row],[y]]+F21)/3</f>
        <v>1663.2188713615103</v>
      </c>
      <c r="K20">
        <f>SQRT((__Anonymous_Sheet_DB__0[[#This Row],[x moy]]-I19)^2+(__Anonymous_Sheet_DB__0[[#This Row],[y moy]]-J19)^2)</f>
        <v>21.402635790035909</v>
      </c>
      <c r="L20" s="1">
        <f>IF(__Anonymous_Sheet_DB__0[[#This Row],[Distance/ point-1 moy]]&gt;100,__Anonymous_Sheet_DB__0[[#This Row],[y moy]],0)</f>
        <v>0</v>
      </c>
      <c r="M20" s="1"/>
    </row>
    <row r="21" spans="1:13">
      <c r="A21" t="s">
        <v>3</v>
      </c>
      <c r="B21">
        <v>358.4189453125</v>
      </c>
      <c r="C21">
        <f t="shared" si="0"/>
        <v>6.2554062038845482</v>
      </c>
      <c r="D21">
        <v>1606</v>
      </c>
      <c r="E21">
        <f t="shared" si="1"/>
        <v>-44.607502266282253</v>
      </c>
      <c r="F21">
        <f t="shared" si="2"/>
        <v>1605.3803819473951</v>
      </c>
      <c r="G21">
        <f>SQRT((__Anonymous_Sheet_DB__0[[#This Row],[x]]-E20)^2+(__Anonymous_Sheet_DB__0[[#This Row],[y]]-F20)^2)</f>
        <v>133.46050799376306</v>
      </c>
      <c r="H21">
        <f>IF(__Anonymous_Sheet_DB__0[[#This Row],[Distance/ point-1]]&gt;100,__Anonymous_Sheet_DB__0[[#This Row],[y]],0)</f>
        <v>1605.3803819473951</v>
      </c>
      <c r="I21">
        <f>(E20+__Anonymous_Sheet_DB__0[[#This Row],[x]]+E22)/3</f>
        <v>-46.585726035431229</v>
      </c>
      <c r="J21">
        <f>(F20+__Anonymous_Sheet_DB__0[[#This Row],[y]]+F22)/3</f>
        <v>1664.2696995955669</v>
      </c>
      <c r="K21">
        <f>SQRT((__Anonymous_Sheet_DB__0[[#This Row],[x moy]]-I20)^2+(__Anonymous_Sheet_DB__0[[#This Row],[y moy]]-J20)^2)</f>
        <v>20.654079275950057</v>
      </c>
      <c r="L21" s="1">
        <f>IF(__Anonymous_Sheet_DB__0[[#This Row],[Distance/ point-1 moy]]&gt;100,__Anonymous_Sheet_DB__0[[#This Row],[y moy]],0)</f>
        <v>0</v>
      </c>
      <c r="M21" s="1"/>
    </row>
    <row r="22" spans="1:13">
      <c r="A22" t="s">
        <v>3</v>
      </c>
      <c r="B22">
        <v>359.09423828125</v>
      </c>
      <c r="C22">
        <f t="shared" si="0"/>
        <v>6.2671919420030386</v>
      </c>
      <c r="D22">
        <v>1651</v>
      </c>
      <c r="E22">
        <f t="shared" si="1"/>
        <v>-26.40392023975312</v>
      </c>
      <c r="F22">
        <f t="shared" si="2"/>
        <v>1650.7888517299759</v>
      </c>
      <c r="G22">
        <f>SQRT((__Anonymous_Sheet_DB__0[[#This Row],[x]]-E21)^2+(__Anonymous_Sheet_DB__0[[#This Row],[y]]-F21)^2)</f>
        <v>48.921360637170856</v>
      </c>
      <c r="H22">
        <f>IF(__Anonymous_Sheet_DB__0[[#This Row],[Distance/ point-1]]&gt;100,__Anonymous_Sheet_DB__0[[#This Row],[y]],0)</f>
        <v>0</v>
      </c>
      <c r="I22">
        <f>(E21+__Anonymous_Sheet_DB__0[[#This Row],[x]]+E23)/3</f>
        <v>-26.10387797036012</v>
      </c>
      <c r="J22">
        <f>(F21+__Anonymous_Sheet_DB__0[[#This Row],[y]]+F23)/3</f>
        <v>1663.7179584570647</v>
      </c>
      <c r="K22">
        <f>SQRT((__Anonymous_Sheet_DB__0[[#This Row],[x moy]]-I21)^2+(__Anonymous_Sheet_DB__0[[#This Row],[y moy]]-J21)^2)</f>
        <v>20.489278133808735</v>
      </c>
      <c r="L22" s="1">
        <f>IF(__Anonymous_Sheet_DB__0[[#This Row],[Distance/ point-1 moy]]&gt;100,__Anonymous_Sheet_DB__0[[#This Row],[y moy]],0)</f>
        <v>0</v>
      </c>
      <c r="M22" s="1"/>
    </row>
    <row r="23" spans="1:13">
      <c r="A23" t="s">
        <v>3</v>
      </c>
      <c r="B23">
        <v>359.76953125</v>
      </c>
      <c r="C23">
        <f t="shared" si="0"/>
        <v>6.2789776801215273</v>
      </c>
      <c r="D23">
        <v>1735</v>
      </c>
      <c r="E23">
        <f t="shared" si="1"/>
        <v>-7.300211405044994</v>
      </c>
      <c r="F23">
        <f t="shared" si="2"/>
        <v>1734.9846416938224</v>
      </c>
      <c r="G23">
        <f>SQRT((__Anonymous_Sheet_DB__0[[#This Row],[x]]-E22)^2+(__Anonymous_Sheet_DB__0[[#This Row],[y]]-F22)^2)</f>
        <v>86.335871680764598</v>
      </c>
      <c r="H23">
        <f>IF(__Anonymous_Sheet_DB__0[[#This Row],[Distance/ point-1]]&gt;100,__Anonymous_Sheet_DB__0[[#This Row],[y]],0)</f>
        <v>0</v>
      </c>
      <c r="I23">
        <f>(E22+__Anonymous_Sheet_DB__0[[#This Row],[x]]+E24)/3</f>
        <v>-8.2465912134652726</v>
      </c>
      <c r="J23">
        <f>(F22+__Anonymous_Sheet_DB__0[[#This Row],[y]]+F24)/3</f>
        <v>1663.9161582126264</v>
      </c>
      <c r="K23">
        <f>SQRT((__Anonymous_Sheet_DB__0[[#This Row],[x moy]]-I22)^2+(__Anonymous_Sheet_DB__0[[#This Row],[y moy]]-J22)^2)</f>
        <v>17.858386642165549</v>
      </c>
      <c r="L23" s="1">
        <f>IF(__Anonymous_Sheet_DB__0[[#This Row],[Distance/ point-1 moy]]&gt;100,__Anonymous_Sheet_DB__0[[#This Row],[y moy]],0)</f>
        <v>0</v>
      </c>
      <c r="M23" s="1"/>
    </row>
    <row r="24" spans="1:13">
      <c r="A24" t="s">
        <v>3</v>
      </c>
      <c r="B24">
        <v>0.31982421875</v>
      </c>
      <c r="C24">
        <f t="shared" si="0"/>
        <v>5.5818210177951402E-3</v>
      </c>
      <c r="D24">
        <v>1606</v>
      </c>
      <c r="E24">
        <f t="shared" si="1"/>
        <v>8.9643580044022908</v>
      </c>
      <c r="F24">
        <f t="shared" si="2"/>
        <v>1605.9749812140815</v>
      </c>
      <c r="G24">
        <f>SQRT((__Anonymous_Sheet_DB__0[[#This Row],[x]]-E23)^2+(__Anonymous_Sheet_DB__0[[#This Row],[y]]-F23)^2)</f>
        <v>130.03087600709588</v>
      </c>
      <c r="H24">
        <f>IF(__Anonymous_Sheet_DB__0[[#This Row],[Distance/ point-1]]&gt;100,__Anonymous_Sheet_DB__0[[#This Row],[y]],0)</f>
        <v>1605.9749812140815</v>
      </c>
      <c r="I24">
        <f>(E23+__Anonymous_Sheet_DB__0[[#This Row],[x]]+E25)/3</f>
        <v>11.495029834925285</v>
      </c>
      <c r="J24">
        <f>(F23+__Anonymous_Sheet_DB__0[[#This Row],[y]]+F25)/3</f>
        <v>1673.2129339393853</v>
      </c>
      <c r="K24">
        <f>SQRT((__Anonymous_Sheet_DB__0[[#This Row],[x moy]]-I23)^2+(__Anonymous_Sheet_DB__0[[#This Row],[y moy]]-J23)^2)</f>
        <v>21.821128305656174</v>
      </c>
      <c r="L24" s="1">
        <f>IF(__Anonymous_Sheet_DB__0[[#This Row],[Distance/ point-1 moy]]&gt;100,__Anonymous_Sheet_DB__0[[#This Row],[y moy]],0)</f>
        <v>0</v>
      </c>
      <c r="M24" s="1"/>
    </row>
    <row r="25" spans="1:13">
      <c r="A25" t="s">
        <v>3</v>
      </c>
      <c r="B25">
        <v>1.1201171875</v>
      </c>
      <c r="C25">
        <f t="shared" si="0"/>
        <v>1.9549156358506944E-2</v>
      </c>
      <c r="D25">
        <v>1679</v>
      </c>
      <c r="E25">
        <f t="shared" si="1"/>
        <v>32.820942905418562</v>
      </c>
      <c r="F25">
        <f t="shared" si="2"/>
        <v>1678.6791789102524</v>
      </c>
      <c r="G25">
        <f>SQRT((__Anonymous_Sheet_DB__0[[#This Row],[x]]-E24)^2+(__Anonymous_Sheet_DB__0[[#This Row],[y]]-F24)^2)</f>
        <v>76.518213555880294</v>
      </c>
      <c r="H25">
        <f>IF(__Anonymous_Sheet_DB__0[[#This Row],[Distance/ point-1]]&gt;100,__Anonymous_Sheet_DB__0[[#This Row],[y]],0)</f>
        <v>0</v>
      </c>
      <c r="I25">
        <f>(E24+__Anonymous_Sheet_DB__0[[#This Row],[x]]+E26)/3</f>
        <v>30.261683990557902</v>
      </c>
      <c r="J25">
        <f>(F24+__Anonymous_Sheet_DB__0[[#This Row],[y]]+F26)/3</f>
        <v>1654.9799524593966</v>
      </c>
      <c r="K25">
        <f>SQRT((__Anonymous_Sheet_DB__0[[#This Row],[x moy]]-I24)^2+(__Anonymous_Sheet_DB__0[[#This Row],[y moy]]-J24)^2)</f>
        <v>26.165414612551672</v>
      </c>
      <c r="L25" s="1">
        <f>IF(__Anonymous_Sheet_DB__0[[#This Row],[Distance/ point-1 moy]]&gt;100,__Anonymous_Sheet_DB__0[[#This Row],[y moy]],0)</f>
        <v>0</v>
      </c>
      <c r="M25" s="1"/>
    </row>
    <row r="26" spans="1:13">
      <c r="A26" t="s">
        <v>3</v>
      </c>
      <c r="B26">
        <v>1.67041015625</v>
      </c>
      <c r="C26">
        <f t="shared" si="0"/>
        <v>2.9153297254774304E-2</v>
      </c>
      <c r="D26">
        <v>1681</v>
      </c>
      <c r="E26">
        <f t="shared" si="1"/>
        <v>48.999751061852862</v>
      </c>
      <c r="F26">
        <f t="shared" si="2"/>
        <v>1680.2856972538559</v>
      </c>
      <c r="G26">
        <f>SQRT((__Anonymous_Sheet_DB__0[[#This Row],[x]]-E25)^2+(__Anonymous_Sheet_DB__0[[#This Row],[y]]-F25)^2)</f>
        <v>16.258374289917167</v>
      </c>
      <c r="H26">
        <f>IF(__Anonymous_Sheet_DB__0[[#This Row],[Distance/ point-1]]&gt;100,__Anonymous_Sheet_DB__0[[#This Row],[y]],0)</f>
        <v>0</v>
      </c>
      <c r="I26">
        <f>(E25+__Anonymous_Sheet_DB__0[[#This Row],[x]]+E27)/3</f>
        <v>49.060690741930841</v>
      </c>
      <c r="J26">
        <f>(F25+__Anonymous_Sheet_DB__0[[#This Row],[y]]+F27)/3</f>
        <v>1651.5422577939107</v>
      </c>
      <c r="K26">
        <f>SQRT((__Anonymous_Sheet_DB__0[[#This Row],[x moy]]-I25)^2+(__Anonymous_Sheet_DB__0[[#This Row],[y moy]]-J25)^2)</f>
        <v>19.110740421325264</v>
      </c>
      <c r="L26" s="1">
        <f>IF(__Anonymous_Sheet_DB__0[[#This Row],[Distance/ point-1 moy]]&gt;100,__Anonymous_Sheet_DB__0[[#This Row],[y moy]],0)</f>
        <v>0</v>
      </c>
      <c r="M26" s="1"/>
    </row>
    <row r="27" spans="1:13">
      <c r="A27" t="s">
        <v>3</v>
      </c>
      <c r="B27">
        <v>2.345703125</v>
      </c>
      <c r="C27">
        <f t="shared" si="0"/>
        <v>4.0939035373263891E-2</v>
      </c>
      <c r="D27">
        <v>1597</v>
      </c>
      <c r="E27">
        <f t="shared" si="1"/>
        <v>65.3613782585211</v>
      </c>
      <c r="F27">
        <f t="shared" si="2"/>
        <v>1595.6618972176238</v>
      </c>
      <c r="G27">
        <f>SQRT((__Anonymous_Sheet_DB__0[[#This Row],[x]]-E26)^2+(__Anonymous_Sheet_DB__0[[#This Row],[y]]-F26)^2)</f>
        <v>86.191010999378264</v>
      </c>
      <c r="H27">
        <f>IF(__Anonymous_Sheet_DB__0[[#This Row],[Distance/ point-1]]&gt;100,__Anonymous_Sheet_DB__0[[#This Row],[y]],0)</f>
        <v>0</v>
      </c>
      <c r="I27">
        <f>(E26+__Anonymous_Sheet_DB__0[[#This Row],[x]]+E28)/3</f>
        <v>69.035426494529105</v>
      </c>
      <c r="J27">
        <f>(F26+__Anonymous_Sheet_DB__0[[#This Row],[y]]+F28)/3</f>
        <v>1654.4669349405606</v>
      </c>
      <c r="K27">
        <f>SQRT((__Anonymous_Sheet_DB__0[[#This Row],[x moy]]-I26)^2+(__Anonymous_Sheet_DB__0[[#This Row],[y moy]]-J26)^2)</f>
        <v>20.187714204393306</v>
      </c>
      <c r="L27" s="1">
        <f>IF(__Anonymous_Sheet_DB__0[[#This Row],[Distance/ point-1 moy]]&gt;100,__Anonymous_Sheet_DB__0[[#This Row],[y moy]],0)</f>
        <v>0</v>
      </c>
      <c r="M27" s="1"/>
    </row>
    <row r="28" spans="1:13">
      <c r="A28" t="s">
        <v>3</v>
      </c>
      <c r="B28">
        <v>3.14599609375</v>
      </c>
      <c r="C28">
        <f t="shared" si="0"/>
        <v>5.4906370713975694E-2</v>
      </c>
      <c r="D28">
        <v>1690</v>
      </c>
      <c r="E28">
        <f t="shared" si="1"/>
        <v>92.745150163213353</v>
      </c>
      <c r="F28">
        <f t="shared" si="2"/>
        <v>1687.453210350202</v>
      </c>
      <c r="G28">
        <f>SQRT((__Anonymous_Sheet_DB__0[[#This Row],[x]]-E27)^2+(__Anonymous_Sheet_DB__0[[#This Row],[y]]-F27)^2)</f>
        <v>95.788914443850047</v>
      </c>
      <c r="H28">
        <f>IF(__Anonymous_Sheet_DB__0[[#This Row],[Distance/ point-1]]&gt;100,__Anonymous_Sheet_DB__0[[#This Row],[y]],0)</f>
        <v>0</v>
      </c>
      <c r="I28">
        <f>(E27+__Anonymous_Sheet_DB__0[[#This Row],[x]]+E29)/3</f>
        <v>89.622221165510155</v>
      </c>
      <c r="J28">
        <f>(F27+__Anonymous_Sheet_DB__0[[#This Row],[y]]+F29)/3</f>
        <v>1647.1401081640281</v>
      </c>
      <c r="K28">
        <f>SQRT((__Anonymous_Sheet_DB__0[[#This Row],[x moy]]-I27)^2+(__Anonymous_Sheet_DB__0[[#This Row],[y moy]]-J27)^2)</f>
        <v>21.851739185667739</v>
      </c>
      <c r="L28" s="1">
        <f>IF(__Anonymous_Sheet_DB__0[[#This Row],[Distance/ point-1 moy]]&gt;100,__Anonymous_Sheet_DB__0[[#This Row],[y moy]],0)</f>
        <v>0</v>
      </c>
      <c r="M28" s="1"/>
    </row>
    <row r="29" spans="1:13">
      <c r="A29" t="s">
        <v>3</v>
      </c>
      <c r="B29">
        <v>3.8212890625</v>
      </c>
      <c r="C29">
        <f t="shared" si="0"/>
        <v>6.6692108832465277E-2</v>
      </c>
      <c r="D29">
        <v>1662</v>
      </c>
      <c r="E29">
        <f t="shared" si="1"/>
        <v>110.76013507479603</v>
      </c>
      <c r="F29">
        <f t="shared" si="2"/>
        <v>1658.3052169242587</v>
      </c>
      <c r="G29">
        <f>SQRT((__Anonymous_Sheet_DB__0[[#This Row],[x]]-E28)^2+(__Anonymous_Sheet_DB__0[[#This Row],[y]]-F28)^2)</f>
        <v>34.265802225008272</v>
      </c>
      <c r="H29">
        <f>IF(__Anonymous_Sheet_DB__0[[#This Row],[Distance/ point-1]]&gt;100,__Anonymous_Sheet_DB__0[[#This Row],[y]],0)</f>
        <v>0</v>
      </c>
      <c r="I29">
        <f>(E28+__Anonymous_Sheet_DB__0[[#This Row],[x]]+E30)/3</f>
        <v>108.13125775138268</v>
      </c>
      <c r="J29">
        <f>(F28+__Anonymous_Sheet_DB__0[[#This Row],[y]]+F30)/3</f>
        <v>1642.3815065822916</v>
      </c>
      <c r="K29">
        <f>SQRT((__Anonymous_Sheet_DB__0[[#This Row],[x moy]]-I28)^2+(__Anonymous_Sheet_DB__0[[#This Row],[y moy]]-J28)^2)</f>
        <v>19.110958226914533</v>
      </c>
      <c r="L29" s="1">
        <f>IF(__Anonymous_Sheet_DB__0[[#This Row],[Distance/ point-1 moy]]&gt;100,__Anonymous_Sheet_DB__0[[#This Row],[y moy]],0)</f>
        <v>0</v>
      </c>
      <c r="M29" s="1"/>
    </row>
    <row r="30" spans="1:13">
      <c r="A30" t="s">
        <v>3</v>
      </c>
      <c r="B30">
        <v>4.37158203125</v>
      </c>
      <c r="C30">
        <f t="shared" si="0"/>
        <v>7.629624972873264E-2</v>
      </c>
      <c r="D30">
        <v>1586</v>
      </c>
      <c r="E30">
        <f t="shared" si="1"/>
        <v>120.88848801613865</v>
      </c>
      <c r="F30">
        <f t="shared" si="2"/>
        <v>1581.3860924724145</v>
      </c>
      <c r="G30">
        <f>SQRT((__Anonymous_Sheet_DB__0[[#This Row],[x]]-E29)^2+(__Anonymous_Sheet_DB__0[[#This Row],[y]]-F29)^2)</f>
        <v>77.583086041628363</v>
      </c>
      <c r="H30">
        <f>IF(__Anonymous_Sheet_DB__0[[#This Row],[Distance/ point-1]]&gt;100,__Anonymous_Sheet_DB__0[[#This Row],[y]],0)</f>
        <v>0</v>
      </c>
      <c r="I30">
        <f>(E29+__Anonymous_Sheet_DB__0[[#This Row],[x]]+E31)/3</f>
        <v>129.22760182289824</v>
      </c>
      <c r="J30">
        <f>(F29+__Anonymous_Sheet_DB__0[[#This Row],[y]]+F31)/3</f>
        <v>1654.5481406159117</v>
      </c>
      <c r="K30">
        <f>SQRT((__Anonymous_Sheet_DB__0[[#This Row],[x moy]]-I29)^2+(__Anonymous_Sheet_DB__0[[#This Row],[y moy]]-J29)^2)</f>
        <v>24.353289652361386</v>
      </c>
      <c r="L30" s="1">
        <f>IF(__Anonymous_Sheet_DB__0[[#This Row],[Distance/ point-1 moy]]&gt;100,__Anonymous_Sheet_DB__0[[#This Row],[y moy]],0)</f>
        <v>0</v>
      </c>
      <c r="M30" s="1"/>
    </row>
    <row r="31" spans="1:13">
      <c r="A31" t="s">
        <v>3</v>
      </c>
      <c r="B31">
        <v>5.171875</v>
      </c>
      <c r="C31">
        <f t="shared" si="0"/>
        <v>9.0263585069444457E-2</v>
      </c>
      <c r="D31">
        <v>1731</v>
      </c>
      <c r="E31">
        <f t="shared" si="1"/>
        <v>156.03418237776003</v>
      </c>
      <c r="F31">
        <f t="shared" si="2"/>
        <v>1723.953112451062</v>
      </c>
      <c r="G31">
        <f>SQRT((__Anonymous_Sheet_DB__0[[#This Row],[x]]-E30)^2+(__Anonymous_Sheet_DB__0[[#This Row],[y]]-F30)^2)</f>
        <v>146.83519679474873</v>
      </c>
      <c r="H31">
        <f>IF(__Anonymous_Sheet_DB__0[[#This Row],[Distance/ point-1]]&gt;100,__Anonymous_Sheet_DB__0[[#This Row],[y]],0)</f>
        <v>1723.953112451062</v>
      </c>
      <c r="I31">
        <f>(E30+__Anonymous_Sheet_DB__0[[#This Row],[x]]+E32)/3</f>
        <v>144.8989773914401</v>
      </c>
      <c r="J31">
        <f>(F30+__Anonymous_Sheet_DB__0[[#This Row],[y]]+F32)/3</f>
        <v>1626.8190226388263</v>
      </c>
      <c r="K31">
        <f>SQRT((__Anonymous_Sheet_DB__0[[#This Row],[x moy]]-I30)^2+(__Anonymous_Sheet_DB__0[[#This Row],[y moy]]-J30)^2)</f>
        <v>31.851153762421475</v>
      </c>
      <c r="L31" s="1">
        <f>IF(__Anonymous_Sheet_DB__0[[#This Row],[Distance/ point-1 moy]]&gt;100,__Anonymous_Sheet_DB__0[[#This Row],[y moy]],0)</f>
        <v>0</v>
      </c>
      <c r="M31" s="1"/>
    </row>
    <row r="32" spans="1:13">
      <c r="A32" t="s">
        <v>3</v>
      </c>
      <c r="B32">
        <v>5.72021484375</v>
      </c>
      <c r="C32">
        <f t="shared" si="0"/>
        <v>9.9833638509114586E-2</v>
      </c>
      <c r="D32">
        <v>1583</v>
      </c>
      <c r="E32">
        <f t="shared" si="1"/>
        <v>157.77426178042163</v>
      </c>
      <c r="F32">
        <f t="shared" si="2"/>
        <v>1575.1178629930025</v>
      </c>
      <c r="G32">
        <f>SQRT((__Anonymous_Sheet_DB__0[[#This Row],[x]]-E31)^2+(__Anonymous_Sheet_DB__0[[#This Row],[y]]-F31)^2)</f>
        <v>148.84542101647051</v>
      </c>
      <c r="H32">
        <f>IF(__Anonymous_Sheet_DB__0[[#This Row],[Distance/ point-1]]&gt;100,__Anonymous_Sheet_DB__0[[#This Row],[y]],0)</f>
        <v>1575.1178629930025</v>
      </c>
      <c r="I32">
        <f>(E31+__Anonymous_Sheet_DB__0[[#This Row],[x]]+E33)/3</f>
        <v>163.58324790061894</v>
      </c>
      <c r="J32">
        <f>(F31+__Anonymous_Sheet_DB__0[[#This Row],[y]]+F33)/3</f>
        <v>1626.0628987872005</v>
      </c>
      <c r="K32">
        <f>SQRT((__Anonymous_Sheet_DB__0[[#This Row],[x moy]]-I31)^2+(__Anonymous_Sheet_DB__0[[#This Row],[y moy]]-J31)^2)</f>
        <v>18.699563838206696</v>
      </c>
      <c r="L32" s="1">
        <f>IF(__Anonymous_Sheet_DB__0[[#This Row],[Distance/ point-1 moy]]&gt;100,__Anonymous_Sheet_DB__0[[#This Row],[y moy]],0)</f>
        <v>0</v>
      </c>
      <c r="M32" s="1"/>
    </row>
    <row r="33" spans="1:20">
      <c r="A33" t="s">
        <v>3</v>
      </c>
      <c r="B33">
        <v>6.3935546875</v>
      </c>
      <c r="C33">
        <f t="shared" si="0"/>
        <v>0.11158528917100695</v>
      </c>
      <c r="D33">
        <v>1589</v>
      </c>
      <c r="E33">
        <f t="shared" si="1"/>
        <v>176.94129954367517</v>
      </c>
      <c r="F33">
        <f t="shared" si="2"/>
        <v>1579.1177209175366</v>
      </c>
      <c r="G33">
        <f>SQRT((__Anonymous_Sheet_DB__0[[#This Row],[x]]-E32)^2+(__Anonymous_Sheet_DB__0[[#This Row],[y]]-F32)^2)</f>
        <v>19.579943821023747</v>
      </c>
      <c r="H33">
        <f>IF(__Anonymous_Sheet_DB__0[[#This Row],[Distance/ point-1]]&gt;100,__Anonymous_Sheet_DB__0[[#This Row],[y]],0)</f>
        <v>0</v>
      </c>
      <c r="I33">
        <f>(E32+__Anonymous_Sheet_DB__0[[#This Row],[x]]+E34)/3</f>
        <v>187.06094611266417</v>
      </c>
      <c r="J33">
        <f>(F32+__Anonymous_Sheet_DB__0[[#This Row],[y]]+F34)/3</f>
        <v>1649.6679911826729</v>
      </c>
      <c r="K33">
        <f>SQRT((__Anonymous_Sheet_DB__0[[#This Row],[x moy]]-I32)^2+(__Anonymous_Sheet_DB__0[[#This Row],[y moy]]-J32)^2)</f>
        <v>33.292682384191586</v>
      </c>
      <c r="L33" s="1">
        <f>IF(__Anonymous_Sheet_DB__0[[#This Row],[Distance/ point-1 moy]]&gt;100,__Anonymous_Sheet_DB__0[[#This Row],[y moy]],0)</f>
        <v>0</v>
      </c>
      <c r="M33" s="1"/>
    </row>
    <row r="34" spans="1:20">
      <c r="A34" t="s">
        <v>3</v>
      </c>
      <c r="B34">
        <v>7.19189453125</v>
      </c>
      <c r="C34">
        <f t="shared" si="0"/>
        <v>0.12551853705512153</v>
      </c>
      <c r="D34">
        <v>1809</v>
      </c>
      <c r="E34">
        <f t="shared" si="1"/>
        <v>226.46727701389568</v>
      </c>
      <c r="F34">
        <f t="shared" si="2"/>
        <v>1794.7683896374795</v>
      </c>
      <c r="G34">
        <f>SQRT((__Anonymous_Sheet_DB__0[[#This Row],[x]]-E33)^2+(__Anonymous_Sheet_DB__0[[#This Row],[y]]-F33)^2)</f>
        <v>221.26462293764746</v>
      </c>
      <c r="H34">
        <f>IF(__Anonymous_Sheet_DB__0[[#This Row],[Distance/ point-1]]&gt;100,__Anonymous_Sheet_DB__0[[#This Row],[y]],0)</f>
        <v>1794.7683896374795</v>
      </c>
      <c r="I34">
        <f>(E33+__Anonymous_Sheet_DB__0[[#This Row],[x]]+E35)/3</f>
        <v>204.99595455807534</v>
      </c>
      <c r="J34">
        <f>(F33+__Anonymous_Sheet_DB__0[[#This Row],[y]]+F35)/3</f>
        <v>1643.5244546907691</v>
      </c>
      <c r="K34">
        <f>SQRT((__Anonymous_Sheet_DB__0[[#This Row],[x moy]]-I33)^2+(__Anonymous_Sheet_DB__0[[#This Row],[y moy]]-J33)^2)</f>
        <v>18.958047593682341</v>
      </c>
      <c r="L34" s="1">
        <f>IF(__Anonymous_Sheet_DB__0[[#This Row],[Distance/ point-1 moy]]&gt;100,__Anonymous_Sheet_DB__0[[#This Row],[y moy]],0)</f>
        <v>0</v>
      </c>
      <c r="M34" s="1"/>
      <c r="O34">
        <f>__Anonymous_Sheet_DB__0[[#This Row],[x moy]]-I33</f>
        <v>17.935008445411171</v>
      </c>
      <c r="P34">
        <f>__Anonymous_Sheet_DB__0[[#This Row],[y moy]]-J33</f>
        <v>-6.1435364919038875</v>
      </c>
      <c r="Q34">
        <f>O34^2</f>
        <v>321.66452793697005</v>
      </c>
      <c r="R34">
        <f>P34^2</f>
        <v>37.743040627354723</v>
      </c>
      <c r="S34">
        <f>Q34+R34</f>
        <v>359.40756856432478</v>
      </c>
      <c r="T34">
        <f>SQRT(S34)</f>
        <v>18.958047593682341</v>
      </c>
    </row>
    <row r="35" spans="1:20">
      <c r="A35" t="s">
        <v>3</v>
      </c>
      <c r="B35">
        <v>7.740234375</v>
      </c>
      <c r="C35">
        <f t="shared" si="0"/>
        <v>0.13508859049479169</v>
      </c>
      <c r="D35">
        <v>1571</v>
      </c>
      <c r="E35">
        <f t="shared" si="1"/>
        <v>211.57928711665514</v>
      </c>
      <c r="F35">
        <f t="shared" si="2"/>
        <v>1556.6872535172915</v>
      </c>
      <c r="G35">
        <f>SQRT((__Anonymous_Sheet_DB__0[[#This Row],[x]]-E34)^2+(__Anonymous_Sheet_DB__0[[#This Row],[y]]-F34)^2)</f>
        <v>238.54617921790279</v>
      </c>
      <c r="H35">
        <f>IF(__Anonymous_Sheet_DB__0[[#This Row],[Distance/ point-1]]&gt;100,__Anonymous_Sheet_DB__0[[#This Row],[y]],0)</f>
        <v>1556.6872535172915</v>
      </c>
      <c r="I35">
        <f>(E34+__Anonymous_Sheet_DB__0[[#This Row],[x]]+E36)/3</f>
        <v>223.26884531261194</v>
      </c>
      <c r="J35">
        <f>(F34+__Anonymous_Sheet_DB__0[[#This Row],[y]]+F36)/3</f>
        <v>1639.4697190974264</v>
      </c>
      <c r="K35">
        <f>SQRT((__Anonymous_Sheet_DB__0[[#This Row],[x moy]]-I34)^2+(__Anonymous_Sheet_DB__0[[#This Row],[y moy]]-J34)^2)</f>
        <v>18.717356043500089</v>
      </c>
      <c r="L35" s="1">
        <f>IF(__Anonymous_Sheet_DB__0[[#This Row],[Distance/ point-1 moy]]&gt;100,__Anonymous_Sheet_DB__0[[#This Row],[y moy]],0)</f>
        <v>0</v>
      </c>
      <c r="M35" s="1"/>
    </row>
    <row r="36" spans="1:20">
      <c r="A36" t="s">
        <v>3</v>
      </c>
      <c r="B36">
        <v>8.41357421875</v>
      </c>
      <c r="C36">
        <f t="shared" si="0"/>
        <v>0.14684024115668404</v>
      </c>
      <c r="D36">
        <v>1584</v>
      </c>
      <c r="E36">
        <f t="shared" si="1"/>
        <v>231.75997180728507</v>
      </c>
      <c r="F36">
        <f t="shared" si="2"/>
        <v>1566.9535141375084</v>
      </c>
      <c r="G36">
        <f>SQRT((__Anonymous_Sheet_DB__0[[#This Row],[x]]-E35)^2+(__Anonymous_Sheet_DB__0[[#This Row],[y]]-F35)^2)</f>
        <v>22.641911176065506</v>
      </c>
      <c r="H36">
        <f>IF(__Anonymous_Sheet_DB__0[[#This Row],[Distance/ point-1]]&gt;100,__Anonymous_Sheet_DB__0[[#This Row],[y]],0)</f>
        <v>0</v>
      </c>
      <c r="I36">
        <f>(E35+__Anonymous_Sheet_DB__0[[#This Row],[x]]+E37)/3</f>
        <v>245.69643462377894</v>
      </c>
      <c r="J36">
        <f>(F35+__Anonymous_Sheet_DB__0[[#This Row],[y]]+F37)/3</f>
        <v>1644.9920540262901</v>
      </c>
      <c r="K36">
        <f>SQRT((__Anonymous_Sheet_DB__0[[#This Row],[x moy]]-I35)^2+(__Anonymous_Sheet_DB__0[[#This Row],[y moy]]-J35)^2)</f>
        <v>23.097466211186905</v>
      </c>
      <c r="L36" s="1">
        <f>IF(__Anonymous_Sheet_DB__0[[#This Row],[Distance/ point-1 moy]]&gt;100,__Anonymous_Sheet_DB__0[[#This Row],[y moy]],0)</f>
        <v>0</v>
      </c>
      <c r="M36" s="1"/>
    </row>
    <row r="37" spans="1:20">
      <c r="A37" t="s">
        <v>3</v>
      </c>
      <c r="B37">
        <v>9.2119140625</v>
      </c>
      <c r="C37">
        <f t="shared" si="0"/>
        <v>0.16077348904079863</v>
      </c>
      <c r="D37">
        <v>1835</v>
      </c>
      <c r="E37">
        <f t="shared" si="1"/>
        <v>293.75004494739659</v>
      </c>
      <c r="F37">
        <f t="shared" si="2"/>
        <v>1811.3353944240703</v>
      </c>
      <c r="G37">
        <f>SQRT((__Anonymous_Sheet_DB__0[[#This Row],[x]]-E36)^2+(__Anonymous_Sheet_DB__0[[#This Row],[y]]-F36)^2)</f>
        <v>252.12154326893975</v>
      </c>
      <c r="H37">
        <f>IF(__Anonymous_Sheet_DB__0[[#This Row],[Distance/ point-1]]&gt;100,__Anonymous_Sheet_DB__0[[#This Row],[y]],0)</f>
        <v>1811.3353944240703</v>
      </c>
      <c r="I37">
        <f>(E36+__Anonymous_Sheet_DB__0[[#This Row],[x]]+E38)/3</f>
        <v>264.16849347385158</v>
      </c>
      <c r="J37">
        <f>(F36+__Anonymous_Sheet_DB__0[[#This Row],[y]]+F38)/3</f>
        <v>1643.4977612529244</v>
      </c>
      <c r="K37">
        <f>SQRT((__Anonymous_Sheet_DB__0[[#This Row],[x moy]]-I36)^2+(__Anonymous_Sheet_DB__0[[#This Row],[y moy]]-J36)^2)</f>
        <v>18.532400520522966</v>
      </c>
      <c r="L37" s="1">
        <f>IF(__Anonymous_Sheet_DB__0[[#This Row],[Distance/ point-1 moy]]&gt;100,__Anonymous_Sheet_DB__0[[#This Row],[y moy]],0)</f>
        <v>0</v>
      </c>
      <c r="M37" s="1"/>
    </row>
    <row r="38" spans="1:20">
      <c r="A38" t="s">
        <v>3</v>
      </c>
      <c r="B38">
        <v>9.76025390625</v>
      </c>
      <c r="C38">
        <f t="shared" si="0"/>
        <v>0.17034354248046876</v>
      </c>
      <c r="D38">
        <v>1575</v>
      </c>
      <c r="E38">
        <f t="shared" si="1"/>
        <v>266.99546366687315</v>
      </c>
      <c r="F38">
        <f t="shared" si="2"/>
        <v>1552.2043751971942</v>
      </c>
      <c r="G38">
        <f>SQRT((__Anonymous_Sheet_DB__0[[#This Row],[x]]-E37)^2+(__Anonymous_Sheet_DB__0[[#This Row],[y]]-F37)^2)</f>
        <v>260.50852720219308</v>
      </c>
      <c r="H38">
        <f>IF(__Anonymous_Sheet_DB__0[[#This Row],[Distance/ point-1]]&gt;100,__Anonymous_Sheet_DB__0[[#This Row],[y]],0)</f>
        <v>1552.2043751971942</v>
      </c>
      <c r="I38">
        <f>(E37+__Anonymous_Sheet_DB__0[[#This Row],[x]]+E39)/3</f>
        <v>282.16878385814277</v>
      </c>
      <c r="J38">
        <f>(F37+__Anonymous_Sheet_DB__0[[#This Row],[y]]+F39)/3</f>
        <v>1638.4832664777139</v>
      </c>
      <c r="K38">
        <f>SQRT((__Anonymous_Sheet_DB__0[[#This Row],[x moy]]-I37)^2+(__Anonymous_Sheet_DB__0[[#This Row],[y moy]]-J37)^2)</f>
        <v>18.685706081639513</v>
      </c>
      <c r="L38" s="1">
        <f>IF(__Anonymous_Sheet_DB__0[[#This Row],[Distance/ point-1 moy]]&gt;100,__Anonymous_Sheet_DB__0[[#This Row],[y moy]],0)</f>
        <v>0</v>
      </c>
      <c r="M38" s="1"/>
    </row>
    <row r="39" spans="1:20">
      <c r="A39" t="s">
        <v>3</v>
      </c>
      <c r="B39">
        <v>10.43359375</v>
      </c>
      <c r="C39">
        <f t="shared" si="0"/>
        <v>0.18209519314236111</v>
      </c>
      <c r="D39">
        <v>1578</v>
      </c>
      <c r="E39">
        <f t="shared" si="1"/>
        <v>285.76084296015858</v>
      </c>
      <c r="F39">
        <f t="shared" si="2"/>
        <v>1551.9100298118765</v>
      </c>
      <c r="G39">
        <f>SQRT((__Anonymous_Sheet_DB__0[[#This Row],[x]]-E38)^2+(__Anonymous_Sheet_DB__0[[#This Row],[y]]-F38)^2)</f>
        <v>18.767687636646222</v>
      </c>
      <c r="H39">
        <f>IF(__Anonymous_Sheet_DB__0[[#This Row],[Distance/ point-1]]&gt;100,__Anonymous_Sheet_DB__0[[#This Row],[y]],0)</f>
        <v>0</v>
      </c>
      <c r="I39">
        <f>(E38+__Anonymous_Sheet_DB__0[[#This Row],[x]]+E40)/3</f>
        <v>303.45463598340825</v>
      </c>
      <c r="J39">
        <f>(F38+__Anonymous_Sheet_DB__0[[#This Row],[y]]+F40)/3</f>
        <v>1634.9837001341984</v>
      </c>
      <c r="K39">
        <f>SQRT((__Anonymous_Sheet_DB__0[[#This Row],[x moy]]-I38)^2+(__Anonymous_Sheet_DB__0[[#This Row],[y moy]]-J38)^2)</f>
        <v>21.571612487047293</v>
      </c>
      <c r="L39" s="1">
        <f>IF(__Anonymous_Sheet_DB__0[[#This Row],[Distance/ point-1 moy]]&gt;100,__Anonymous_Sheet_DB__0[[#This Row],[y moy]],0)</f>
        <v>0</v>
      </c>
      <c r="M39" s="1"/>
    </row>
    <row r="40" spans="1:20">
      <c r="A40" t="s">
        <v>3</v>
      </c>
      <c r="B40">
        <v>11.23193359375</v>
      </c>
      <c r="C40">
        <f t="shared" si="0"/>
        <v>0.19602844102647571</v>
      </c>
      <c r="D40">
        <v>1836</v>
      </c>
      <c r="E40">
        <f t="shared" si="1"/>
        <v>357.60760132319297</v>
      </c>
      <c r="F40">
        <f t="shared" si="2"/>
        <v>1800.8366953935251</v>
      </c>
      <c r="G40">
        <f>SQRT((__Anonymous_Sheet_DB__0[[#This Row],[x]]-E39)^2+(__Anonymous_Sheet_DB__0[[#This Row],[y]]-F39)^2)</f>
        <v>259.0877101000242</v>
      </c>
      <c r="H40">
        <f>IF(__Anonymous_Sheet_DB__0[[#This Row],[Distance/ point-1]]&gt;100,__Anonymous_Sheet_DB__0[[#This Row],[y]],0)</f>
        <v>1800.8366953935251</v>
      </c>
      <c r="I40">
        <f>(E39+__Anonymous_Sheet_DB__0[[#This Row],[x]]+E41)/3</f>
        <v>321.43236515458267</v>
      </c>
      <c r="J40">
        <f>(F39+__Anonymous_Sheet_DB__0[[#This Row],[y]]+F41)/3</f>
        <v>1630.5462648239891</v>
      </c>
      <c r="K40">
        <f>SQRT((__Anonymous_Sheet_DB__0[[#This Row],[x moy]]-I39)^2+(__Anonymous_Sheet_DB__0[[#This Row],[y moy]]-J39)^2)</f>
        <v>18.517277831376525</v>
      </c>
      <c r="L40" s="1">
        <f>IF(__Anonymous_Sheet_DB__0[[#This Row],[Distance/ point-1 moy]]&gt;100,__Anonymous_Sheet_DB__0[[#This Row],[y moy]],0)</f>
        <v>0</v>
      </c>
      <c r="M40" s="1"/>
    </row>
    <row r="41" spans="1:20">
      <c r="A41" t="s">
        <v>3</v>
      </c>
      <c r="B41">
        <v>11.7802734375</v>
      </c>
      <c r="C41">
        <f t="shared" si="0"/>
        <v>0.20559849446614584</v>
      </c>
      <c r="D41">
        <v>1572</v>
      </c>
      <c r="E41">
        <f t="shared" si="1"/>
        <v>320.92865118039646</v>
      </c>
      <c r="F41">
        <f t="shared" si="2"/>
        <v>1538.8920692665654</v>
      </c>
      <c r="G41">
        <f>SQRT((__Anonymous_Sheet_DB__0[[#This Row],[x]]-E40)^2+(__Anonymous_Sheet_DB__0[[#This Row],[y]]-F40)^2)</f>
        <v>264.50015603090003</v>
      </c>
      <c r="H41">
        <f>IF(__Anonymous_Sheet_DB__0[[#This Row],[Distance/ point-1]]&gt;100,__Anonymous_Sheet_DB__0[[#This Row],[y]],0)</f>
        <v>1538.8920692665654</v>
      </c>
      <c r="I41">
        <f>(E40+__Anonymous_Sheet_DB__0[[#This Row],[x]]+E42)/3</f>
        <v>340.61323561083628</v>
      </c>
      <c r="J41">
        <f>(F40+__Anonymous_Sheet_DB__0[[#This Row],[y]]+F42)/3</f>
        <v>1631.424221684015</v>
      </c>
      <c r="K41">
        <f>SQRT((__Anonymous_Sheet_DB__0[[#This Row],[x moy]]-I40)^2+(__Anonymous_Sheet_DB__0[[#This Row],[y moy]]-J40)^2)</f>
        <v>19.200953093730774</v>
      </c>
      <c r="L41" s="1">
        <f>IF(__Anonymous_Sheet_DB__0[[#This Row],[Distance/ point-1 moy]]&gt;100,__Anonymous_Sheet_DB__0[[#This Row],[y moy]],0)</f>
        <v>0</v>
      </c>
      <c r="M41" s="1"/>
    </row>
    <row r="42" spans="1:20">
      <c r="A42" t="s">
        <v>3</v>
      </c>
      <c r="B42">
        <v>12.45361328125</v>
      </c>
      <c r="C42">
        <f t="shared" si="0"/>
        <v>0.21735014512803821</v>
      </c>
      <c r="D42">
        <v>1592</v>
      </c>
      <c r="E42">
        <f t="shared" si="1"/>
        <v>343.30345432891943</v>
      </c>
      <c r="F42">
        <f t="shared" si="2"/>
        <v>1554.5439003919548</v>
      </c>
      <c r="G42">
        <f>SQRT((__Anonymous_Sheet_DB__0[[#This Row],[x]]-E41)^2+(__Anonymous_Sheet_DB__0[[#This Row],[y]]-F41)^2)</f>
        <v>27.305890088273319</v>
      </c>
      <c r="H42">
        <f>IF(__Anonymous_Sheet_DB__0[[#This Row],[Distance/ point-1]]&gt;100,__Anonymous_Sheet_DB__0[[#This Row],[y]],0)</f>
        <v>0</v>
      </c>
      <c r="I42">
        <f>(E41+__Anonymous_Sheet_DB__0[[#This Row],[x]]+E43)/3</f>
        <v>361.62117529759189</v>
      </c>
      <c r="J42">
        <f>(F41+__Anonymous_Sheet_DB__0[[#This Row],[y]]+F43)/3</f>
        <v>1626.5251467296005</v>
      </c>
      <c r="K42">
        <f>SQRT((__Anonymous_Sheet_DB__0[[#This Row],[x moy]]-I41)^2+(__Anonymous_Sheet_DB__0[[#This Row],[y moy]]-J41)^2)</f>
        <v>21.571612487047261</v>
      </c>
      <c r="L42" s="1">
        <f>IF(__Anonymous_Sheet_DB__0[[#This Row],[Distance/ point-1 moy]]&gt;100,__Anonymous_Sheet_DB__0[[#This Row],[y moy]],0)</f>
        <v>0</v>
      </c>
      <c r="M42" s="1"/>
    </row>
    <row r="43" spans="1:20">
      <c r="A43" t="s">
        <v>3</v>
      </c>
      <c r="B43">
        <v>13.251953125</v>
      </c>
      <c r="C43">
        <f t="shared" si="0"/>
        <v>0.23128339301215278</v>
      </c>
      <c r="D43">
        <v>1835</v>
      </c>
      <c r="E43">
        <f t="shared" si="1"/>
        <v>420.63142038345967</v>
      </c>
      <c r="F43">
        <f t="shared" si="2"/>
        <v>1786.1394705302812</v>
      </c>
      <c r="G43">
        <f>SQRT((__Anonymous_Sheet_DB__0[[#This Row],[x]]-E42)^2+(__Anonymous_Sheet_DB__0[[#This Row],[y]]-F42)^2)</f>
        <v>244.16413012936314</v>
      </c>
      <c r="H43">
        <f>IF(__Anonymous_Sheet_DB__0[[#This Row],[Distance/ point-1]]&gt;100,__Anonymous_Sheet_DB__0[[#This Row],[y]],0)</f>
        <v>1786.1394705302812</v>
      </c>
      <c r="I43">
        <f>(E42+__Anonymous_Sheet_DB__0[[#This Row],[x]]+E44)/3</f>
        <v>380.03302972501757</v>
      </c>
      <c r="J43">
        <f>(F42+__Anonymous_Sheet_DB__0[[#This Row],[y]]+F44)/3</f>
        <v>1624.0542930104004</v>
      </c>
      <c r="K43">
        <f>SQRT((__Anonymous_Sheet_DB__0[[#This Row],[x moy]]-I42)^2+(__Anonymous_Sheet_DB__0[[#This Row],[y moy]]-J42)^2)</f>
        <v>18.576907750171966</v>
      </c>
      <c r="L43" s="1">
        <f>IF(__Anonymous_Sheet_DB__0[[#This Row],[Distance/ point-1 moy]]&gt;100,__Anonymous_Sheet_DB__0[[#This Row],[y moy]],0)</f>
        <v>0</v>
      </c>
      <c r="M43" s="1"/>
    </row>
    <row r="44" spans="1:20">
      <c r="A44" t="s">
        <v>3</v>
      </c>
      <c r="B44">
        <v>13.80029296875</v>
      </c>
      <c r="C44">
        <f t="shared" si="0"/>
        <v>0.24085344645182291</v>
      </c>
      <c r="D44">
        <v>1577</v>
      </c>
      <c r="E44">
        <f t="shared" si="1"/>
        <v>376.16421446267378</v>
      </c>
      <c r="F44">
        <f t="shared" si="2"/>
        <v>1531.4795081089655</v>
      </c>
      <c r="G44">
        <f>SQRT((__Anonymous_Sheet_DB__0[[#This Row],[x]]-E43)^2+(__Anonymous_Sheet_DB__0[[#This Row],[y]]-F43)^2)</f>
        <v>258.51311158784091</v>
      </c>
      <c r="H44">
        <f>IF(__Anonymous_Sheet_DB__0[[#This Row],[Distance/ point-1]]&gt;100,__Anonymous_Sheet_DB__0[[#This Row],[y]],0)</f>
        <v>1531.4795081089655</v>
      </c>
      <c r="I44">
        <f>(E43+__Anonymous_Sheet_DB__0[[#This Row],[x]]+E45)/3</f>
        <v>398.47652108679785</v>
      </c>
      <c r="J44">
        <f>(F43+__Anonymous_Sheet_DB__0[[#This Row],[y]]+F45)/3</f>
        <v>1620.6670176138075</v>
      </c>
      <c r="K44">
        <f>SQRT((__Anonymous_Sheet_DB__0[[#This Row],[x moy]]-I43)^2+(__Anonymous_Sheet_DB__0[[#This Row],[y moy]]-J43)^2)</f>
        <v>18.751960116863184</v>
      </c>
      <c r="L44" s="1">
        <f>IF(__Anonymous_Sheet_DB__0[[#This Row],[Distance/ point-1 moy]]&gt;100,__Anonymous_Sheet_DB__0[[#This Row],[y moy]],0)</f>
        <v>0</v>
      </c>
      <c r="M44" s="1"/>
    </row>
    <row r="45" spans="1:20">
      <c r="A45" t="s">
        <v>3</v>
      </c>
      <c r="B45">
        <v>14.4736328125</v>
      </c>
      <c r="C45">
        <f t="shared" si="0"/>
        <v>0.25260509711371532</v>
      </c>
      <c r="D45">
        <v>1595</v>
      </c>
      <c r="E45">
        <f t="shared" si="1"/>
        <v>398.63392841426014</v>
      </c>
      <c r="F45">
        <f t="shared" si="2"/>
        <v>1544.3820742021758</v>
      </c>
      <c r="G45">
        <f>SQRT((__Anonymous_Sheet_DB__0[[#This Row],[x]]-E44)^2+(__Anonymous_Sheet_DB__0[[#This Row],[y]]-F44)^2)</f>
        <v>25.910697730006667</v>
      </c>
      <c r="H45">
        <f>IF(__Anonymous_Sheet_DB__0[[#This Row],[Distance/ point-1]]&gt;100,__Anonymous_Sheet_DB__0[[#This Row],[y]],0)</f>
        <v>0</v>
      </c>
      <c r="I45">
        <f>(E44+__Anonymous_Sheet_DB__0[[#This Row],[x]]+E46)/3</f>
        <v>414.89744347182585</v>
      </c>
      <c r="J45">
        <f>(F44+__Anonymous_Sheet_DB__0[[#This Row],[y]]+F46)/3</f>
        <v>1598.9552603926797</v>
      </c>
      <c r="K45">
        <f>SQRT((__Anonymous_Sheet_DB__0[[#This Row],[x moy]]-I44)^2+(__Anonymous_Sheet_DB__0[[#This Row],[y moy]]-J44)^2)</f>
        <v>27.222180177280201</v>
      </c>
      <c r="L45" s="1">
        <f>IF(__Anonymous_Sheet_DB__0[[#This Row],[Distance/ point-1 moy]]&gt;100,__Anonymous_Sheet_DB__0[[#This Row],[y moy]],0)</f>
        <v>0</v>
      </c>
      <c r="M45" s="1"/>
    </row>
    <row r="46" spans="1:20">
      <c r="A46" t="s">
        <v>3</v>
      </c>
      <c r="B46">
        <v>15.27197265625</v>
      </c>
      <c r="C46">
        <f t="shared" si="0"/>
        <v>0.26653834499782986</v>
      </c>
      <c r="D46">
        <v>1784</v>
      </c>
      <c r="E46">
        <f t="shared" si="1"/>
        <v>469.89418753854363</v>
      </c>
      <c r="F46">
        <f t="shared" si="2"/>
        <v>1721.0041988668977</v>
      </c>
      <c r="G46">
        <f>SQRT((__Anonymous_Sheet_DB__0[[#This Row],[x]]-E45)^2+(__Anonymous_Sheet_DB__0[[#This Row],[y]]-F45)^2)</f>
        <v>190.45576770352901</v>
      </c>
      <c r="H46">
        <f>IF(__Anonymous_Sheet_DB__0[[#This Row],[Distance/ point-1]]&gt;100,__Anonymous_Sheet_DB__0[[#This Row],[y]],0)</f>
        <v>1721.0041988668977</v>
      </c>
      <c r="I46">
        <f>(E45+__Anonymous_Sheet_DB__0[[#This Row],[x]]+E47)/3</f>
        <v>432.81321260368503</v>
      </c>
      <c r="J46">
        <f>(F45+__Anonymous_Sheet_DB__0[[#This Row],[y]]+F47)/3</f>
        <v>1594.2184095284576</v>
      </c>
      <c r="K46">
        <f>SQRT((__Anonymous_Sheet_DB__0[[#This Row],[x moy]]-I45)^2+(__Anonymous_Sheet_DB__0[[#This Row],[y moy]]-J45)^2)</f>
        <v>18.531393355491645</v>
      </c>
      <c r="L46" s="1">
        <f>IF(__Anonymous_Sheet_DB__0[[#This Row],[Distance/ point-1 moy]]&gt;100,__Anonymous_Sheet_DB__0[[#This Row],[y moy]],0)</f>
        <v>0</v>
      </c>
      <c r="M46" s="1"/>
    </row>
    <row r="47" spans="1:20">
      <c r="A47" t="s">
        <v>3</v>
      </c>
      <c r="B47">
        <v>15.8203125</v>
      </c>
      <c r="C47">
        <f t="shared" si="0"/>
        <v>0.27610839843750001</v>
      </c>
      <c r="D47">
        <v>1577</v>
      </c>
      <c r="E47">
        <f t="shared" si="1"/>
        <v>429.91152185825126</v>
      </c>
      <c r="F47">
        <f t="shared" si="2"/>
        <v>1517.2689555162995</v>
      </c>
      <c r="G47">
        <f>SQRT((__Anonymous_Sheet_DB__0[[#This Row],[x]]-E46)^2+(__Anonymous_Sheet_DB__0[[#This Row],[y]]-F46)^2)</f>
        <v>207.62144142171232</v>
      </c>
      <c r="H47">
        <f>IF(__Anonymous_Sheet_DB__0[[#This Row],[Distance/ point-1]]&gt;100,__Anonymous_Sheet_DB__0[[#This Row],[y]],0)</f>
        <v>1517.2689555162995</v>
      </c>
      <c r="I47">
        <f>(E46+__Anonymous_Sheet_DB__0[[#This Row],[x]]+E48)/3</f>
        <v>451.34909090954449</v>
      </c>
      <c r="J47">
        <f>(F46+__Anonymous_Sheet_DB__0[[#This Row],[y]]+F48)/3</f>
        <v>1590.8129739581307</v>
      </c>
      <c r="K47">
        <f>SQRT((__Anonymous_Sheet_DB__0[[#This Row],[x moy]]-I46)^2+(__Anonymous_Sheet_DB__0[[#This Row],[y moy]]-J46)^2)</f>
        <v>18.846107714678897</v>
      </c>
      <c r="L47" s="1">
        <f>IF(__Anonymous_Sheet_DB__0[[#This Row],[Distance/ point-1 moy]]&gt;100,__Anonymous_Sheet_DB__0[[#This Row],[y moy]],0)</f>
        <v>0</v>
      </c>
      <c r="M47" s="1"/>
    </row>
    <row r="48" spans="1:20">
      <c r="A48" t="s">
        <v>3</v>
      </c>
      <c r="B48">
        <v>16.49365234375</v>
      </c>
      <c r="C48">
        <f t="shared" si="0"/>
        <v>0.28786004909939239</v>
      </c>
      <c r="D48">
        <v>1600</v>
      </c>
      <c r="E48">
        <f t="shared" si="1"/>
        <v>454.24156333183862</v>
      </c>
      <c r="F48">
        <f t="shared" si="2"/>
        <v>1534.1657674911951</v>
      </c>
      <c r="G48">
        <f>SQRT((__Anonymous_Sheet_DB__0[[#This Row],[x]]-E47)^2+(__Anonymous_Sheet_DB__0[[#This Row],[y]]-F47)^2)</f>
        <v>29.621836084575467</v>
      </c>
      <c r="H48">
        <f>IF(__Anonymous_Sheet_DB__0[[#This Row],[Distance/ point-1]]&gt;100,__Anonymous_Sheet_DB__0[[#This Row],[y]],0)</f>
        <v>0</v>
      </c>
      <c r="I48">
        <f>(E47+__Anonymous_Sheet_DB__0[[#This Row],[x]]+E49)/3</f>
        <v>463.64507842641098</v>
      </c>
      <c r="J48">
        <f>(F47+__Anonymous_Sheet_DB__0[[#This Row],[y]]+F49)/3</f>
        <v>1559.7924147378806</v>
      </c>
      <c r="K48">
        <f>SQRT((__Anonymous_Sheet_DB__0[[#This Row],[x moy]]-I47)^2+(__Anonymous_Sheet_DB__0[[#This Row],[y moy]]-J47)^2)</f>
        <v>33.368644014283539</v>
      </c>
      <c r="L48" s="1">
        <f>IF(__Anonymous_Sheet_DB__0[[#This Row],[Distance/ point-1 moy]]&gt;100,__Anonymous_Sheet_DB__0[[#This Row],[y moy]],0)</f>
        <v>0</v>
      </c>
      <c r="M48" s="1"/>
    </row>
    <row r="49" spans="1:13">
      <c r="A49" t="s">
        <v>3</v>
      </c>
      <c r="B49">
        <v>17.2919921875</v>
      </c>
      <c r="C49">
        <f t="shared" si="0"/>
        <v>0.30179329698350699</v>
      </c>
      <c r="D49">
        <v>1705</v>
      </c>
      <c r="E49">
        <f t="shared" si="1"/>
        <v>506.78215008914304</v>
      </c>
      <c r="F49">
        <f t="shared" si="2"/>
        <v>1627.9425212061467</v>
      </c>
      <c r="G49">
        <f>SQRT((__Anonymous_Sheet_DB__0[[#This Row],[x]]-E48)^2+(__Anonymous_Sheet_DB__0[[#This Row],[y]]-F48)^2)</f>
        <v>107.49229178930237</v>
      </c>
      <c r="H49">
        <f>IF(__Anonymous_Sheet_DB__0[[#This Row],[Distance/ point-1]]&gt;100,__Anonymous_Sheet_DB__0[[#This Row],[y]],0)</f>
        <v>1627.9425212061467</v>
      </c>
      <c r="I49">
        <f>(E48+__Anonymous_Sheet_DB__0[[#This Row],[x]]+E50)/3</f>
        <v>482.40394105070072</v>
      </c>
      <c r="J49">
        <f>(F48+__Anonymous_Sheet_DB__0[[#This Row],[y]]+F50)/3</f>
        <v>1557.6000745086365</v>
      </c>
      <c r="K49">
        <f>SQRT((__Anonymous_Sheet_DB__0[[#This Row],[x moy]]-I48)^2+(__Anonymous_Sheet_DB__0[[#This Row],[y moy]]-J48)^2)</f>
        <v>18.886537073739508</v>
      </c>
      <c r="L49" s="1">
        <f>IF(__Anonymous_Sheet_DB__0[[#This Row],[Distance/ point-1 moy]]&gt;100,__Anonymous_Sheet_DB__0[[#This Row],[y moy]],0)</f>
        <v>0</v>
      </c>
      <c r="M49" s="1"/>
    </row>
    <row r="50" spans="1:13">
      <c r="A50" t="s">
        <v>3</v>
      </c>
      <c r="B50">
        <v>17.84033203125</v>
      </c>
      <c r="C50">
        <f t="shared" si="0"/>
        <v>0.31136335042317709</v>
      </c>
      <c r="D50">
        <v>1587</v>
      </c>
      <c r="E50">
        <f t="shared" si="1"/>
        <v>486.18810973112033</v>
      </c>
      <c r="F50">
        <f t="shared" si="2"/>
        <v>1510.6919348285671</v>
      </c>
      <c r="G50">
        <f>SQRT((__Anonymous_Sheet_DB__0[[#This Row],[x]]-E49)^2+(__Anonymous_Sheet_DB__0[[#This Row],[y]]-F49)^2)</f>
        <v>119.04543042113845</v>
      </c>
      <c r="H50">
        <f>IF(__Anonymous_Sheet_DB__0[[#This Row],[Distance/ point-1]]&gt;100,__Anonymous_Sheet_DB__0[[#This Row],[y]],0)</f>
        <v>1510.6919348285671</v>
      </c>
      <c r="I50">
        <f>(E49+__Anonymous_Sheet_DB__0[[#This Row],[x]]+E51)/3</f>
        <v>508.68203954235452</v>
      </c>
      <c r="J50">
        <f>(F49+__Anonymous_Sheet_DB__0[[#This Row],[y]]+F51)/3</f>
        <v>1573.0526092731079</v>
      </c>
      <c r="K50">
        <f>SQRT((__Anonymous_Sheet_DB__0[[#This Row],[x moy]]-I49)^2+(__Anonymous_Sheet_DB__0[[#This Row],[y moy]]-J49)^2)</f>
        <v>30.484738656978127</v>
      </c>
      <c r="L50" s="1">
        <f>IF(__Anonymous_Sheet_DB__0[[#This Row],[Distance/ point-1 moy]]&gt;100,__Anonymous_Sheet_DB__0[[#This Row],[y moy]],0)</f>
        <v>0</v>
      </c>
      <c r="M50" s="1"/>
    </row>
    <row r="51" spans="1:13">
      <c r="A51" t="s">
        <v>3</v>
      </c>
      <c r="B51">
        <v>18.638671875</v>
      </c>
      <c r="C51">
        <f t="shared" si="0"/>
        <v>0.32529659830729168</v>
      </c>
      <c r="D51">
        <v>1668</v>
      </c>
      <c r="E51">
        <f t="shared" si="1"/>
        <v>533.07585880680028</v>
      </c>
      <c r="F51">
        <f t="shared" si="2"/>
        <v>1580.5233717846099</v>
      </c>
      <c r="G51">
        <f>SQRT((__Anonymous_Sheet_DB__0[[#This Row],[x]]-E50)^2+(__Anonymous_Sheet_DB__0[[#This Row],[y]]-F50)^2)</f>
        <v>84.112368892629021</v>
      </c>
      <c r="H51">
        <f>IF(__Anonymous_Sheet_DB__0[[#This Row],[Distance/ point-1]]&gt;100,__Anonymous_Sheet_DB__0[[#This Row],[y]],0)</f>
        <v>0</v>
      </c>
      <c r="I51">
        <f>(E50+__Anonymous_Sheet_DB__0[[#This Row],[x]]+E52)/3</f>
        <v>523.73568414100146</v>
      </c>
      <c r="J51">
        <f>(F50+__Anonymous_Sheet_DB__0[[#This Row],[y]]+F52)/3</f>
        <v>1555.4363004468739</v>
      </c>
      <c r="K51">
        <f>SQRT((__Anonymous_Sheet_DB__0[[#This Row],[x moy]]-I50)^2+(__Anonymous_Sheet_DB__0[[#This Row],[y moy]]-J50)^2)</f>
        <v>23.172107205940979</v>
      </c>
      <c r="L51" s="1">
        <f>IF(__Anonymous_Sheet_DB__0[[#This Row],[Distance/ point-1 moy]]&gt;100,__Anonymous_Sheet_DB__0[[#This Row],[y moy]],0)</f>
        <v>0</v>
      </c>
      <c r="M51" s="1"/>
    </row>
    <row r="52" spans="1:13">
      <c r="A52" t="s">
        <v>3</v>
      </c>
      <c r="B52">
        <v>19.31201171875</v>
      </c>
      <c r="C52">
        <f t="shared" si="0"/>
        <v>0.33704824896918406</v>
      </c>
      <c r="D52">
        <v>1669</v>
      </c>
      <c r="E52">
        <f t="shared" si="1"/>
        <v>551.94308388508364</v>
      </c>
      <c r="F52">
        <f t="shared" si="2"/>
        <v>1575.0935947274447</v>
      </c>
      <c r="G52">
        <f>SQRT((__Anonymous_Sheet_DB__0[[#This Row],[x]]-E51)^2+(__Anonymous_Sheet_DB__0[[#This Row],[y]]-F51)^2)</f>
        <v>19.632999288064013</v>
      </c>
      <c r="H52">
        <f>IF(__Anonymous_Sheet_DB__0[[#This Row],[Distance/ point-1]]&gt;100,__Anonymous_Sheet_DB__0[[#This Row],[y]],0)</f>
        <v>0</v>
      </c>
      <c r="I52">
        <f>(E51+__Anonymous_Sheet_DB__0[[#This Row],[x]]+E53)/3</f>
        <v>542.29034408151426</v>
      </c>
      <c r="J52">
        <f>(F51+__Anonymous_Sheet_DB__0[[#This Row],[y]]+F53)/3</f>
        <v>1551.9191325402983</v>
      </c>
      <c r="K52">
        <f>SQRT((__Anonymous_Sheet_DB__0[[#This Row],[x moy]]-I51)^2+(__Anonymous_Sheet_DB__0[[#This Row],[y moy]]-J51)^2)</f>
        <v>18.885070177023874</v>
      </c>
      <c r="L52" s="1">
        <f>IF(__Anonymous_Sheet_DB__0[[#This Row],[Distance/ point-1 moy]]&gt;100,__Anonymous_Sheet_DB__0[[#This Row],[y moy]],0)</f>
        <v>0</v>
      </c>
      <c r="M52" s="1"/>
    </row>
    <row r="53" spans="1:13">
      <c r="A53" t="s">
        <v>3</v>
      </c>
      <c r="B53">
        <v>19.8603515625</v>
      </c>
      <c r="C53">
        <f t="shared" si="0"/>
        <v>0.34661830240885422</v>
      </c>
      <c r="D53">
        <v>1595</v>
      </c>
      <c r="E53">
        <f t="shared" si="1"/>
        <v>541.85208955265864</v>
      </c>
      <c r="F53">
        <f t="shared" si="2"/>
        <v>1500.1404311088404</v>
      </c>
      <c r="G53">
        <f>SQRT((__Anonymous_Sheet_DB__0[[#This Row],[x]]-E52)^2+(__Anonymous_Sheet_DB__0[[#This Row],[y]]-F52)^2)</f>
        <v>75.629391793497206</v>
      </c>
      <c r="H53">
        <f>IF(__Anonymous_Sheet_DB__0[[#This Row],[Distance/ point-1]]&gt;100,__Anonymous_Sheet_DB__0[[#This Row],[y]],0)</f>
        <v>0</v>
      </c>
      <c r="I53">
        <f>(E52+__Anonymous_Sheet_DB__0[[#This Row],[x]]+E54)/3</f>
        <v>572.03913096026861</v>
      </c>
      <c r="J53">
        <f>(F52+__Anonymous_Sheet_DB__0[[#This Row],[y]]+F54)/3</f>
        <v>1575.271010626182</v>
      </c>
      <c r="K53">
        <f>SQRT((__Anonymous_Sheet_DB__0[[#This Row],[x moy]]-I52)^2+(__Anonymous_Sheet_DB__0[[#This Row],[y moy]]-J52)^2)</f>
        <v>37.819314257341112</v>
      </c>
      <c r="L53" s="1">
        <f>IF(__Anonymous_Sheet_DB__0[[#This Row],[Distance/ point-1 moy]]&gt;100,__Anonymous_Sheet_DB__0[[#This Row],[y moy]],0)</f>
        <v>0</v>
      </c>
      <c r="M53" s="1"/>
    </row>
    <row r="54" spans="1:13">
      <c r="A54" t="s">
        <v>3</v>
      </c>
      <c r="B54">
        <v>20.65869140625</v>
      </c>
      <c r="C54">
        <f t="shared" si="0"/>
        <v>0.36055155029296881</v>
      </c>
      <c r="D54">
        <v>1764</v>
      </c>
      <c r="E54">
        <f t="shared" si="1"/>
        <v>622.32221944306332</v>
      </c>
      <c r="F54">
        <f t="shared" si="2"/>
        <v>1650.5790060422614</v>
      </c>
      <c r="G54">
        <f>SQRT((__Anonymous_Sheet_DB__0[[#This Row],[x]]-E53)^2+(__Anonymous_Sheet_DB__0[[#This Row],[y]]-F53)^2)</f>
        <v>170.60834279887115</v>
      </c>
      <c r="H54">
        <f>IF(__Anonymous_Sheet_DB__0[[#This Row],[Distance/ point-1]]&gt;100,__Anonymous_Sheet_DB__0[[#This Row],[y]],0)</f>
        <v>1650.5790060422614</v>
      </c>
      <c r="I54">
        <f>(E53+__Anonymous_Sheet_DB__0[[#This Row],[x]]+E55)/3</f>
        <v>589.58214472063582</v>
      </c>
      <c r="J54">
        <f>(F53+__Anonymous_Sheet_DB__0[[#This Row],[y]]+F55)/3</f>
        <v>1566.2863806389353</v>
      </c>
      <c r="K54">
        <f>SQRT((__Anonymous_Sheet_DB__0[[#This Row],[x moy]]-I53)^2+(__Anonymous_Sheet_DB__0[[#This Row],[y moy]]-J53)^2)</f>
        <v>19.709919020740983</v>
      </c>
      <c r="L54" s="1">
        <f>IF(__Anonymous_Sheet_DB__0[[#This Row],[Distance/ point-1 moy]]&gt;100,__Anonymous_Sheet_DB__0[[#This Row],[y moy]],0)</f>
        <v>0</v>
      </c>
      <c r="M54" s="1"/>
    </row>
    <row r="55" spans="1:13">
      <c r="A55" t="s">
        <v>3</v>
      </c>
      <c r="B55">
        <v>21.33203125</v>
      </c>
      <c r="C55">
        <f t="shared" si="0"/>
        <v>0.37230320095486114</v>
      </c>
      <c r="D55">
        <v>1662</v>
      </c>
      <c r="E55">
        <f t="shared" si="1"/>
        <v>604.57212516618563</v>
      </c>
      <c r="F55">
        <f t="shared" si="2"/>
        <v>1548.1397047657042</v>
      </c>
      <c r="G55">
        <f>SQRT((__Anonymous_Sheet_DB__0[[#This Row],[x]]-E54)^2+(__Anonymous_Sheet_DB__0[[#This Row],[y]]-F54)^2)</f>
        <v>103.96574576689815</v>
      </c>
      <c r="H55">
        <f>IF(__Anonymous_Sheet_DB__0[[#This Row],[Distance/ point-1]]&gt;100,__Anonymous_Sheet_DB__0[[#This Row],[y]],0)</f>
        <v>1548.1397047657042</v>
      </c>
      <c r="I55">
        <f>(E54+__Anonymous_Sheet_DB__0[[#This Row],[x]]+E56)/3</f>
        <v>609.33134190027897</v>
      </c>
      <c r="J55">
        <f>(F54+__Anonymous_Sheet_DB__0[[#This Row],[y]]+F56)/3</f>
        <v>1565.1771274169062</v>
      </c>
      <c r="K55">
        <f>SQRT((__Anonymous_Sheet_DB__0[[#This Row],[x moy]]-I54)^2+(__Anonymous_Sheet_DB__0[[#This Row],[y moy]]-J54)^2)</f>
        <v>19.780324364150523</v>
      </c>
      <c r="L55" s="1">
        <f>IF(__Anonymous_Sheet_DB__0[[#This Row],[Distance/ point-1 moy]]&gt;100,__Anonymous_Sheet_DB__0[[#This Row],[y moy]],0)</f>
        <v>0</v>
      </c>
      <c r="M55" s="1"/>
    </row>
    <row r="56" spans="1:13">
      <c r="A56" t="s">
        <v>3</v>
      </c>
      <c r="B56">
        <v>21.88037109375</v>
      </c>
      <c r="C56">
        <f t="shared" si="0"/>
        <v>0.38187325439453129</v>
      </c>
      <c r="D56">
        <v>1613</v>
      </c>
      <c r="E56">
        <f t="shared" si="1"/>
        <v>601.09968109158785</v>
      </c>
      <c r="F56">
        <f t="shared" si="2"/>
        <v>1496.8126714427531</v>
      </c>
      <c r="G56">
        <f>SQRT((__Anonymous_Sheet_DB__0[[#This Row],[x]]-E55)^2+(__Anonymous_Sheet_DB__0[[#This Row],[y]]-F55)^2)</f>
        <v>51.44436040604009</v>
      </c>
      <c r="H56">
        <f>IF(__Anonymous_Sheet_DB__0[[#This Row],[Distance/ point-1]]&gt;100,__Anonymous_Sheet_DB__0[[#This Row],[y]],0)</f>
        <v>0</v>
      </c>
      <c r="I56">
        <f>(E55+__Anonymous_Sheet_DB__0[[#This Row],[x]]+E57)/3</f>
        <v>626.02510023443881</v>
      </c>
      <c r="J56">
        <f>(F55+__Anonymous_Sheet_DB__0[[#This Row],[y]]+F57)/3</f>
        <v>1551.3722043010719</v>
      </c>
      <c r="K56">
        <f>SQRT((__Anonymous_Sheet_DB__0[[#This Row],[x moy]]-I55)^2+(__Anonymous_Sheet_DB__0[[#This Row],[y moy]]-J55)^2)</f>
        <v>21.66235143176814</v>
      </c>
      <c r="L56" s="1">
        <f>IF(__Anonymous_Sheet_DB__0[[#This Row],[Distance/ point-1 moy]]&gt;100,__Anonymous_Sheet_DB__0[[#This Row],[y moy]],0)</f>
        <v>0</v>
      </c>
      <c r="M56" s="1"/>
    </row>
    <row r="57" spans="1:13">
      <c r="A57" t="s">
        <v>3</v>
      </c>
      <c r="B57">
        <v>22.6787109375</v>
      </c>
      <c r="C57">
        <f t="shared" si="0"/>
        <v>0.39580650227864583</v>
      </c>
      <c r="D57">
        <v>1744</v>
      </c>
      <c r="E57">
        <f t="shared" si="1"/>
        <v>672.40349444554295</v>
      </c>
      <c r="F57">
        <f t="shared" si="2"/>
        <v>1609.1642366947578</v>
      </c>
      <c r="G57">
        <f>SQRT((__Anonymous_Sheet_DB__0[[#This Row],[x]]-E56)^2+(__Anonymous_Sheet_DB__0[[#This Row],[y]]-F56)^2)</f>
        <v>133.06805782527658</v>
      </c>
      <c r="H57">
        <f>IF(__Anonymous_Sheet_DB__0[[#This Row],[Distance/ point-1]]&gt;100,__Anonymous_Sheet_DB__0[[#This Row],[y]],0)</f>
        <v>1609.1642366947578</v>
      </c>
      <c r="I57">
        <f>(E56+__Anonymous_Sheet_DB__0[[#This Row],[x]]+E58)/3</f>
        <v>640.35007310735125</v>
      </c>
      <c r="J57">
        <f>(F56+__Anonymous_Sheet_DB__0[[#This Row],[y]]+F58)/3</f>
        <v>1538.2997712418291</v>
      </c>
      <c r="K57">
        <f>SQRT((__Anonymous_Sheet_DB__0[[#This Row],[x moy]]-I56)^2+(__Anonymous_Sheet_DB__0[[#This Row],[y moy]]-J56)^2)</f>
        <v>19.3931264601162</v>
      </c>
      <c r="L57" s="1">
        <f>IF(__Anonymous_Sheet_DB__0[[#This Row],[Distance/ point-1 moy]]&gt;100,__Anonymous_Sheet_DB__0[[#This Row],[y moy]],0)</f>
        <v>0</v>
      </c>
      <c r="M57" s="1"/>
    </row>
    <row r="58" spans="1:13">
      <c r="A58" t="s">
        <v>3</v>
      </c>
      <c r="B58">
        <v>23.22705078125</v>
      </c>
      <c r="C58">
        <f t="shared" si="0"/>
        <v>0.40537655571831599</v>
      </c>
      <c r="D58">
        <v>1642</v>
      </c>
      <c r="E58">
        <f t="shared" si="1"/>
        <v>647.54704378492295</v>
      </c>
      <c r="F58">
        <f t="shared" si="2"/>
        <v>1508.922405587977</v>
      </c>
      <c r="G58">
        <f>SQRT((__Anonymous_Sheet_DB__0[[#This Row],[x]]-E57)^2+(__Anonymous_Sheet_DB__0[[#This Row],[y]]-F57)^2)</f>
        <v>103.27762508444999</v>
      </c>
      <c r="H58">
        <f>IF(__Anonymous_Sheet_DB__0[[#This Row],[Distance/ point-1]]&gt;100,__Anonymous_Sheet_DB__0[[#This Row],[y]],0)</f>
        <v>1508.922405587977</v>
      </c>
      <c r="I58">
        <f>(E57+__Anonymous_Sheet_DB__0[[#This Row],[x]]+E59)/3</f>
        <v>658.21707965203927</v>
      </c>
      <c r="J58">
        <f>(F57+__Anonymous_Sheet_DB__0[[#This Row],[y]]+F59)/3</f>
        <v>1531.8415416321113</v>
      </c>
      <c r="K58">
        <f>SQRT((__Anonymous_Sheet_DB__0[[#This Row],[x moy]]-I57)^2+(__Anonymous_Sheet_DB__0[[#This Row],[y moy]]-J57)^2)</f>
        <v>18.998385525085038</v>
      </c>
      <c r="L58" s="1">
        <f>IF(__Anonymous_Sheet_DB__0[[#This Row],[Distance/ point-1 moy]]&gt;100,__Anonymous_Sheet_DB__0[[#This Row],[y moy]],0)</f>
        <v>0</v>
      </c>
      <c r="M58" s="1"/>
    </row>
    <row r="59" spans="1:13">
      <c r="A59" t="s">
        <v>3</v>
      </c>
      <c r="B59">
        <v>23.900390625</v>
      </c>
      <c r="C59">
        <f t="shared" si="0"/>
        <v>0.41712820638020837</v>
      </c>
      <c r="D59">
        <v>1616</v>
      </c>
      <c r="E59">
        <f t="shared" si="1"/>
        <v>654.70070072565181</v>
      </c>
      <c r="F59">
        <f t="shared" si="2"/>
        <v>1477.4379826135987</v>
      </c>
      <c r="G59">
        <f>SQRT((__Anonymous_Sheet_DB__0[[#This Row],[x]]-E58)^2+(__Anonymous_Sheet_DB__0[[#This Row],[y]]-F58)^2)</f>
        <v>32.286896686662175</v>
      </c>
      <c r="H59">
        <f>IF(__Anonymous_Sheet_DB__0[[#This Row],[Distance/ point-1]]&gt;100,__Anonymous_Sheet_DB__0[[#This Row],[y]],0)</f>
        <v>0</v>
      </c>
      <c r="I59">
        <f>(E58+__Anonymous_Sheet_DB__0[[#This Row],[x]]+E60)/3</f>
        <v>674.75576785891087</v>
      </c>
      <c r="J59">
        <f>(F58+__Anonymous_Sheet_DB__0[[#This Row],[y]]+F60)/3</f>
        <v>1518.7625658168699</v>
      </c>
      <c r="K59">
        <f>SQRT((__Anonymous_Sheet_DB__0[[#This Row],[x moy]]-I58)^2+(__Anonymous_Sheet_DB__0[[#This Row],[y moy]]-J58)^2)</f>
        <v>21.085251148131551</v>
      </c>
      <c r="L59" s="1">
        <f>IF(__Anonymous_Sheet_DB__0[[#This Row],[Distance/ point-1 moy]]&gt;100,__Anonymous_Sheet_DB__0[[#This Row],[y moy]],0)</f>
        <v>0</v>
      </c>
      <c r="M59" s="1"/>
    </row>
    <row r="60" spans="1:13">
      <c r="A60" t="s">
        <v>3</v>
      </c>
      <c r="B60">
        <v>24.69873046875</v>
      </c>
      <c r="C60">
        <f t="shared" si="0"/>
        <v>0.43106145426432291</v>
      </c>
      <c r="D60">
        <v>1728</v>
      </c>
      <c r="E60">
        <f t="shared" si="1"/>
        <v>722.01955906615774</v>
      </c>
      <c r="F60">
        <f t="shared" si="2"/>
        <v>1569.9273092490337</v>
      </c>
      <c r="G60">
        <f>SQRT((__Anonymous_Sheet_DB__0[[#This Row],[x]]-E59)^2+(__Anonymous_Sheet_DB__0[[#This Row],[y]]-F59)^2)</f>
        <v>114.39451136197613</v>
      </c>
      <c r="H60">
        <f>IF(__Anonymous_Sheet_DB__0[[#This Row],[Distance/ point-1]]&gt;100,__Anonymous_Sheet_DB__0[[#This Row],[y]],0)</f>
        <v>1569.9273092490337</v>
      </c>
      <c r="I60">
        <f>(E59+__Anonymous_Sheet_DB__0[[#This Row],[x]]+E61)/3</f>
        <v>692.28712667675006</v>
      </c>
      <c r="J60">
        <f>(F59+__Anonymous_Sheet_DB__0[[#This Row],[y]]+F61)/3</f>
        <v>1507.9219278383227</v>
      </c>
      <c r="K60">
        <f>SQRT((__Anonymous_Sheet_DB__0[[#This Row],[x moy]]-I59)^2+(__Anonymous_Sheet_DB__0[[#This Row],[y moy]]-J59)^2)</f>
        <v>20.61232577322966</v>
      </c>
      <c r="L60" s="1">
        <f>IF(__Anonymous_Sheet_DB__0[[#This Row],[Distance/ point-1 moy]]&gt;100,__Anonymous_Sheet_DB__0[[#This Row],[y moy]],0)</f>
        <v>0</v>
      </c>
      <c r="M60" s="1"/>
    </row>
    <row r="61" spans="1:13">
      <c r="A61" t="s">
        <v>3</v>
      </c>
      <c r="B61">
        <v>25.3720703125</v>
      </c>
      <c r="C61">
        <f t="shared" si="0"/>
        <v>0.44281310492621534</v>
      </c>
      <c r="D61">
        <v>1634</v>
      </c>
      <c r="E61">
        <f t="shared" si="1"/>
        <v>700.14112023844086</v>
      </c>
      <c r="F61">
        <f t="shared" si="2"/>
        <v>1476.4004916523365</v>
      </c>
      <c r="G61">
        <f>SQRT((__Anonymous_Sheet_DB__0[[#This Row],[x]]-E60)^2+(__Anonymous_Sheet_DB__0[[#This Row],[y]]-F60)^2)</f>
        <v>96.051713651053646</v>
      </c>
      <c r="H61">
        <f>IF(__Anonymous_Sheet_DB__0[[#This Row],[Distance/ point-1]]&gt;100,__Anonymous_Sheet_DB__0[[#This Row],[y]],0)</f>
        <v>0</v>
      </c>
      <c r="I61">
        <f>(E60+__Anonymous_Sheet_DB__0[[#This Row],[x]]+E62)/3</f>
        <v>713.4442486760887</v>
      </c>
      <c r="J61">
        <f>(F60+__Anonymous_Sheet_DB__0[[#This Row],[y]]+F62)/3</f>
        <v>1508.0183567501463</v>
      </c>
      <c r="K61">
        <f>SQRT((__Anonymous_Sheet_DB__0[[#This Row],[x moy]]-I60)^2+(__Anonymous_Sheet_DB__0[[#This Row],[y moy]]-J60)^2)</f>
        <v>21.157341747722814</v>
      </c>
      <c r="L61" s="1">
        <f>IF(__Anonymous_Sheet_DB__0[[#This Row],[Distance/ point-1 moy]]&gt;100,__Anonymous_Sheet_DB__0[[#This Row],[y moy]],0)</f>
        <v>0</v>
      </c>
      <c r="M61" s="1"/>
    </row>
    <row r="62" spans="1:13">
      <c r="A62" t="s">
        <v>3</v>
      </c>
      <c r="B62">
        <v>25.92041015625</v>
      </c>
      <c r="C62">
        <f t="shared" si="0"/>
        <v>0.45238315836588538</v>
      </c>
      <c r="D62">
        <v>1643</v>
      </c>
      <c r="E62">
        <f t="shared" si="1"/>
        <v>718.17206672366797</v>
      </c>
      <c r="F62">
        <f t="shared" si="2"/>
        <v>1477.7272693490688</v>
      </c>
      <c r="G62">
        <f>SQRT((__Anonymous_Sheet_DB__0[[#This Row],[x]]-E61)^2+(__Anonymous_Sheet_DB__0[[#This Row],[y]]-F61)^2)</f>
        <v>18.079694970039455</v>
      </c>
      <c r="H62">
        <f>IF(__Anonymous_Sheet_DB__0[[#This Row],[Distance/ point-1]]&gt;100,__Anonymous_Sheet_DB__0[[#This Row],[y]],0)</f>
        <v>0</v>
      </c>
      <c r="I62">
        <f>(E61+__Anonymous_Sheet_DB__0[[#This Row],[x]]+E63)/3</f>
        <v>730.24144867694974</v>
      </c>
      <c r="J62">
        <f>(F61+__Anonymous_Sheet_DB__0[[#This Row],[y]]+F63)/3</f>
        <v>1496.2325779258399</v>
      </c>
      <c r="K62">
        <f>SQRT((__Anonymous_Sheet_DB__0[[#This Row],[x moy]]-I61)^2+(__Anonymous_Sheet_DB__0[[#This Row],[y moy]]-J61)^2)</f>
        <v>20.519515354032958</v>
      </c>
      <c r="L62" s="1">
        <f>IF(__Anonymous_Sheet_DB__0[[#This Row],[Distance/ point-1 moy]]&gt;100,__Anonymous_Sheet_DB__0[[#This Row],[y moy]],0)</f>
        <v>0</v>
      </c>
      <c r="M62" s="1"/>
    </row>
    <row r="63" spans="1:13">
      <c r="A63" t="s">
        <v>3</v>
      </c>
      <c r="B63">
        <v>26.71875</v>
      </c>
      <c r="C63">
        <f t="shared" si="0"/>
        <v>0.46631640625000004</v>
      </c>
      <c r="D63">
        <v>1718</v>
      </c>
      <c r="E63">
        <f t="shared" si="1"/>
        <v>772.41115906874029</v>
      </c>
      <c r="F63">
        <f t="shared" si="2"/>
        <v>1534.5699727761146</v>
      </c>
      <c r="G63">
        <f>SQRT((__Anonymous_Sheet_DB__0[[#This Row],[x]]-E62)^2+(__Anonymous_Sheet_DB__0[[#This Row],[y]]-F62)^2)</f>
        <v>78.568263766691203</v>
      </c>
      <c r="H63">
        <f>IF(__Anonymous_Sheet_DB__0[[#This Row],[Distance/ point-1]]&gt;100,__Anonymous_Sheet_DB__0[[#This Row],[y]],0)</f>
        <v>0</v>
      </c>
      <c r="I63">
        <f>(E62+__Anonymous_Sheet_DB__0[[#This Row],[x]]+E64)/3</f>
        <v>748.07292157424536</v>
      </c>
      <c r="J63">
        <f>(F62+__Anonymous_Sheet_DB__0[[#This Row],[y]]+F64)/3</f>
        <v>1488.8759451248661</v>
      </c>
      <c r="K63">
        <f>SQRT((__Anonymous_Sheet_DB__0[[#This Row],[x moy]]-I62)^2+(__Anonymous_Sheet_DB__0[[#This Row],[y moy]]-J62)^2)</f>
        <v>19.28941346581983</v>
      </c>
      <c r="L63" s="1">
        <f>IF(__Anonymous_Sheet_DB__0[[#This Row],[Distance/ point-1 moy]]&gt;100,__Anonymous_Sheet_DB__0[[#This Row],[y moy]],0)</f>
        <v>0</v>
      </c>
      <c r="M63" s="1"/>
    </row>
    <row r="64" spans="1:13">
      <c r="A64" t="s">
        <v>3</v>
      </c>
      <c r="B64">
        <v>27.39404296875</v>
      </c>
      <c r="C64">
        <f t="shared" si="0"/>
        <v>0.47810214436848963</v>
      </c>
      <c r="D64">
        <v>1638</v>
      </c>
      <c r="E64">
        <f t="shared" si="1"/>
        <v>753.6355389303277</v>
      </c>
      <c r="F64">
        <f t="shared" si="2"/>
        <v>1454.3305932494147</v>
      </c>
      <c r="G64">
        <f>SQRT((__Anonymous_Sheet_DB__0[[#This Row],[x]]-E63)^2+(__Anonymous_Sheet_DB__0[[#This Row],[y]]-F63)^2)</f>
        <v>82.40680759750218</v>
      </c>
      <c r="H64">
        <f>IF(__Anonymous_Sheet_DB__0[[#This Row],[Distance/ point-1]]&gt;100,__Anonymous_Sheet_DB__0[[#This Row],[y]],0)</f>
        <v>0</v>
      </c>
      <c r="I64">
        <f>(E63+__Anonymous_Sheet_DB__0[[#This Row],[x]]+E65)/3</f>
        <v>778.13733856817032</v>
      </c>
      <c r="J64">
        <f>(F63+__Anonymous_Sheet_DB__0[[#This Row],[y]]+F65)/3</f>
        <v>1501.6130195181634</v>
      </c>
      <c r="K64">
        <f>SQRT((__Anonymous_Sheet_DB__0[[#This Row],[x moy]]-I63)^2+(__Anonymous_Sheet_DB__0[[#This Row],[y moy]]-J63)^2)</f>
        <v>32.651221007567116</v>
      </c>
      <c r="L64" s="1">
        <f>IF(__Anonymous_Sheet_DB__0[[#This Row],[Distance/ point-1 moy]]&gt;100,__Anonymous_Sheet_DB__0[[#This Row],[y moy]],0)</f>
        <v>0</v>
      </c>
      <c r="M64" s="1"/>
    </row>
    <row r="65" spans="1:13">
      <c r="A65" t="s">
        <v>3</v>
      </c>
      <c r="B65">
        <v>28.0693359375</v>
      </c>
      <c r="C65">
        <f t="shared" si="0"/>
        <v>0.48988788248697918</v>
      </c>
      <c r="D65">
        <v>1718</v>
      </c>
      <c r="E65">
        <f t="shared" si="1"/>
        <v>808.36531770544275</v>
      </c>
      <c r="F65">
        <f t="shared" si="2"/>
        <v>1515.938492528961</v>
      </c>
      <c r="G65">
        <f>SQRT((__Anonymous_Sheet_DB__0[[#This Row],[x]]-E64)^2+(__Anonymous_Sheet_DB__0[[#This Row],[y]]-F64)^2)</f>
        <v>82.406807597502208</v>
      </c>
      <c r="H65">
        <f>IF(__Anonymous_Sheet_DB__0[[#This Row],[Distance/ point-1]]&gt;100,__Anonymous_Sheet_DB__0[[#This Row],[y]],0)</f>
        <v>0</v>
      </c>
      <c r="I65">
        <f>(E64+__Anonymous_Sheet_DB__0[[#This Row],[x]]+E66)/3</f>
        <v>793.01303149589921</v>
      </c>
      <c r="J65">
        <f>(F64+__Anonymous_Sheet_DB__0[[#This Row],[y]]+F66)/3</f>
        <v>1486.6388444311099</v>
      </c>
      <c r="K65">
        <f>SQRT((__Anonymous_Sheet_DB__0[[#This Row],[x moy]]-I64)^2+(__Anonymous_Sheet_DB__0[[#This Row],[y moy]]-J64)^2)</f>
        <v>21.107158966043169</v>
      </c>
      <c r="L65" s="1">
        <f>IF(__Anonymous_Sheet_DB__0[[#This Row],[Distance/ point-1 moy]]&gt;100,__Anonymous_Sheet_DB__0[[#This Row],[y moy]],0)</f>
        <v>0</v>
      </c>
      <c r="M65" s="1"/>
    </row>
    <row r="66" spans="1:13">
      <c r="A66" t="s">
        <v>3</v>
      </c>
      <c r="B66">
        <v>28.74462890625</v>
      </c>
      <c r="C66">
        <f t="shared" ref="C66:C129" si="3">B66*3.1415/180</f>
        <v>0.50167362060546883</v>
      </c>
      <c r="D66">
        <v>1699</v>
      </c>
      <c r="E66">
        <f t="shared" ref="E66:E129" si="4">D66*SIN(C66)</f>
        <v>817.03823785192719</v>
      </c>
      <c r="F66">
        <f t="shared" ref="F66:F129" si="5">D66*COS(C66)</f>
        <v>1489.6474475149541</v>
      </c>
      <c r="G66">
        <f>SQRT((__Anonymous_Sheet_DB__0[[#This Row],[x]]-E65)^2+(__Anonymous_Sheet_DB__0[[#This Row],[y]]-F65)^2)</f>
        <v>27.684627355191722</v>
      </c>
      <c r="H66">
        <f>IF(__Anonymous_Sheet_DB__0[[#This Row],[Distance/ point-1]]&gt;100,__Anonymous_Sheet_DB__0[[#This Row],[y]],0)</f>
        <v>0</v>
      </c>
      <c r="I66">
        <f>(E65+__Anonymous_Sheet_DB__0[[#This Row],[x]]+E67)/3</f>
        <v>813.92235988851132</v>
      </c>
      <c r="J66">
        <f>(F65+__Anonymous_Sheet_DB__0[[#This Row],[y]]+F67)/3</f>
        <v>1484.4239618142938</v>
      </c>
      <c r="K66">
        <f>SQRT((__Anonymous_Sheet_DB__0[[#This Row],[x moy]]-I65)^2+(__Anonymous_Sheet_DB__0[[#This Row],[y moy]]-J65)^2)</f>
        <v>21.02631015742822</v>
      </c>
      <c r="L66" s="1">
        <f>IF(__Anonymous_Sheet_DB__0[[#This Row],[Distance/ point-1 moy]]&gt;100,__Anonymous_Sheet_DB__0[[#This Row],[y moy]],0)</f>
        <v>0</v>
      </c>
      <c r="M66" s="1"/>
    </row>
    <row r="67" spans="1:13">
      <c r="A67" t="s">
        <v>3</v>
      </c>
      <c r="B67">
        <v>29.419921875</v>
      </c>
      <c r="C67">
        <f t="shared" si="3"/>
        <v>0.51345935872395843</v>
      </c>
      <c r="D67">
        <v>1662</v>
      </c>
      <c r="E67">
        <f t="shared" si="4"/>
        <v>816.36352410816392</v>
      </c>
      <c r="F67">
        <f t="shared" si="5"/>
        <v>1447.6859453989664</v>
      </c>
      <c r="G67">
        <f>SQRT((__Anonymous_Sheet_DB__0[[#This Row],[x]]-E66)^2+(__Anonymous_Sheet_DB__0[[#This Row],[y]]-F66)^2)</f>
        <v>41.966926245152465</v>
      </c>
      <c r="H67">
        <f>IF(__Anonymous_Sheet_DB__0[[#This Row],[Distance/ point-1]]&gt;100,__Anonymous_Sheet_DB__0[[#This Row],[y]],0)</f>
        <v>0</v>
      </c>
      <c r="I67">
        <f>(E66+__Anonymous_Sheet_DB__0[[#This Row],[x]]+E68)/3</f>
        <v>836.96521602672863</v>
      </c>
      <c r="J67">
        <f>(F66+__Anonymous_Sheet_DB__0[[#This Row],[y]]+F68)/3</f>
        <v>1483.8117550844599</v>
      </c>
      <c r="K67">
        <f>SQRT((__Anonymous_Sheet_DB__0[[#This Row],[x moy]]-I66)^2+(__Anonymous_Sheet_DB__0[[#This Row],[y moy]]-J66)^2)</f>
        <v>23.050987312621395</v>
      </c>
      <c r="L67" s="1">
        <f>IF(__Anonymous_Sheet_DB__0[[#This Row],[Distance/ point-1 moy]]&gt;100,__Anonymous_Sheet_DB__0[[#This Row],[y moy]],0)</f>
        <v>0</v>
      </c>
      <c r="M67" s="1"/>
    </row>
    <row r="68" spans="1:13">
      <c r="A68" t="s">
        <v>3</v>
      </c>
      <c r="B68">
        <v>30.09521484375</v>
      </c>
      <c r="C68">
        <f t="shared" si="3"/>
        <v>0.52524509684244791</v>
      </c>
      <c r="D68">
        <v>1750</v>
      </c>
      <c r="E68">
        <f t="shared" si="4"/>
        <v>877.49388612009466</v>
      </c>
      <c r="F68">
        <f t="shared" si="5"/>
        <v>1514.1018723394586</v>
      </c>
      <c r="G68">
        <f>SQRT((__Anonymous_Sheet_DB__0[[#This Row],[x]]-E67)^2+(__Anonymous_Sheet_DB__0[[#This Row],[y]]-F67)^2)</f>
        <v>90.26625344542947</v>
      </c>
      <c r="H68">
        <f>IF(__Anonymous_Sheet_DB__0[[#This Row],[Distance/ point-1]]&gt;100,__Anonymous_Sheet_DB__0[[#This Row],[y]],0)</f>
        <v>0</v>
      </c>
      <c r="I68">
        <f>(E67+__Anonymous_Sheet_DB__0[[#This Row],[x]]+E69)/3</f>
        <v>854.34793632558137</v>
      </c>
      <c r="J68">
        <f>(F67+__Anonymous_Sheet_DB__0[[#This Row],[y]]+F69)/3</f>
        <v>1473.8740187842468</v>
      </c>
      <c r="K68">
        <f>SQRT((__Anonymous_Sheet_DB__0[[#This Row],[x moy]]-I67)^2+(__Anonymous_Sheet_DB__0[[#This Row],[y moy]]-J67)^2)</f>
        <v>20.022926053919328</v>
      </c>
      <c r="L68" s="1">
        <f>IF(__Anonymous_Sheet_DB__0[[#This Row],[Distance/ point-1 moy]]&gt;100,__Anonymous_Sheet_DB__0[[#This Row],[y moy]],0)</f>
        <v>0</v>
      </c>
      <c r="M68" s="1"/>
    </row>
    <row r="69" spans="1:13">
      <c r="A69" t="s">
        <v>3</v>
      </c>
      <c r="B69">
        <v>30.7705078125</v>
      </c>
      <c r="C69">
        <f t="shared" si="3"/>
        <v>0.53703083496093751</v>
      </c>
      <c r="D69">
        <v>1699</v>
      </c>
      <c r="E69">
        <f t="shared" si="4"/>
        <v>869.1863987484852</v>
      </c>
      <c r="F69">
        <f t="shared" si="5"/>
        <v>1459.8342386143158</v>
      </c>
      <c r="G69">
        <f>SQRT((__Anonymous_Sheet_DB__0[[#This Row],[x]]-E68)^2+(__Anonymous_Sheet_DB__0[[#This Row],[y]]-F68)^2)</f>
        <v>54.899821644115619</v>
      </c>
      <c r="H69">
        <f>IF(__Anonymous_Sheet_DB__0[[#This Row],[Distance/ point-1]]&gt;100,__Anonymous_Sheet_DB__0[[#This Row],[y]],0)</f>
        <v>0</v>
      </c>
      <c r="I69">
        <f>(E68+__Anonymous_Sheet_DB__0[[#This Row],[x]]+E70)/3</f>
        <v>875.06199134326062</v>
      </c>
      <c r="J69">
        <f>(F68+__Anonymous_Sheet_DB__0[[#This Row],[y]]+F70)/3</f>
        <v>1470.2093530615468</v>
      </c>
      <c r="K69">
        <f>SQRT((__Anonymous_Sheet_DB__0[[#This Row],[x moy]]-I68)^2+(__Anonymous_Sheet_DB__0[[#This Row],[y moy]]-J68)^2)</f>
        <v>21.035727944014077</v>
      </c>
      <c r="L69" s="1">
        <f>IF(__Anonymous_Sheet_DB__0[[#This Row],[Distance/ point-1 moy]]&gt;100,__Anonymous_Sheet_DB__0[[#This Row],[y moy]],0)</f>
        <v>0</v>
      </c>
      <c r="M69" s="1"/>
    </row>
    <row r="70" spans="1:13">
      <c r="A70" t="s">
        <v>3</v>
      </c>
      <c r="B70">
        <v>31.44580078125</v>
      </c>
      <c r="C70">
        <f t="shared" si="3"/>
        <v>0.54881657307942711</v>
      </c>
      <c r="D70">
        <v>1684</v>
      </c>
      <c r="E70">
        <f t="shared" si="4"/>
        <v>878.50568916120199</v>
      </c>
      <c r="F70">
        <f t="shared" si="5"/>
        <v>1436.6919482308663</v>
      </c>
      <c r="G70">
        <f>SQRT((__Anonymous_Sheet_DB__0[[#This Row],[x]]-E69)^2+(__Anonymous_Sheet_DB__0[[#This Row],[y]]-F69)^2)</f>
        <v>24.948241981920432</v>
      </c>
      <c r="H70">
        <f>IF(__Anonymous_Sheet_DB__0[[#This Row],[Distance/ point-1]]&gt;100,__Anonymous_Sheet_DB__0[[#This Row],[y]],0)</f>
        <v>0</v>
      </c>
      <c r="I70">
        <f>(E69+__Anonymous_Sheet_DB__0[[#This Row],[x]]+E71)/3</f>
        <v>892.36580581599503</v>
      </c>
      <c r="J70">
        <f>(F69+__Anonymous_Sheet_DB__0[[#This Row],[y]]+F71)/3</f>
        <v>1458.9895327432112</v>
      </c>
      <c r="K70">
        <f>SQRT((__Anonymous_Sheet_DB__0[[#This Row],[x moy]]-I69)^2+(__Anonymous_Sheet_DB__0[[#This Row],[y moy]]-J69)^2)</f>
        <v>20.622957190532865</v>
      </c>
      <c r="L70" s="1">
        <f>IF(__Anonymous_Sheet_DB__0[[#This Row],[Distance/ point-1 moy]]&gt;100,__Anonymous_Sheet_DB__0[[#This Row],[y moy]],0)</f>
        <v>0</v>
      </c>
      <c r="M70" s="1"/>
    </row>
    <row r="71" spans="1:13">
      <c r="A71" t="s">
        <v>3</v>
      </c>
      <c r="B71">
        <v>32.12109375</v>
      </c>
      <c r="C71">
        <f t="shared" si="3"/>
        <v>0.5606023111979167</v>
      </c>
      <c r="D71">
        <v>1748</v>
      </c>
      <c r="E71">
        <f t="shared" si="4"/>
        <v>929.40532953829791</v>
      </c>
      <c r="F71">
        <f t="shared" si="5"/>
        <v>1480.4424113844509</v>
      </c>
      <c r="G71">
        <f>SQRT((__Anonymous_Sheet_DB__0[[#This Row],[x]]-E70)^2+(__Anonymous_Sheet_DB__0[[#This Row],[y]]-F70)^2)</f>
        <v>67.11837614745204</v>
      </c>
      <c r="H71">
        <f>IF(__Anonymous_Sheet_DB__0[[#This Row],[Distance/ point-1]]&gt;100,__Anonymous_Sheet_DB__0[[#This Row],[y]],0)</f>
        <v>0</v>
      </c>
      <c r="I71">
        <f>(E70+__Anonymous_Sheet_DB__0[[#This Row],[x]]+E72)/3</f>
        <v>907.80724645665634</v>
      </c>
      <c r="J71">
        <f>(F70+__Anonymous_Sheet_DB__0[[#This Row],[y]]+F72)/3</f>
        <v>1448.2698116039517</v>
      </c>
      <c r="K71">
        <f>SQRT((__Anonymous_Sheet_DB__0[[#This Row],[x moy]]-I70)^2+(__Anonymous_Sheet_DB__0[[#This Row],[y moy]]-J70)^2)</f>
        <v>18.797619805777369</v>
      </c>
      <c r="L71" s="1">
        <f>IF(__Anonymous_Sheet_DB__0[[#This Row],[Distance/ point-1 moy]]&gt;100,__Anonymous_Sheet_DB__0[[#This Row],[y moy]],0)</f>
        <v>0</v>
      </c>
      <c r="M71" s="1"/>
    </row>
    <row r="72" spans="1:13">
      <c r="A72" t="s">
        <v>3</v>
      </c>
      <c r="B72">
        <v>32.67138671875</v>
      </c>
      <c r="C72">
        <f t="shared" si="3"/>
        <v>0.57020645209418408</v>
      </c>
      <c r="D72">
        <v>1696</v>
      </c>
      <c r="E72">
        <f t="shared" si="4"/>
        <v>915.51072067046948</v>
      </c>
      <c r="F72">
        <f t="shared" si="5"/>
        <v>1427.6750751965371</v>
      </c>
      <c r="G72">
        <f>SQRT((__Anonymous_Sheet_DB__0[[#This Row],[x]]-E71)^2+(__Anonymous_Sheet_DB__0[[#This Row],[y]]-F71)^2)</f>
        <v>54.566032693959436</v>
      </c>
      <c r="H72">
        <f>IF(__Anonymous_Sheet_DB__0[[#This Row],[Distance/ point-1]]&gt;100,__Anonymous_Sheet_DB__0[[#This Row],[y]],0)</f>
        <v>0</v>
      </c>
      <c r="I72">
        <f>(E71+__Anonymous_Sheet_DB__0[[#This Row],[x]]+E73)/3</f>
        <v>942.01766646315957</v>
      </c>
      <c r="J72">
        <f>(F71+__Anonymous_Sheet_DB__0[[#This Row],[y]]+F73)/3</f>
        <v>1464.0341404871722</v>
      </c>
      <c r="K72">
        <f>SQRT((__Anonymous_Sheet_DB__0[[#This Row],[x moy]]-I71)^2+(__Anonymous_Sheet_DB__0[[#This Row],[y moy]]-J71)^2)</f>
        <v>37.667849715104481</v>
      </c>
      <c r="L72" s="1">
        <f>IF(__Anonymous_Sheet_DB__0[[#This Row],[Distance/ point-1 moy]]&gt;100,__Anonymous_Sheet_DB__0[[#This Row],[y moy]],0)</f>
        <v>0</v>
      </c>
      <c r="M72" s="1"/>
    </row>
    <row r="73" spans="1:13">
      <c r="A73" t="s">
        <v>3</v>
      </c>
      <c r="B73">
        <v>33.4716796875</v>
      </c>
      <c r="C73">
        <f t="shared" si="3"/>
        <v>0.5841737874348959</v>
      </c>
      <c r="D73">
        <v>1779</v>
      </c>
      <c r="E73">
        <f t="shared" si="4"/>
        <v>981.13694918071144</v>
      </c>
      <c r="F73">
        <f t="shared" si="5"/>
        <v>1483.9849348805285</v>
      </c>
      <c r="G73">
        <f>SQRT((__Anonymous_Sheet_DB__0[[#This Row],[x]]-E72)^2+(__Anonymous_Sheet_DB__0[[#This Row],[y]]-F72)^2)</f>
        <v>86.473129734671289</v>
      </c>
      <c r="H73">
        <f>IF(__Anonymous_Sheet_DB__0[[#This Row],[Distance/ point-1]]&gt;100,__Anonymous_Sheet_DB__0[[#This Row],[y]],0)</f>
        <v>0</v>
      </c>
      <c r="I73">
        <f>(E72+__Anonymous_Sheet_DB__0[[#This Row],[x]]+E74)/3</f>
        <v>959.82981449021133</v>
      </c>
      <c r="J73">
        <f>(F72+__Anonymous_Sheet_DB__0[[#This Row],[y]]+F74)/3</f>
        <v>1453.6018789998507</v>
      </c>
      <c r="K73">
        <f>SQRT((__Anonymous_Sheet_DB__0[[#This Row],[x moy]]-I72)^2+(__Anonymous_Sheet_DB__0[[#This Row],[y moy]]-J72)^2)</f>
        <v>20.642303579723258</v>
      </c>
      <c r="L73" s="1">
        <f>IF(__Anonymous_Sheet_DB__0[[#This Row],[Distance/ point-1 moy]]&gt;100,__Anonymous_Sheet_DB__0[[#This Row],[y moy]],0)</f>
        <v>0</v>
      </c>
      <c r="M73" s="1"/>
    </row>
    <row r="74" spans="1:13">
      <c r="A74" t="s">
        <v>3</v>
      </c>
      <c r="B74">
        <v>34.14697265625</v>
      </c>
      <c r="C74">
        <f t="shared" si="3"/>
        <v>0.59595952555338549</v>
      </c>
      <c r="D74">
        <v>1751</v>
      </c>
      <c r="E74">
        <f t="shared" si="4"/>
        <v>982.84177361945297</v>
      </c>
      <c r="F74">
        <f t="shared" si="5"/>
        <v>1449.1456269224868</v>
      </c>
      <c r="G74">
        <f>SQRT((__Anonymous_Sheet_DB__0[[#This Row],[x]]-E73)^2+(__Anonymous_Sheet_DB__0[[#This Row],[y]]-F73)^2)</f>
        <v>34.880994902126808</v>
      </c>
      <c r="H74">
        <f>IF(__Anonymous_Sheet_DB__0[[#This Row],[Distance/ point-1]]&gt;100,__Anonymous_Sheet_DB__0[[#This Row],[y]],0)</f>
        <v>0</v>
      </c>
      <c r="I74">
        <f>(E73+__Anonymous_Sheet_DB__0[[#This Row],[x]]+E75)/3</f>
        <v>982.23351835690175</v>
      </c>
      <c r="J74">
        <f>(F73+__Anonymous_Sheet_DB__0[[#This Row],[y]]+F75)/3</f>
        <v>1448.6547228529653</v>
      </c>
      <c r="K74">
        <f>SQRT((__Anonymous_Sheet_DB__0[[#This Row],[x moy]]-I73)^2+(__Anonymous_Sheet_DB__0[[#This Row],[y moy]]-J73)^2)</f>
        <v>22.943415196696964</v>
      </c>
      <c r="L74" s="1">
        <f>IF(__Anonymous_Sheet_DB__0[[#This Row],[Distance/ point-1 moy]]&gt;100,__Anonymous_Sheet_DB__0[[#This Row],[y moy]],0)</f>
        <v>0</v>
      </c>
      <c r="M74" s="1"/>
    </row>
    <row r="75" spans="1:13">
      <c r="A75" t="s">
        <v>3</v>
      </c>
      <c r="B75">
        <v>34.822265625</v>
      </c>
      <c r="C75">
        <f t="shared" si="3"/>
        <v>0.60774526367187498</v>
      </c>
      <c r="D75">
        <v>1721</v>
      </c>
      <c r="E75">
        <f t="shared" si="4"/>
        <v>982.72183227054109</v>
      </c>
      <c r="F75">
        <f t="shared" si="5"/>
        <v>1412.8336067558807</v>
      </c>
      <c r="G75">
        <f>SQRT((__Anonymous_Sheet_DB__0[[#This Row],[x]]-E74)^2+(__Anonymous_Sheet_DB__0[[#This Row],[y]]-F74)^2)</f>
        <v>36.312218253739147</v>
      </c>
      <c r="H75">
        <f>IF(__Anonymous_Sheet_DB__0[[#This Row],[Distance/ point-1]]&gt;100,__Anonymous_Sheet_DB__0[[#This Row],[y]],0)</f>
        <v>0</v>
      </c>
      <c r="I75">
        <f>(E74+__Anonymous_Sheet_DB__0[[#This Row],[x]]+E76)/3</f>
        <v>1000.0959817614654</v>
      </c>
      <c r="J75">
        <f>(F74+__Anonymous_Sheet_DB__0[[#This Row],[y]]+F76)/3</f>
        <v>1437.5986956187323</v>
      </c>
      <c r="K75">
        <f>SQRT((__Anonymous_Sheet_DB__0[[#This Row],[x moy]]-I74)^2+(__Anonymous_Sheet_DB__0[[#This Row],[y moy]]-J74)^2)</f>
        <v>21.007221069991047</v>
      </c>
      <c r="L75" s="1">
        <f>IF(__Anonymous_Sheet_DB__0[[#This Row],[Distance/ point-1 moy]]&gt;100,__Anonymous_Sheet_DB__0[[#This Row],[y moy]],0)</f>
        <v>0</v>
      </c>
      <c r="M75" s="1"/>
    </row>
    <row r="76" spans="1:13">
      <c r="A76" t="s">
        <v>3</v>
      </c>
      <c r="B76">
        <v>35.49755859375</v>
      </c>
      <c r="C76">
        <f t="shared" si="3"/>
        <v>0.61953100179036469</v>
      </c>
      <c r="D76">
        <v>1782</v>
      </c>
      <c r="E76">
        <f t="shared" si="4"/>
        <v>1034.7243393944025</v>
      </c>
      <c r="F76">
        <f t="shared" si="5"/>
        <v>1450.8168531778288</v>
      </c>
      <c r="G76">
        <f>SQRT((__Anonymous_Sheet_DB__0[[#This Row],[x]]-E75)^2+(__Anonymous_Sheet_DB__0[[#This Row],[y]]-F75)^2)</f>
        <v>64.397109841340566</v>
      </c>
      <c r="H76">
        <f>IF(__Anonymous_Sheet_DB__0[[#This Row],[Distance/ point-1]]&gt;100,__Anonymous_Sheet_DB__0[[#This Row],[y]],0)</f>
        <v>0</v>
      </c>
      <c r="I76">
        <f>(E75+__Anonymous_Sheet_DB__0[[#This Row],[x]]+E77)/3</f>
        <v>1015.3930266342487</v>
      </c>
      <c r="J76">
        <f>(F75+__Anonymous_Sheet_DB__0[[#This Row],[y]]+F77)/3</f>
        <v>1423.5630178005915</v>
      </c>
      <c r="K76">
        <f>SQRT((__Anonymous_Sheet_DB__0[[#This Row],[x moy]]-I75)^2+(__Anonymous_Sheet_DB__0[[#This Row],[y moy]]-J75)^2)</f>
        <v>20.760535485738231</v>
      </c>
      <c r="L76" s="1">
        <f>IF(__Anonymous_Sheet_DB__0[[#This Row],[Distance/ point-1 moy]]&gt;100,__Anonymous_Sheet_DB__0[[#This Row],[y moy]],0)</f>
        <v>0</v>
      </c>
      <c r="M76" s="1"/>
    </row>
    <row r="77" spans="1:13">
      <c r="A77" t="s">
        <v>3</v>
      </c>
      <c r="B77">
        <v>36.1728515625</v>
      </c>
      <c r="C77">
        <f t="shared" si="3"/>
        <v>0.63131673990885417</v>
      </c>
      <c r="D77">
        <v>1743</v>
      </c>
      <c r="E77">
        <f t="shared" si="4"/>
        <v>1028.7329082378028</v>
      </c>
      <c r="F77">
        <f t="shared" si="5"/>
        <v>1407.0385934680658</v>
      </c>
      <c r="G77">
        <f>SQRT((__Anonymous_Sheet_DB__0[[#This Row],[x]]-E76)^2+(__Anonymous_Sheet_DB__0[[#This Row],[y]]-F76)^2)</f>
        <v>44.186347105409524</v>
      </c>
      <c r="H77">
        <f>IF(__Anonymous_Sheet_DB__0[[#This Row],[Distance/ point-1]]&gt;100,__Anonymous_Sheet_DB__0[[#This Row],[y]],0)</f>
        <v>0</v>
      </c>
      <c r="I77">
        <f>(E76+__Anonymous_Sheet_DB__0[[#This Row],[x]]+E78)/3</f>
        <v>1051.8254785123834</v>
      </c>
      <c r="J77">
        <f>(F76+__Anonymous_Sheet_DB__0[[#This Row],[y]]+F78)/3</f>
        <v>1438.363624953914</v>
      </c>
      <c r="K77">
        <f>SQRT((__Anonymous_Sheet_DB__0[[#This Row],[x moy]]-I76)^2+(__Anonymous_Sheet_DB__0[[#This Row],[y moy]]-J76)^2)</f>
        <v>39.324057801294863</v>
      </c>
      <c r="L77" s="1">
        <f>IF(__Anonymous_Sheet_DB__0[[#This Row],[Distance/ point-1 moy]]&gt;100,__Anonymous_Sheet_DB__0[[#This Row],[y moy]],0)</f>
        <v>0</v>
      </c>
      <c r="M77" s="1"/>
    </row>
    <row r="78" spans="1:13">
      <c r="A78" t="s">
        <v>3</v>
      </c>
      <c r="B78">
        <v>36.84814453125</v>
      </c>
      <c r="C78">
        <f t="shared" si="3"/>
        <v>0.64310247802734377</v>
      </c>
      <c r="D78">
        <v>1821</v>
      </c>
      <c r="E78">
        <f t="shared" si="4"/>
        <v>1092.0191879049448</v>
      </c>
      <c r="F78">
        <f t="shared" si="5"/>
        <v>1457.2354282158476</v>
      </c>
      <c r="G78">
        <f>SQRT((__Anonymous_Sheet_DB__0[[#This Row],[x]]-E77)^2+(__Anonymous_Sheet_DB__0[[#This Row],[y]]-F77)^2)</f>
        <v>80.776700927952191</v>
      </c>
      <c r="H78">
        <f>IF(__Anonymous_Sheet_DB__0[[#This Row],[Distance/ point-1]]&gt;100,__Anonymous_Sheet_DB__0[[#This Row],[y]],0)</f>
        <v>0</v>
      </c>
      <c r="I78">
        <f>(E77+__Anonymous_Sheet_DB__0[[#This Row],[x]]+E79)/3</f>
        <v>1069.3143661749129</v>
      </c>
      <c r="J78">
        <f>(F77+__Anonymous_Sheet_DB__0[[#This Row],[y]]+F79)/3</f>
        <v>1426.6620375302302</v>
      </c>
      <c r="K78">
        <f>SQRT((__Anonymous_Sheet_DB__0[[#This Row],[x moy]]-I77)^2+(__Anonymous_Sheet_DB__0[[#This Row],[y moy]]-J77)^2)</f>
        <v>21.04253644185259</v>
      </c>
      <c r="L78" s="1">
        <f>IF(__Anonymous_Sheet_DB__0[[#This Row],[Distance/ point-1 moy]]&gt;100,__Anonymous_Sheet_DB__0[[#This Row],[y moy]],0)</f>
        <v>0</v>
      </c>
      <c r="M78" s="1"/>
    </row>
    <row r="79" spans="1:13">
      <c r="A79" t="s">
        <v>3</v>
      </c>
      <c r="B79">
        <v>37.5234375</v>
      </c>
      <c r="C79">
        <f t="shared" si="3"/>
        <v>0.65488821614583337</v>
      </c>
      <c r="D79">
        <v>1785</v>
      </c>
      <c r="E79">
        <f t="shared" si="4"/>
        <v>1087.1910023819912</v>
      </c>
      <c r="F79">
        <f t="shared" si="5"/>
        <v>1415.7120909067778</v>
      </c>
      <c r="G79">
        <f>SQRT((__Anonymous_Sheet_DB__0[[#This Row],[x]]-E78)^2+(__Anonymous_Sheet_DB__0[[#This Row],[y]]-F78)^2)</f>
        <v>41.803096975306111</v>
      </c>
      <c r="H79">
        <f>IF(__Anonymous_Sheet_DB__0[[#This Row],[Distance/ point-1]]&gt;100,__Anonymous_Sheet_DB__0[[#This Row],[y]],0)</f>
        <v>0</v>
      </c>
      <c r="I79">
        <f>(E78+__Anonymous_Sheet_DB__0[[#This Row],[x]]+E80)/3</f>
        <v>1090.8327092760408</v>
      </c>
      <c r="J79">
        <f>(F78+__Anonymous_Sheet_DB__0[[#This Row],[y]]+F80)/3</f>
        <v>1420.7960762568516</v>
      </c>
      <c r="K79">
        <f>SQRT((__Anonymous_Sheet_DB__0[[#This Row],[x moy]]-I78)^2+(__Anonymous_Sheet_DB__0[[#This Row],[y moy]]-J78)^2)</f>
        <v>22.303555579293462</v>
      </c>
      <c r="L79" s="1">
        <f>IF(__Anonymous_Sheet_DB__0[[#This Row],[Distance/ point-1 moy]]&gt;100,__Anonymous_Sheet_DB__0[[#This Row],[y moy]],0)</f>
        <v>0</v>
      </c>
      <c r="M79" s="1"/>
    </row>
    <row r="80" spans="1:13">
      <c r="A80" t="s">
        <v>3</v>
      </c>
      <c r="B80">
        <v>38.19873046875</v>
      </c>
      <c r="C80">
        <f t="shared" si="3"/>
        <v>0.66667395426432297</v>
      </c>
      <c r="D80">
        <v>1768</v>
      </c>
      <c r="E80">
        <f t="shared" si="4"/>
        <v>1093.2879375411858</v>
      </c>
      <c r="F80">
        <f t="shared" si="5"/>
        <v>1389.4407096479288</v>
      </c>
      <c r="G80">
        <f>SQRT((__Anonymous_Sheet_DB__0[[#This Row],[x]]-E79)^2+(__Anonymous_Sheet_DB__0[[#This Row],[y]]-F79)^2)</f>
        <v>26.96957714876574</v>
      </c>
      <c r="H80">
        <f>IF(__Anonymous_Sheet_DB__0[[#This Row],[Distance/ point-1]]&gt;100,__Anonymous_Sheet_DB__0[[#This Row],[y]],0)</f>
        <v>0</v>
      </c>
      <c r="I80">
        <f>(E79+__Anonymous_Sheet_DB__0[[#This Row],[x]]+E81)/3</f>
        <v>1107.9854199758772</v>
      </c>
      <c r="J80">
        <f>(F79+__Anonymous_Sheet_DB__0[[#This Row],[y]]+F81)/3</f>
        <v>1407.8844276593702</v>
      </c>
      <c r="K80">
        <f>SQRT((__Anonymous_Sheet_DB__0[[#This Row],[x moy]]-I79)^2+(__Anonymous_Sheet_DB__0[[#This Row],[y moy]]-J79)^2)</f>
        <v>21.469190805829829</v>
      </c>
      <c r="L80" s="1">
        <f>IF(__Anonymous_Sheet_DB__0[[#This Row],[Distance/ point-1 moy]]&gt;100,__Anonymous_Sheet_DB__0[[#This Row],[y moy]],0)</f>
        <v>0</v>
      </c>
      <c r="M80" s="1"/>
    </row>
    <row r="81" spans="1:13">
      <c r="A81" t="s">
        <v>3</v>
      </c>
      <c r="B81">
        <v>38.8740234375</v>
      </c>
      <c r="C81">
        <f t="shared" si="3"/>
        <v>0.67845969238281256</v>
      </c>
      <c r="D81">
        <v>1822</v>
      </c>
      <c r="E81">
        <f t="shared" si="4"/>
        <v>1143.4773200044547</v>
      </c>
      <c r="F81">
        <f t="shared" si="5"/>
        <v>1418.500482423404</v>
      </c>
      <c r="G81">
        <f>SQRT((__Anonymous_Sheet_DB__0[[#This Row],[x]]-E80)^2+(__Anonymous_Sheet_DB__0[[#This Row],[y]]-F80)^2)</f>
        <v>57.995211059246401</v>
      </c>
      <c r="H81">
        <f>IF(__Anonymous_Sheet_DB__0[[#This Row],[Distance/ point-1]]&gt;100,__Anonymous_Sheet_DB__0[[#This Row],[y]],0)</f>
        <v>0</v>
      </c>
      <c r="I81">
        <f>(E80+__Anonymous_Sheet_DB__0[[#This Row],[x]]+E82)/3</f>
        <v>1125.2896257375478</v>
      </c>
      <c r="J81">
        <f>(F80+__Anonymous_Sheet_DB__0[[#This Row],[y]]+F82)/3</f>
        <v>1395.8069278929368</v>
      </c>
      <c r="K81">
        <f>SQRT((__Anonymous_Sheet_DB__0[[#This Row],[x moy]]-I80)^2+(__Anonymous_Sheet_DB__0[[#This Row],[y moy]]-J80)^2)</f>
        <v>21.102169027150573</v>
      </c>
      <c r="L81" s="1">
        <f>IF(__Anonymous_Sheet_DB__0[[#This Row],[Distance/ point-1 moy]]&gt;100,__Anonymous_Sheet_DB__0[[#This Row],[y moy]],0)</f>
        <v>0</v>
      </c>
      <c r="M81" s="1"/>
    </row>
    <row r="82" spans="1:13">
      <c r="A82" t="s">
        <v>3</v>
      </c>
      <c r="B82">
        <v>39.54931640625</v>
      </c>
      <c r="C82">
        <f t="shared" si="3"/>
        <v>0.69024543050130205</v>
      </c>
      <c r="D82">
        <v>1789</v>
      </c>
      <c r="E82">
        <f t="shared" si="4"/>
        <v>1139.1036196670032</v>
      </c>
      <c r="F82">
        <f t="shared" si="5"/>
        <v>1379.4795916074772</v>
      </c>
      <c r="G82">
        <f>SQRT((__Anonymous_Sheet_DB__0[[#This Row],[x]]-E81)^2+(__Anonymous_Sheet_DB__0[[#This Row],[y]]-F81)^2)</f>
        <v>39.265241304623409</v>
      </c>
      <c r="H82">
        <f>IF(__Anonymous_Sheet_DB__0[[#This Row],[Distance/ point-1]]&gt;100,__Anonymous_Sheet_DB__0[[#This Row],[y]],0)</f>
        <v>0</v>
      </c>
      <c r="I82">
        <f>(E81+__Anonymous_Sheet_DB__0[[#This Row],[x]]+E83)/3</f>
        <v>1157.5782766083757</v>
      </c>
      <c r="J82">
        <f>(F81+__Anonymous_Sheet_DB__0[[#This Row],[y]]+F83)/3</f>
        <v>1401.7232421353901</v>
      </c>
      <c r="K82">
        <f>SQRT((__Anonymous_Sheet_DB__0[[#This Row],[x moy]]-I81)^2+(__Anonymous_Sheet_DB__0[[#This Row],[y moy]]-J81)^2)</f>
        <v>32.82620522195149</v>
      </c>
      <c r="L82" s="1">
        <f>IF(__Anonymous_Sheet_DB__0[[#This Row],[Distance/ point-1 moy]]&gt;100,__Anonymous_Sheet_DB__0[[#This Row],[y moy]],0)</f>
        <v>0</v>
      </c>
      <c r="M82" s="1"/>
    </row>
    <row r="83" spans="1:13">
      <c r="A83" t="s">
        <v>3</v>
      </c>
      <c r="B83">
        <v>40.224609375</v>
      </c>
      <c r="C83">
        <f t="shared" si="3"/>
        <v>0.70203116861979176</v>
      </c>
      <c r="D83">
        <v>1843</v>
      </c>
      <c r="E83">
        <f t="shared" si="4"/>
        <v>1190.1538901536694</v>
      </c>
      <c r="F83">
        <f t="shared" si="5"/>
        <v>1407.1896523752891</v>
      </c>
      <c r="G83">
        <f>SQRT((__Anonymous_Sheet_DB__0[[#This Row],[x]]-E82)^2+(__Anonymous_Sheet_DB__0[[#This Row],[y]]-F82)^2)</f>
        <v>58.085949975167111</v>
      </c>
      <c r="H83">
        <f>IF(__Anonymous_Sheet_DB__0[[#This Row],[Distance/ point-1]]&gt;100,__Anonymous_Sheet_DB__0[[#This Row],[y]],0)</f>
        <v>0</v>
      </c>
      <c r="I83">
        <f>(E82+__Anonymous_Sheet_DB__0[[#This Row],[x]]+E84)/3</f>
        <v>1173.1816790200419</v>
      </c>
      <c r="J83">
        <f>(F82+__Anonymous_Sheet_DB__0[[#This Row],[y]]+F84)/3</f>
        <v>1386.9459796827759</v>
      </c>
      <c r="K83">
        <f>SQRT((__Anonymous_Sheet_DB__0[[#This Row],[x moy]]-I82)^2+(__Anonymous_Sheet_DB__0[[#This Row],[y moy]]-J82)^2)</f>
        <v>21.490315316761407</v>
      </c>
      <c r="L83" s="1">
        <f>IF(__Anonymous_Sheet_DB__0[[#This Row],[Distance/ point-1 moy]]&gt;100,__Anonymous_Sheet_DB__0[[#This Row],[y moy]],0)</f>
        <v>0</v>
      </c>
      <c r="M83" s="1"/>
    </row>
    <row r="84" spans="1:13">
      <c r="A84" t="s">
        <v>3</v>
      </c>
      <c r="B84">
        <v>40.89990234375</v>
      </c>
      <c r="C84">
        <f t="shared" si="3"/>
        <v>0.71381690673828124</v>
      </c>
      <c r="D84">
        <v>1818</v>
      </c>
      <c r="E84">
        <f t="shared" si="4"/>
        <v>1190.2875272394531</v>
      </c>
      <c r="F84">
        <f t="shared" si="5"/>
        <v>1374.1686950655617</v>
      </c>
      <c r="G84">
        <f>SQRT((__Anonymous_Sheet_DB__0[[#This Row],[x]]-E83)^2+(__Anonymous_Sheet_DB__0[[#This Row],[y]]-F83)^2)</f>
        <v>33.021227725836305</v>
      </c>
      <c r="H84">
        <f>IF(__Anonymous_Sheet_DB__0[[#This Row],[Distance/ point-1]]&gt;100,__Anonymous_Sheet_DB__0[[#This Row],[y]],0)</f>
        <v>0</v>
      </c>
      <c r="I84">
        <f>(E83+__Anonymous_Sheet_DB__0[[#This Row],[x]]+E85)/3</f>
        <v>1268.2235810035063</v>
      </c>
      <c r="J84">
        <f>(F83+__Anonymous_Sheet_DB__0[[#This Row],[y]]+F85)/3</f>
        <v>1459.9788039543073</v>
      </c>
      <c r="K84">
        <f>SQRT((__Anonymous_Sheet_DB__0[[#This Row],[x moy]]-I83)^2+(__Anonymous_Sheet_DB__0[[#This Row],[y moy]]-J83)^2)</f>
        <v>119.86140560543596</v>
      </c>
      <c r="L84" s="1">
        <f>IF(__Anonymous_Sheet_DB__0[[#This Row],[Distance/ point-1 moy]]&gt;100,__Anonymous_Sheet_DB__0[[#This Row],[y moy]],0)</f>
        <v>1459.9788039543073</v>
      </c>
      <c r="M84" s="1"/>
    </row>
    <row r="85" spans="1:13">
      <c r="A85" t="s">
        <v>3</v>
      </c>
      <c r="B85">
        <v>41.7001953125</v>
      </c>
      <c r="C85">
        <f t="shared" si="3"/>
        <v>0.72778424207899317</v>
      </c>
      <c r="D85">
        <v>2141</v>
      </c>
      <c r="E85">
        <f t="shared" si="4"/>
        <v>1424.2293256173962</v>
      </c>
      <c r="F85">
        <f t="shared" si="5"/>
        <v>1598.5780644220715</v>
      </c>
      <c r="G85">
        <f>SQRT((__Anonymous_Sheet_DB__0[[#This Row],[x]]-E84)^2+(__Anonymous_Sheet_DB__0[[#This Row],[y]]-F84)^2)</f>
        <v>324.17330254555606</v>
      </c>
      <c r="H85">
        <f>IF(__Anonymous_Sheet_DB__0[[#This Row],[Distance/ point-1]]&gt;100,__Anonymous_Sheet_DB__0[[#This Row],[y]],0)</f>
        <v>1598.5780644220715</v>
      </c>
      <c r="I85">
        <f>(E84+__Anonymous_Sheet_DB__0[[#This Row],[x]]+E86)/3</f>
        <v>1357.2135422448916</v>
      </c>
      <c r="J85">
        <f>(F84+__Anonymous_Sheet_DB__0[[#This Row],[y]]+F86)/3</f>
        <v>1523.3141743978413</v>
      </c>
      <c r="K85">
        <f>SQRT((__Anonymous_Sheet_DB__0[[#This Row],[x moy]]-I84)^2+(__Anonymous_Sheet_DB__0[[#This Row],[y moy]]-J84)^2)</f>
        <v>109.22720517784451</v>
      </c>
      <c r="L85" s="1">
        <f>IF(__Anonymous_Sheet_DB__0[[#This Row],[Distance/ point-1 moy]]&gt;100,__Anonymous_Sheet_DB__0[[#This Row],[y moy]],0)</f>
        <v>1523.3141743978413</v>
      </c>
      <c r="M85" s="1"/>
    </row>
    <row r="86" spans="1:13">
      <c r="A86" t="s">
        <v>3</v>
      </c>
      <c r="B86">
        <v>42.37548828125</v>
      </c>
      <c r="C86">
        <f t="shared" si="3"/>
        <v>0.73956998019748266</v>
      </c>
      <c r="D86">
        <v>2162</v>
      </c>
      <c r="E86">
        <f t="shared" si="4"/>
        <v>1457.1237738778257</v>
      </c>
      <c r="F86">
        <f t="shared" si="5"/>
        <v>1597.1957637058906</v>
      </c>
      <c r="G86">
        <f>SQRT((__Anonymous_Sheet_DB__0[[#This Row],[x]]-E85)^2+(__Anonymous_Sheet_DB__0[[#This Row],[y]]-F85)^2)</f>
        <v>32.923479184740295</v>
      </c>
      <c r="H86">
        <f>IF(__Anonymous_Sheet_DB__0[[#This Row],[Distance/ point-1]]&gt;100,__Anonymous_Sheet_DB__0[[#This Row],[y]],0)</f>
        <v>0</v>
      </c>
      <c r="I86">
        <f>(E85+__Anonymous_Sheet_DB__0[[#This Row],[x]]+E87)/3</f>
        <v>1457.4057440025015</v>
      </c>
      <c r="J86">
        <f>(F85+__Anonymous_Sheet_DB__0[[#This Row],[y]]+F87)/3</f>
        <v>1597.2541977492303</v>
      </c>
      <c r="K86">
        <f>SQRT((__Anonymous_Sheet_DB__0[[#This Row],[x moy]]-I85)^2+(__Anonymous_Sheet_DB__0[[#This Row],[y moy]]-J85)^2)</f>
        <v>124.52150154186849</v>
      </c>
      <c r="L86" s="1">
        <f>IF(__Anonymous_Sheet_DB__0[[#This Row],[Distance/ point-1 moy]]&gt;100,__Anonymous_Sheet_DB__0[[#This Row],[y moy]],0)</f>
        <v>1597.2541977492303</v>
      </c>
      <c r="M86" s="1"/>
    </row>
    <row r="87" spans="1:13">
      <c r="A87" t="s">
        <v>3</v>
      </c>
      <c r="B87">
        <v>43.05078125</v>
      </c>
      <c r="C87">
        <f t="shared" si="3"/>
        <v>0.75135571831597225</v>
      </c>
      <c r="D87">
        <v>2184</v>
      </c>
      <c r="E87">
        <f t="shared" si="4"/>
        <v>1490.864132512283</v>
      </c>
      <c r="F87">
        <f t="shared" si="5"/>
        <v>1595.9887651197291</v>
      </c>
      <c r="G87">
        <f>SQRT((__Anonymous_Sheet_DB__0[[#This Row],[x]]-E86)^2+(__Anonymous_Sheet_DB__0[[#This Row],[y]]-F86)^2)</f>
        <v>33.761940796832143</v>
      </c>
      <c r="H87">
        <f>IF(__Anonymous_Sheet_DB__0[[#This Row],[Distance/ point-1]]&gt;100,__Anonymous_Sheet_DB__0[[#This Row],[y]],0)</f>
        <v>0</v>
      </c>
      <c r="I87">
        <f>(E86+__Anonymous_Sheet_DB__0[[#This Row],[x]]+E88)/3</f>
        <v>1487.004647489314</v>
      </c>
      <c r="J87">
        <f>(F86+__Anonymous_Sheet_DB__0[[#This Row],[y]]+F88)/3</f>
        <v>1591.7017548537758</v>
      </c>
      <c r="K87">
        <f>SQRT((__Anonymous_Sheet_DB__0[[#This Row],[x moy]]-I86)^2+(__Anonymous_Sheet_DB__0[[#This Row],[y moy]]-J86)^2)</f>
        <v>30.115190680600517</v>
      </c>
      <c r="L87" s="1">
        <f>IF(__Anonymous_Sheet_DB__0[[#This Row],[Distance/ point-1 moy]]&gt;100,__Anonymous_Sheet_DB__0[[#This Row],[y moy]],0)</f>
        <v>0</v>
      </c>
      <c r="M87" s="1"/>
    </row>
    <row r="88" spans="1:13">
      <c r="A88" t="s">
        <v>3</v>
      </c>
      <c r="B88">
        <v>43.72607421875</v>
      </c>
      <c r="C88">
        <f t="shared" si="3"/>
        <v>0.76314145643446196</v>
      </c>
      <c r="D88">
        <v>2189</v>
      </c>
      <c r="E88">
        <f t="shared" si="4"/>
        <v>1513.0260360778325</v>
      </c>
      <c r="F88">
        <f t="shared" si="5"/>
        <v>1581.9207357357072</v>
      </c>
      <c r="G88">
        <f>SQRT((__Anonymous_Sheet_DB__0[[#This Row],[x]]-E87)^2+(__Anonymous_Sheet_DB__0[[#This Row],[y]]-F87)^2)</f>
        <v>26.249941340856669</v>
      </c>
      <c r="H88">
        <f>IF(__Anonymous_Sheet_DB__0[[#This Row],[Distance/ point-1]]&gt;100,__Anonymous_Sheet_DB__0[[#This Row],[y]],0)</f>
        <v>0</v>
      </c>
      <c r="I88">
        <f>(E87+__Anonymous_Sheet_DB__0[[#This Row],[x]]+E89)/3</f>
        <v>1513.9172573064432</v>
      </c>
      <c r="J88">
        <f>(F87+__Anonymous_Sheet_DB__0[[#This Row],[y]]+F89)/3</f>
        <v>1582.7729675246285</v>
      </c>
      <c r="K88">
        <f>SQRT((__Anonymous_Sheet_DB__0[[#This Row],[x moy]]-I87)^2+(__Anonymous_Sheet_DB__0[[#This Row],[y moy]]-J87)^2)</f>
        <v>28.355102016007219</v>
      </c>
      <c r="L88" s="1">
        <f>IF(__Anonymous_Sheet_DB__0[[#This Row],[Distance/ point-1 moy]]&gt;100,__Anonymous_Sheet_DB__0[[#This Row],[y moy]],0)</f>
        <v>0</v>
      </c>
      <c r="M88" s="1"/>
    </row>
    <row r="89" spans="1:13">
      <c r="A89" t="s">
        <v>3</v>
      </c>
      <c r="B89">
        <v>44.4013671875</v>
      </c>
      <c r="C89">
        <f t="shared" si="3"/>
        <v>0.77492719455295145</v>
      </c>
      <c r="D89">
        <v>2198</v>
      </c>
      <c r="E89">
        <f t="shared" si="4"/>
        <v>1537.8616033292142</v>
      </c>
      <c r="F89">
        <f t="shared" si="5"/>
        <v>1570.4094017184493</v>
      </c>
      <c r="G89">
        <f>SQRT((__Anonymous_Sheet_DB__0[[#This Row],[x]]-E88)^2+(__Anonymous_Sheet_DB__0[[#This Row],[y]]-F88)^2)</f>
        <v>27.373640816573563</v>
      </c>
      <c r="H89">
        <f>IF(__Anonymous_Sheet_DB__0[[#This Row],[Distance/ point-1]]&gt;100,__Anonymous_Sheet_DB__0[[#This Row],[y]],0)</f>
        <v>0</v>
      </c>
      <c r="I89">
        <f>(E88+__Anonymous_Sheet_DB__0[[#This Row],[x]]+E90)/3</f>
        <v>1541.8531247733929</v>
      </c>
      <c r="J89">
        <f>(F88+__Anonymous_Sheet_DB__0[[#This Row],[y]]+F90)/3</f>
        <v>1574.2888822748846</v>
      </c>
      <c r="K89">
        <f>SQRT((__Anonymous_Sheet_DB__0[[#This Row],[x moy]]-I88)^2+(__Anonymous_Sheet_DB__0[[#This Row],[y moy]]-J88)^2)</f>
        <v>29.195759857484479</v>
      </c>
      <c r="L89" s="1">
        <f>IF(__Anonymous_Sheet_DB__0[[#This Row],[Distance/ point-1 moy]]&gt;100,__Anonymous_Sheet_DB__0[[#This Row],[y moy]],0)</f>
        <v>0</v>
      </c>
      <c r="M89" s="1"/>
    </row>
    <row r="90" spans="1:13">
      <c r="A90" t="s">
        <v>3</v>
      </c>
      <c r="B90">
        <v>45.07666015625</v>
      </c>
      <c r="C90">
        <f t="shared" si="3"/>
        <v>0.78671293267144093</v>
      </c>
      <c r="D90">
        <v>2224</v>
      </c>
      <c r="E90">
        <f t="shared" si="4"/>
        <v>1574.6717349131322</v>
      </c>
      <c r="F90">
        <f t="shared" si="5"/>
        <v>1570.5365093704972</v>
      </c>
      <c r="G90">
        <f>SQRT((__Anonymous_Sheet_DB__0[[#This Row],[x]]-E89)^2+(__Anonymous_Sheet_DB__0[[#This Row],[y]]-F89)^2)</f>
        <v>36.810351038540389</v>
      </c>
      <c r="H90">
        <f>IF(__Anonymous_Sheet_DB__0[[#This Row],[Distance/ point-1]]&gt;100,__Anonymous_Sheet_DB__0[[#This Row],[y]],0)</f>
        <v>0</v>
      </c>
      <c r="I90">
        <f>(E89+__Anonymous_Sheet_DB__0[[#This Row],[x]]+E91)/3</f>
        <v>1571.161538790818</v>
      </c>
      <c r="J90">
        <f>(F89+__Anonymous_Sheet_DB__0[[#This Row],[y]]+F91)/3</f>
        <v>1566.8302393643614</v>
      </c>
      <c r="K90">
        <f>SQRT((__Anonymous_Sheet_DB__0[[#This Row],[x moy]]-I89)^2+(__Anonymous_Sheet_DB__0[[#This Row],[y moy]]-J89)^2)</f>
        <v>30.242593907988404</v>
      </c>
      <c r="L90" s="1">
        <f>IF(__Anonymous_Sheet_DB__0[[#This Row],[Distance/ point-1 moy]]&gt;100,__Anonymous_Sheet_DB__0[[#This Row],[y moy]],0)</f>
        <v>0</v>
      </c>
      <c r="M90" s="1"/>
    </row>
    <row r="91" spans="1:13">
      <c r="A91" t="s">
        <v>3</v>
      </c>
      <c r="B91">
        <v>45.751953125</v>
      </c>
      <c r="C91">
        <f t="shared" si="3"/>
        <v>0.79849867078993053</v>
      </c>
      <c r="D91">
        <v>2235</v>
      </c>
      <c r="E91">
        <f t="shared" si="4"/>
        <v>1600.951278130108</v>
      </c>
      <c r="F91">
        <f t="shared" si="5"/>
        <v>1559.544807004138</v>
      </c>
      <c r="G91">
        <f>SQRT((__Anonymous_Sheet_DB__0[[#This Row],[x]]-E90)^2+(__Anonymous_Sheet_DB__0[[#This Row],[y]]-F90)^2)</f>
        <v>28.485643973825209</v>
      </c>
      <c r="H91">
        <f>IF(__Anonymous_Sheet_DB__0[[#This Row],[Distance/ point-1]]&gt;100,__Anonymous_Sheet_DB__0[[#This Row],[y]],0)</f>
        <v>0</v>
      </c>
      <c r="I91">
        <f>(E90+__Anonymous_Sheet_DB__0[[#This Row],[x]]+E92)/3</f>
        <v>1603.352404265099</v>
      </c>
      <c r="J91">
        <f>(F90+__Anonymous_Sheet_DB__0[[#This Row],[y]]+F92)/3</f>
        <v>1561.7083321219752</v>
      </c>
      <c r="K91">
        <f>SQRT((__Anonymous_Sheet_DB__0[[#This Row],[x moy]]-I90)^2+(__Anonymous_Sheet_DB__0[[#This Row],[y moy]]-J90)^2)</f>
        <v>32.59579349828546</v>
      </c>
      <c r="L91" s="1">
        <f>IF(__Anonymous_Sheet_DB__0[[#This Row],[Distance/ point-1 moy]]&gt;100,__Anonymous_Sheet_DB__0[[#This Row],[y moy]],0)</f>
        <v>0</v>
      </c>
      <c r="M91" s="1"/>
    </row>
    <row r="92" spans="1:13">
      <c r="A92" t="s">
        <v>3</v>
      </c>
      <c r="B92">
        <v>46.42724609375</v>
      </c>
      <c r="C92">
        <f t="shared" si="3"/>
        <v>0.81028440890842024</v>
      </c>
      <c r="D92">
        <v>2256</v>
      </c>
      <c r="E92">
        <f t="shared" si="4"/>
        <v>1634.4341997520567</v>
      </c>
      <c r="F92">
        <f t="shared" si="5"/>
        <v>1555.0436799912902</v>
      </c>
      <c r="G92">
        <f>SQRT((__Anonymous_Sheet_DB__0[[#This Row],[x]]-E91)^2+(__Anonymous_Sheet_DB__0[[#This Row],[y]]-F91)^2)</f>
        <v>33.784111424267842</v>
      </c>
      <c r="H92">
        <f>IF(__Anonymous_Sheet_DB__0[[#This Row],[Distance/ point-1]]&gt;100,__Anonymous_Sheet_DB__0[[#This Row],[y]],0)</f>
        <v>0</v>
      </c>
      <c r="I92">
        <f>(E91+__Anonymous_Sheet_DB__0[[#This Row],[x]]+E93)/3</f>
        <v>1635.9373683161227</v>
      </c>
      <c r="J92">
        <f>(F91+__Anonymous_Sheet_DB__0[[#This Row],[y]]+F93)/3</f>
        <v>1556.2135555490174</v>
      </c>
      <c r="K92">
        <f>SQRT((__Anonymous_Sheet_DB__0[[#This Row],[x moy]]-I91)^2+(__Anonymous_Sheet_DB__0[[#This Row],[y moy]]-J91)^2)</f>
        <v>33.045006457757459</v>
      </c>
      <c r="L92" s="1">
        <f>IF(__Anonymous_Sheet_DB__0[[#This Row],[Distance/ point-1 moy]]&gt;100,__Anonymous_Sheet_DB__0[[#This Row],[y moy]],0)</f>
        <v>0</v>
      </c>
      <c r="M92" s="1"/>
    </row>
    <row r="93" spans="1:13">
      <c r="A93" t="s">
        <v>3</v>
      </c>
      <c r="B93">
        <v>47.1025390625</v>
      </c>
      <c r="C93">
        <f t="shared" si="3"/>
        <v>0.82207014702690973</v>
      </c>
      <c r="D93">
        <v>2283</v>
      </c>
      <c r="E93">
        <f t="shared" si="4"/>
        <v>1672.4266270662033</v>
      </c>
      <c r="F93">
        <f t="shared" si="5"/>
        <v>1554.0521796516236</v>
      </c>
      <c r="G93">
        <f>SQRT((__Anonymous_Sheet_DB__0[[#This Row],[x]]-E92)^2+(__Anonymous_Sheet_DB__0[[#This Row],[y]]-F92)^2)</f>
        <v>38.005362860315856</v>
      </c>
      <c r="H93">
        <f>IF(__Anonymous_Sheet_DB__0[[#This Row],[Distance/ point-1]]&gt;100,__Anonymous_Sheet_DB__0[[#This Row],[y]],0)</f>
        <v>0</v>
      </c>
      <c r="I93">
        <f>(E92+__Anonymous_Sheet_DB__0[[#This Row],[x]]+E94)/3</f>
        <v>1667.5567423410064</v>
      </c>
      <c r="J93">
        <f>(F92+__Anonymous_Sheet_DB__0[[#This Row],[y]]+F94)/3</f>
        <v>1549.3446534899886</v>
      </c>
      <c r="K93">
        <f>SQRT((__Anonymous_Sheet_DB__0[[#This Row],[x moy]]-I92)^2+(__Anonymous_Sheet_DB__0[[#This Row],[y moy]]-J92)^2)</f>
        <v>32.35686371115127</v>
      </c>
      <c r="L93" s="1">
        <f>IF(__Anonymous_Sheet_DB__0[[#This Row],[Distance/ point-1 moy]]&gt;100,__Anonymous_Sheet_DB__0[[#This Row],[y moy]],0)</f>
        <v>0</v>
      </c>
      <c r="M93" s="1"/>
    </row>
    <row r="94" spans="1:13">
      <c r="A94" t="s">
        <v>3</v>
      </c>
      <c r="B94">
        <v>47.77783203125</v>
      </c>
      <c r="C94">
        <f t="shared" si="3"/>
        <v>0.83385588514539932</v>
      </c>
      <c r="D94">
        <v>2290</v>
      </c>
      <c r="E94">
        <f t="shared" si="4"/>
        <v>1695.8094002047594</v>
      </c>
      <c r="F94">
        <f t="shared" si="5"/>
        <v>1538.938100827052</v>
      </c>
      <c r="G94">
        <f>SQRT((__Anonymous_Sheet_DB__0[[#This Row],[x]]-E93)^2+(__Anonymous_Sheet_DB__0[[#This Row],[y]]-F93)^2)</f>
        <v>27.842224378891583</v>
      </c>
      <c r="H94">
        <f>IF(__Anonymous_Sheet_DB__0[[#This Row],[Distance/ point-1]]&gt;100,__Anonymous_Sheet_DB__0[[#This Row],[y]],0)</f>
        <v>0</v>
      </c>
      <c r="I94">
        <f>(E93+__Anonymous_Sheet_DB__0[[#This Row],[x]]+E95)/3</f>
        <v>1704.0002087646933</v>
      </c>
      <c r="J94">
        <f>(F93+__Anonymous_Sheet_DB__0[[#This Row],[y]]+F95)/3</f>
        <v>1546.1218823055981</v>
      </c>
      <c r="K94">
        <f>SQRT((__Anonymous_Sheet_DB__0[[#This Row],[x moy]]-I93)^2+(__Anonymous_Sheet_DB__0[[#This Row],[y moy]]-J93)^2)</f>
        <v>36.585687079530608</v>
      </c>
      <c r="L94" s="1">
        <f>IF(__Anonymous_Sheet_DB__0[[#This Row],[Distance/ point-1 moy]]&gt;100,__Anonymous_Sheet_DB__0[[#This Row],[y moy]],0)</f>
        <v>0</v>
      </c>
      <c r="M94" s="1"/>
    </row>
    <row r="95" spans="1:13">
      <c r="A95" t="s">
        <v>3</v>
      </c>
      <c r="B95">
        <v>48.453125</v>
      </c>
      <c r="C95">
        <f t="shared" si="3"/>
        <v>0.84564162326388903</v>
      </c>
      <c r="D95">
        <v>2330</v>
      </c>
      <c r="E95">
        <f t="shared" si="4"/>
        <v>1743.7645990231165</v>
      </c>
      <c r="F95">
        <f t="shared" si="5"/>
        <v>1545.375366438119</v>
      </c>
      <c r="G95">
        <f>SQRT((__Anonymous_Sheet_DB__0[[#This Row],[x]]-E94)^2+(__Anonymous_Sheet_DB__0[[#This Row],[y]]-F94)^2)</f>
        <v>48.38532300455978</v>
      </c>
      <c r="H95">
        <f>IF(__Anonymous_Sheet_DB__0[[#This Row],[Distance/ point-1]]&gt;100,__Anonymous_Sheet_DB__0[[#This Row],[y]],0)</f>
        <v>0</v>
      </c>
      <c r="I95">
        <f>(E94+__Anonymous_Sheet_DB__0[[#This Row],[x]]+E96)/3</f>
        <v>1733.0496660933634</v>
      </c>
      <c r="J95">
        <f>(F94+__Anonymous_Sheet_DB__0[[#This Row],[y]]+F96)/3</f>
        <v>1535.6940895762036</v>
      </c>
      <c r="K95">
        <f>SQRT((__Anonymous_Sheet_DB__0[[#This Row],[x moy]]-I94)^2+(__Anonymous_Sheet_DB__0[[#This Row],[y moy]]-J94)^2)</f>
        <v>30.864378048122667</v>
      </c>
      <c r="L95" s="1">
        <f>IF(__Anonymous_Sheet_DB__0[[#This Row],[Distance/ point-1 moy]]&gt;100,__Anonymous_Sheet_DB__0[[#This Row],[y moy]],0)</f>
        <v>0</v>
      </c>
      <c r="M95" s="1"/>
    </row>
    <row r="96" spans="1:13">
      <c r="A96" t="s">
        <v>3</v>
      </c>
      <c r="B96">
        <v>49.1279296875</v>
      </c>
      <c r="C96">
        <f t="shared" si="3"/>
        <v>0.85741883951822917</v>
      </c>
      <c r="D96">
        <v>2327</v>
      </c>
      <c r="E96">
        <f t="shared" si="4"/>
        <v>1759.5749990522147</v>
      </c>
      <c r="F96">
        <f t="shared" si="5"/>
        <v>1522.7688014634391</v>
      </c>
      <c r="G96">
        <f>SQRT((__Anonymous_Sheet_DB__0[[#This Row],[x]]-E95)^2+(__Anonymous_Sheet_DB__0[[#This Row],[y]]-F95)^2)</f>
        <v>27.586691157776329</v>
      </c>
      <c r="H96">
        <f>IF(__Anonymous_Sheet_DB__0[[#This Row],[Distance/ point-1]]&gt;100,__Anonymous_Sheet_DB__0[[#This Row],[y]],0)</f>
        <v>0</v>
      </c>
      <c r="I96">
        <f>(E95+__Anonymous_Sheet_DB__0[[#This Row],[x]]+E97)/3</f>
        <v>1734.5270978646702</v>
      </c>
      <c r="J96">
        <f>(F95+__Anonymous_Sheet_DB__0[[#This Row],[y]]+F97)/3</f>
        <v>1501.6318085706525</v>
      </c>
      <c r="K96">
        <f>SQRT((__Anonymous_Sheet_DB__0[[#This Row],[x moy]]-I95)^2+(__Anonymous_Sheet_DB__0[[#This Row],[y moy]]-J95)^2)</f>
        <v>34.094307324537233</v>
      </c>
      <c r="L96" s="1">
        <f>IF(__Anonymous_Sheet_DB__0[[#This Row],[Distance/ point-1 moy]]&gt;100,__Anonymous_Sheet_DB__0[[#This Row],[y moy]],0)</f>
        <v>0</v>
      </c>
      <c r="M96" s="1"/>
    </row>
    <row r="97" spans="1:13">
      <c r="A97" t="s">
        <v>3</v>
      </c>
      <c r="B97">
        <v>49.802734375</v>
      </c>
      <c r="C97">
        <f t="shared" si="3"/>
        <v>0.86919605577256942</v>
      </c>
      <c r="D97">
        <v>2226</v>
      </c>
      <c r="E97">
        <f t="shared" si="4"/>
        <v>1700.2416955186793</v>
      </c>
      <c r="F97">
        <f t="shared" si="5"/>
        <v>1436.7512578103999</v>
      </c>
      <c r="G97">
        <f>SQRT((__Anonymous_Sheet_DB__0[[#This Row],[x]]-E96)^2+(__Anonymous_Sheet_DB__0[[#This Row],[y]]-F96)^2)</f>
        <v>104.49621392330512</v>
      </c>
      <c r="H97">
        <f>IF(__Anonymous_Sheet_DB__0[[#This Row],[Distance/ point-1]]&gt;100,__Anonymous_Sheet_DB__0[[#This Row],[y]],0)</f>
        <v>1436.7512578103999</v>
      </c>
      <c r="I97">
        <f>(E96+__Anonymous_Sheet_DB__0[[#This Row],[x]]+E98)/3</f>
        <v>1720.7350674432462</v>
      </c>
      <c r="J97">
        <f>(F96+__Anonymous_Sheet_DB__0[[#This Row],[y]]+F98)/3</f>
        <v>1454.6854709658528</v>
      </c>
      <c r="K97">
        <f>SQRT((__Anonymous_Sheet_DB__0[[#This Row],[x moy]]-I96)^2+(__Anonymous_Sheet_DB__0[[#This Row],[y moy]]-J96)^2)</f>
        <v>48.93034557050786</v>
      </c>
      <c r="L97" s="1">
        <f>IF(__Anonymous_Sheet_DB__0[[#This Row],[Distance/ point-1 moy]]&gt;100,__Anonymous_Sheet_DB__0[[#This Row],[y moy]],0)</f>
        <v>0</v>
      </c>
      <c r="M97" s="1"/>
    </row>
    <row r="98" spans="1:13">
      <c r="A98" t="s">
        <v>3</v>
      </c>
      <c r="B98">
        <v>50.4775390625</v>
      </c>
      <c r="C98">
        <f t="shared" si="3"/>
        <v>0.88097327202690978</v>
      </c>
      <c r="D98">
        <v>2207</v>
      </c>
      <c r="E98">
        <f t="shared" si="4"/>
        <v>1702.3885077588448</v>
      </c>
      <c r="F98">
        <f t="shared" si="5"/>
        <v>1404.5363536237194</v>
      </c>
      <c r="G98">
        <f>SQRT((__Anonymous_Sheet_DB__0[[#This Row],[x]]-E97)^2+(__Anonymous_Sheet_DB__0[[#This Row],[y]]-F97)^2)</f>
        <v>32.286357096326796</v>
      </c>
      <c r="H98">
        <f>IF(__Anonymous_Sheet_DB__0[[#This Row],[Distance/ point-1]]&gt;100,__Anonymous_Sheet_DB__0[[#This Row],[y]],0)</f>
        <v>0</v>
      </c>
      <c r="I98">
        <f>(E97+__Anonymous_Sheet_DB__0[[#This Row],[x]]+E99)/3</f>
        <v>1694.68646517052</v>
      </c>
      <c r="J98">
        <f>(F97+__Anonymous_Sheet_DB__0[[#This Row],[y]]+F99)/3</f>
        <v>1398.5228513463865</v>
      </c>
      <c r="K98">
        <f>SQRT((__Anonymous_Sheet_DB__0[[#This Row],[x moy]]-I97)^2+(__Anonymous_Sheet_DB__0[[#This Row],[y moy]]-J97)^2)</f>
        <v>61.909365389119763</v>
      </c>
      <c r="L98" s="1">
        <f>IF(__Anonymous_Sheet_DB__0[[#This Row],[Distance/ point-1 moy]]&gt;100,__Anonymous_Sheet_DB__0[[#This Row],[y moy]],0)</f>
        <v>0</v>
      </c>
      <c r="M98" s="1"/>
    </row>
    <row r="99" spans="1:13">
      <c r="A99" t="s">
        <v>3</v>
      </c>
      <c r="B99">
        <v>51.15234375</v>
      </c>
      <c r="C99">
        <f t="shared" si="3"/>
        <v>0.89275048828125014</v>
      </c>
      <c r="D99">
        <v>2159</v>
      </c>
      <c r="E99">
        <f t="shared" si="4"/>
        <v>1681.4291922340362</v>
      </c>
      <c r="F99">
        <f t="shared" si="5"/>
        <v>1354.2809426050401</v>
      </c>
      <c r="G99">
        <f>SQRT((__Anonymous_Sheet_DB__0[[#This Row],[x]]-E98)^2+(__Anonymous_Sheet_DB__0[[#This Row],[y]]-F98)^2)</f>
        <v>54.450888366718793</v>
      </c>
      <c r="H99">
        <f>IF(__Anonymous_Sheet_DB__0[[#This Row],[Distance/ point-1]]&gt;100,__Anonymous_Sheet_DB__0[[#This Row],[y]],0)</f>
        <v>0</v>
      </c>
      <c r="I99">
        <f>(E98+__Anonymous_Sheet_DB__0[[#This Row],[x]]+E100)/3</f>
        <v>1684.521636036352</v>
      </c>
      <c r="J99">
        <f>(F98+__Anonymous_Sheet_DB__0[[#This Row],[y]]+F100)/3</f>
        <v>1357.1900761414649</v>
      </c>
      <c r="K99">
        <f>SQRT((__Anonymous_Sheet_DB__0[[#This Row],[x moy]]-I98)^2+(__Anonymous_Sheet_DB__0[[#This Row],[y moy]]-J98)^2)</f>
        <v>42.564328462544857</v>
      </c>
      <c r="L99" s="1">
        <f>IF(__Anonymous_Sheet_DB__0[[#This Row],[Distance/ point-1 moy]]&gt;100,__Anonymous_Sheet_DB__0[[#This Row],[y moy]],0)</f>
        <v>0</v>
      </c>
      <c r="M99" s="1"/>
    </row>
    <row r="100" spans="1:13">
      <c r="A100" t="s">
        <v>3</v>
      </c>
      <c r="B100">
        <v>51.8271484375</v>
      </c>
      <c r="C100">
        <f t="shared" si="3"/>
        <v>0.90452770453559028</v>
      </c>
      <c r="D100">
        <v>2124</v>
      </c>
      <c r="E100">
        <f t="shared" si="4"/>
        <v>1669.7472081161752</v>
      </c>
      <c r="F100">
        <f t="shared" si="5"/>
        <v>1312.7529321956354</v>
      </c>
      <c r="G100">
        <f>SQRT((__Anonymous_Sheet_DB__0[[#This Row],[x]]-E99)^2+(__Anonymous_Sheet_DB__0[[#This Row],[y]]-F99)^2)</f>
        <v>43.139823846343923</v>
      </c>
      <c r="H100">
        <f>IF(__Anonymous_Sheet_DB__0[[#This Row],[Distance/ point-1]]&gt;100,__Anonymous_Sheet_DB__0[[#This Row],[y]],0)</f>
        <v>0</v>
      </c>
      <c r="I100">
        <f>(E99+__Anonymous_Sheet_DB__0[[#This Row],[x]]+E101)/3</f>
        <v>1676.9048415889429</v>
      </c>
      <c r="J100">
        <f>(F99+__Anonymous_Sheet_DB__0[[#This Row],[y]]+F101)/3</f>
        <v>1318.5899855462189</v>
      </c>
      <c r="K100">
        <f>SQRT((__Anonymous_Sheet_DB__0[[#This Row],[x moy]]-I99)^2+(__Anonymous_Sheet_DB__0[[#This Row],[y moy]]-J99)^2)</f>
        <v>39.344409407376816</v>
      </c>
      <c r="L100" s="1">
        <f>IF(__Anonymous_Sheet_DB__0[[#This Row],[Distance/ point-1 moy]]&gt;100,__Anonymous_Sheet_DB__0[[#This Row],[y moy]],0)</f>
        <v>0</v>
      </c>
      <c r="M100" s="1"/>
    </row>
    <row r="101" spans="1:13">
      <c r="A101" t="s">
        <v>3</v>
      </c>
      <c r="B101">
        <v>52.501953125</v>
      </c>
      <c r="C101">
        <f t="shared" si="3"/>
        <v>0.91630492078993053</v>
      </c>
      <c r="D101">
        <v>2117</v>
      </c>
      <c r="E101">
        <f t="shared" si="4"/>
        <v>1679.5381244166169</v>
      </c>
      <c r="F101">
        <f t="shared" si="5"/>
        <v>1288.7360818379816</v>
      </c>
      <c r="G101">
        <f>SQRT((__Anonymous_Sheet_DB__0[[#This Row],[x]]-E100)^2+(__Anonymous_Sheet_DB__0[[#This Row],[y]]-F100)^2)</f>
        <v>25.935904516792725</v>
      </c>
      <c r="H101">
        <f>IF(__Anonymous_Sheet_DB__0[[#This Row],[Distance/ point-1]]&gt;100,__Anonymous_Sheet_DB__0[[#This Row],[y]],0)</f>
        <v>0</v>
      </c>
      <c r="I101">
        <f>(E100+__Anonymous_Sheet_DB__0[[#This Row],[x]]+E102)/3</f>
        <v>1686.8980875337202</v>
      </c>
      <c r="J101">
        <f>(F100+__Anonymous_Sheet_DB__0[[#This Row],[y]]+F102)/3</f>
        <v>1294.3142235534785</v>
      </c>
      <c r="K101">
        <f>SQRT((__Anonymous_Sheet_DB__0[[#This Row],[x moy]]-I100)^2+(__Anonymous_Sheet_DB__0[[#This Row],[y moy]]-J100)^2)</f>
        <v>26.252192000688005</v>
      </c>
      <c r="L101" s="1">
        <f>IF(__Anonymous_Sheet_DB__0[[#This Row],[Distance/ point-1 moy]]&gt;100,__Anonymous_Sheet_DB__0[[#This Row],[y moy]],0)</f>
        <v>0</v>
      </c>
      <c r="M101" s="1"/>
    </row>
    <row r="102" spans="1:13">
      <c r="A102" t="s">
        <v>3</v>
      </c>
      <c r="B102">
        <v>53.1767578125</v>
      </c>
      <c r="C102">
        <f t="shared" si="3"/>
        <v>0.92808213704427089</v>
      </c>
      <c r="D102">
        <v>2138</v>
      </c>
      <c r="E102">
        <f t="shared" si="4"/>
        <v>1711.4089300683677</v>
      </c>
      <c r="F102">
        <f t="shared" si="5"/>
        <v>1281.4536566268189</v>
      </c>
      <c r="G102">
        <f>SQRT((__Anonymous_Sheet_DB__0[[#This Row],[x]]-E101)^2+(__Anonymous_Sheet_DB__0[[#This Row],[y]]-F101)^2)</f>
        <v>32.692231031972192</v>
      </c>
      <c r="H102">
        <f>IF(__Anonymous_Sheet_DB__0[[#This Row],[Distance/ point-1]]&gt;100,__Anonymous_Sheet_DB__0[[#This Row],[y]],0)</f>
        <v>0</v>
      </c>
      <c r="I102">
        <f>(E101+__Anonymous_Sheet_DB__0[[#This Row],[x]]+E103)/3</f>
        <v>1706.3146185118221</v>
      </c>
      <c r="J102">
        <f>(F101+__Anonymous_Sheet_DB__0[[#This Row],[y]]+F103)/3</f>
        <v>1277.5263871888674</v>
      </c>
      <c r="K102">
        <f>SQRT((__Anonymous_Sheet_DB__0[[#This Row],[x moy]]-I101)^2+(__Anonymous_Sheet_DB__0[[#This Row],[y moy]]-J101)^2)</f>
        <v>25.667744837218436</v>
      </c>
      <c r="L102" s="1">
        <f>IF(__Anonymous_Sheet_DB__0[[#This Row],[Distance/ point-1 moy]]&gt;100,__Anonymous_Sheet_DB__0[[#This Row],[y moy]],0)</f>
        <v>0</v>
      </c>
      <c r="M102" s="1"/>
    </row>
    <row r="103" spans="1:13">
      <c r="A103" t="s">
        <v>3</v>
      </c>
      <c r="B103">
        <v>53.8515625</v>
      </c>
      <c r="C103">
        <f t="shared" si="3"/>
        <v>0.93985935329861126</v>
      </c>
      <c r="D103">
        <v>2140</v>
      </c>
      <c r="E103">
        <f t="shared" si="4"/>
        <v>1727.9968010504822</v>
      </c>
      <c r="F103">
        <f t="shared" si="5"/>
        <v>1262.3894231018019</v>
      </c>
      <c r="G103">
        <f>SQRT((__Anonymous_Sheet_DB__0[[#This Row],[x]]-E102)^2+(__Anonymous_Sheet_DB__0[[#This Row],[y]]-F102)^2)</f>
        <v>25.270584948031164</v>
      </c>
      <c r="H103">
        <f>IF(__Anonymous_Sheet_DB__0[[#This Row],[Distance/ point-1]]&gt;100,__Anonymous_Sheet_DB__0[[#This Row],[y]],0)</f>
        <v>0</v>
      </c>
      <c r="I103">
        <f>(E102+__Anonymous_Sheet_DB__0[[#This Row],[x]]+E104)/3</f>
        <v>1721.9541521609037</v>
      </c>
      <c r="J103">
        <f>(F102+__Anonymous_Sheet_DB__0[[#This Row],[y]]+F104)/3</f>
        <v>1258.0624705980663</v>
      </c>
      <c r="K103">
        <f>SQRT((__Anonymous_Sheet_DB__0[[#This Row],[x moy]]-I102)^2+(__Anonymous_Sheet_DB__0[[#This Row],[y moy]]-J102)^2)</f>
        <v>24.968761719685219</v>
      </c>
      <c r="L103" s="1">
        <f>IF(__Anonymous_Sheet_DB__0[[#This Row],[Distance/ point-1 moy]]&gt;100,__Anonymous_Sheet_DB__0[[#This Row],[y moy]],0)</f>
        <v>0</v>
      </c>
      <c r="M103" s="1"/>
    </row>
    <row r="104" spans="1:13">
      <c r="A104" t="s">
        <v>3</v>
      </c>
      <c r="B104">
        <v>54.5263671875</v>
      </c>
      <c r="C104">
        <f t="shared" si="3"/>
        <v>0.95163656955295139</v>
      </c>
      <c r="D104">
        <v>2120</v>
      </c>
      <c r="E104">
        <f t="shared" si="4"/>
        <v>1726.4567253638613</v>
      </c>
      <c r="F104">
        <f t="shared" si="5"/>
        <v>1230.3443320655779</v>
      </c>
      <c r="G104">
        <f>SQRT((__Anonymous_Sheet_DB__0[[#This Row],[x]]-E103)^2+(__Anonymous_Sheet_DB__0[[#This Row],[y]]-F103)^2)</f>
        <v>32.082077436481633</v>
      </c>
      <c r="H104">
        <f>IF(__Anonymous_Sheet_DB__0[[#This Row],[Distance/ point-1]]&gt;100,__Anonymous_Sheet_DB__0[[#This Row],[y]],0)</f>
        <v>0</v>
      </c>
      <c r="I104">
        <f>(E103+__Anonymous_Sheet_DB__0[[#This Row],[x]]+E105)/3</f>
        <v>1723.54862576241</v>
      </c>
      <c r="J104">
        <f>(F103+__Anonymous_Sheet_DB__0[[#This Row],[y]]+F105)/3</f>
        <v>1228.5129249255951</v>
      </c>
      <c r="K104">
        <f>SQRT((__Anonymous_Sheet_DB__0[[#This Row],[x moy]]-I103)^2+(__Anonymous_Sheet_DB__0[[#This Row],[y moy]]-J103)^2)</f>
        <v>29.592532766144878</v>
      </c>
      <c r="L104" s="1">
        <f>IF(__Anonymous_Sheet_DB__0[[#This Row],[Distance/ point-1 moy]]&gt;100,__Anonymous_Sheet_DB__0[[#This Row],[y moy]],0)</f>
        <v>0</v>
      </c>
      <c r="M104" s="1"/>
    </row>
    <row r="105" spans="1:13">
      <c r="A105" t="s">
        <v>3</v>
      </c>
      <c r="B105">
        <v>55.201171875</v>
      </c>
      <c r="C105">
        <f t="shared" si="3"/>
        <v>0.96341378580729164</v>
      </c>
      <c r="D105">
        <v>2090</v>
      </c>
      <c r="E105">
        <f t="shared" si="4"/>
        <v>1716.1923508728869</v>
      </c>
      <c r="F105">
        <f t="shared" si="5"/>
        <v>1192.8050196094055</v>
      </c>
      <c r="G105">
        <f>SQRT((__Anonymous_Sheet_DB__0[[#This Row],[x]]-E104)^2+(__Anonymous_Sheet_DB__0[[#This Row],[y]]-F104)^2)</f>
        <v>38.917314441943546</v>
      </c>
      <c r="H105">
        <f>IF(__Anonymous_Sheet_DB__0[[#This Row],[Distance/ point-1]]&gt;100,__Anonymous_Sheet_DB__0[[#This Row],[y]],0)</f>
        <v>0</v>
      </c>
      <c r="I105">
        <f>(E104+__Anonymous_Sheet_DB__0[[#This Row],[x]]+E106)/3</f>
        <v>1717.0823235176449</v>
      </c>
      <c r="J105">
        <f>(F104+__Anonymous_Sheet_DB__0[[#This Row],[y]]+F106)/3</f>
        <v>1193.6912965346908</v>
      </c>
      <c r="K105">
        <f>SQRT((__Anonymous_Sheet_DB__0[[#This Row],[x moy]]-I104)^2+(__Anonymous_Sheet_DB__0[[#This Row],[y moy]]-J104)^2)</f>
        <v>35.416929123159328</v>
      </c>
      <c r="L105" s="1">
        <f>IF(__Anonymous_Sheet_DB__0[[#This Row],[Distance/ point-1 moy]]&gt;100,__Anonymous_Sheet_DB__0[[#This Row],[y moy]],0)</f>
        <v>0</v>
      </c>
      <c r="M105" s="1"/>
    </row>
    <row r="106" spans="1:13">
      <c r="A106" t="s">
        <v>3</v>
      </c>
      <c r="B106">
        <v>55.8759765625</v>
      </c>
      <c r="C106">
        <f t="shared" si="3"/>
        <v>0.97519100206163201</v>
      </c>
      <c r="D106">
        <v>2064</v>
      </c>
      <c r="E106">
        <f t="shared" si="4"/>
        <v>1708.5978943161863</v>
      </c>
      <c r="F106">
        <f t="shared" si="5"/>
        <v>1157.924537929089</v>
      </c>
      <c r="G106">
        <f>SQRT((__Anonymous_Sheet_DB__0[[#This Row],[x]]-E105)^2+(__Anonymous_Sheet_DB__0[[#This Row],[y]]-F105)^2)</f>
        <v>35.697671809832478</v>
      </c>
      <c r="H106">
        <f>IF(__Anonymous_Sheet_DB__0[[#This Row],[Distance/ point-1]]&gt;100,__Anonymous_Sheet_DB__0[[#This Row],[y]],0)</f>
        <v>0</v>
      </c>
      <c r="I106">
        <f>(E105+__Anonymous_Sheet_DB__0[[#This Row],[x]]+E107)/3</f>
        <v>1710.3512152166961</v>
      </c>
      <c r="J106">
        <f>(F105+__Anonymous_Sheet_DB__0[[#This Row],[y]]+F107)/3</f>
        <v>1159.32617109731</v>
      </c>
      <c r="K106">
        <f>SQRT((__Anonymous_Sheet_DB__0[[#This Row],[x moy]]-I105)^2+(__Anonymous_Sheet_DB__0[[#This Row],[y moy]]-J105)^2)</f>
        <v>35.018133378094547</v>
      </c>
      <c r="L106" s="1">
        <f>IF(__Anonymous_Sheet_DB__0[[#This Row],[Distance/ point-1 moy]]&gt;100,__Anonymous_Sheet_DB__0[[#This Row],[y moy]],0)</f>
        <v>0</v>
      </c>
      <c r="M106" s="1"/>
    </row>
    <row r="107" spans="1:13">
      <c r="A107" t="s">
        <v>3</v>
      </c>
      <c r="B107">
        <v>56.55078125</v>
      </c>
      <c r="C107">
        <f t="shared" si="3"/>
        <v>0.98696821831597237</v>
      </c>
      <c r="D107">
        <v>2045</v>
      </c>
      <c r="E107">
        <f t="shared" si="4"/>
        <v>1706.2634004610159</v>
      </c>
      <c r="F107">
        <f t="shared" si="5"/>
        <v>1127.2489557534357</v>
      </c>
      <c r="G107">
        <f>SQRT((__Anonymous_Sheet_DB__0[[#This Row],[x]]-E106)^2+(__Anonymous_Sheet_DB__0[[#This Row],[y]]-F106)^2)</f>
        <v>30.76428454190161</v>
      </c>
      <c r="H107">
        <f>IF(__Anonymous_Sheet_DB__0[[#This Row],[Distance/ point-1]]&gt;100,__Anonymous_Sheet_DB__0[[#This Row],[y]],0)</f>
        <v>0</v>
      </c>
      <c r="I107">
        <f>(E106+__Anonymous_Sheet_DB__0[[#This Row],[x]]+E108)/3</f>
        <v>1706.1022851907728</v>
      </c>
      <c r="J107">
        <f>(F106+__Anonymous_Sheet_DB__0[[#This Row],[y]]+F108)/3</f>
        <v>1127.3213039535599</v>
      </c>
      <c r="K107">
        <f>SQRT((__Anonymous_Sheet_DB__0[[#This Row],[x moy]]-I106)^2+(__Anonymous_Sheet_DB__0[[#This Row],[y moy]]-J106)^2)</f>
        <v>32.28567681270264</v>
      </c>
      <c r="L107" s="1">
        <f>IF(__Anonymous_Sheet_DB__0[[#This Row],[Distance/ point-1 moy]]&gt;100,__Anonymous_Sheet_DB__0[[#This Row],[y moy]],0)</f>
        <v>0</v>
      </c>
      <c r="M107" s="1"/>
    </row>
    <row r="108" spans="1:13">
      <c r="A108" t="s">
        <v>3</v>
      </c>
      <c r="B108">
        <v>57.2255859375</v>
      </c>
      <c r="C108">
        <f t="shared" si="3"/>
        <v>0.99874543457031251</v>
      </c>
      <c r="D108">
        <v>2026</v>
      </c>
      <c r="E108">
        <f t="shared" si="4"/>
        <v>1703.4455607951163</v>
      </c>
      <c r="F108">
        <f t="shared" si="5"/>
        <v>1096.7904181781551</v>
      </c>
      <c r="G108">
        <f>SQRT((__Anonymous_Sheet_DB__0[[#This Row],[x]]-E107)^2+(__Anonymous_Sheet_DB__0[[#This Row],[y]]-F107)^2)</f>
        <v>30.588604603798096</v>
      </c>
      <c r="H108">
        <f>IF(__Anonymous_Sheet_DB__0[[#This Row],[Distance/ point-1]]&gt;100,__Anonymous_Sheet_DB__0[[#This Row],[y]],0)</f>
        <v>0</v>
      </c>
      <c r="I108">
        <f>(E107+__Anonymous_Sheet_DB__0[[#This Row],[x]]+E109)/3</f>
        <v>1700.1799784022271</v>
      </c>
      <c r="J108">
        <f>(F107+__Anonymous_Sheet_DB__0[[#This Row],[y]]+F109)/3</f>
        <v>1094.9166015020137</v>
      </c>
      <c r="K108">
        <f>SQRT((__Anonymous_Sheet_DB__0[[#This Row],[x moy]]-I107)^2+(__Anonymous_Sheet_DB__0[[#This Row],[y moy]]-J107)^2)</f>
        <v>32.941439839067435</v>
      </c>
      <c r="L108" s="1">
        <f>IF(__Anonymous_Sheet_DB__0[[#This Row],[Distance/ point-1 moy]]&gt;100,__Anonymous_Sheet_DB__0[[#This Row],[y moy]],0)</f>
        <v>0</v>
      </c>
      <c r="M108" s="1"/>
    </row>
    <row r="109" spans="1:13">
      <c r="A109" t="s">
        <v>3</v>
      </c>
      <c r="B109">
        <v>57.900390625</v>
      </c>
      <c r="C109">
        <f t="shared" si="3"/>
        <v>1.0105226508246528</v>
      </c>
      <c r="D109">
        <v>1996</v>
      </c>
      <c r="E109">
        <f t="shared" si="4"/>
        <v>1690.8309739505494</v>
      </c>
      <c r="F109">
        <f t="shared" si="5"/>
        <v>1060.7104305744504</v>
      </c>
      <c r="G109">
        <f>SQRT((__Anonymous_Sheet_DB__0[[#This Row],[x]]-E108)^2+(__Anonymous_Sheet_DB__0[[#This Row],[y]]-F108)^2)</f>
        <v>38.221634014555235</v>
      </c>
      <c r="H109">
        <f>IF(__Anonymous_Sheet_DB__0[[#This Row],[Distance/ point-1]]&gt;100,__Anonymous_Sheet_DB__0[[#This Row],[y]],0)</f>
        <v>0</v>
      </c>
      <c r="I109">
        <f>(E108+__Anonymous_Sheet_DB__0[[#This Row],[x]]+E110)/3</f>
        <v>1694.3253051361498</v>
      </c>
      <c r="J109">
        <f>(F108+__Anonymous_Sheet_DB__0[[#This Row],[y]]+F110)/3</f>
        <v>1063.1203381816701</v>
      </c>
      <c r="K109">
        <f>SQRT((__Anonymous_Sheet_DB__0[[#This Row],[x moy]]-I108)^2+(__Anonymous_Sheet_DB__0[[#This Row],[y moy]]-J108)^2)</f>
        <v>32.330783476265218</v>
      </c>
      <c r="L109" s="1">
        <f>IF(__Anonymous_Sheet_DB__0[[#This Row],[Distance/ point-1 moy]]&gt;100,__Anonymous_Sheet_DB__0[[#This Row],[y moy]],0)</f>
        <v>0</v>
      </c>
      <c r="M109" s="1"/>
    </row>
    <row r="110" spans="1:13">
      <c r="A110" t="s">
        <v>3</v>
      </c>
      <c r="B110">
        <v>58.5751953125</v>
      </c>
      <c r="C110">
        <f t="shared" si="3"/>
        <v>1.0222998670789931</v>
      </c>
      <c r="D110">
        <v>1979</v>
      </c>
      <c r="E110">
        <f t="shared" si="4"/>
        <v>1688.6993806627843</v>
      </c>
      <c r="F110">
        <f t="shared" si="5"/>
        <v>1031.8601657924046</v>
      </c>
      <c r="G110">
        <f>SQRT((__Anonymous_Sheet_DB__0[[#This Row],[x]]-E109)^2+(__Anonymous_Sheet_DB__0[[#This Row],[y]]-F109)^2)</f>
        <v>28.928903676748547</v>
      </c>
      <c r="H110">
        <f>IF(__Anonymous_Sheet_DB__0[[#This Row],[Distance/ point-1]]&gt;100,__Anonymous_Sheet_DB__0[[#This Row],[y]],0)</f>
        <v>0</v>
      </c>
      <c r="I110">
        <f>(E109+__Anonymous_Sheet_DB__0[[#This Row],[x]]+E111)/3</f>
        <v>1687.9787856006853</v>
      </c>
      <c r="J110">
        <f>(F109+__Anonymous_Sheet_DB__0[[#This Row],[y]]+F111)/3</f>
        <v>1031.5854724518201</v>
      </c>
      <c r="K110">
        <f>SQRT((__Anonymous_Sheet_DB__0[[#This Row],[x moy]]-I109)^2+(__Anonymous_Sheet_DB__0[[#This Row],[y moy]]-J109)^2)</f>
        <v>32.167158202329624</v>
      </c>
      <c r="L110" s="1">
        <f>IF(__Anonymous_Sheet_DB__0[[#This Row],[Distance/ point-1 moy]]&gt;100,__Anonymous_Sheet_DB__0[[#This Row],[y moy]],0)</f>
        <v>0</v>
      </c>
      <c r="M110" s="1"/>
    </row>
    <row r="111" spans="1:13">
      <c r="A111" t="s">
        <v>3</v>
      </c>
      <c r="B111">
        <v>59.25</v>
      </c>
      <c r="C111">
        <f t="shared" si="3"/>
        <v>1.0340770833333335</v>
      </c>
      <c r="D111">
        <v>1960</v>
      </c>
      <c r="E111">
        <f t="shared" si="4"/>
        <v>1684.4060021887228</v>
      </c>
      <c r="F111">
        <f t="shared" si="5"/>
        <v>1002.1858209886047</v>
      </c>
      <c r="G111">
        <f>SQRT((__Anonymous_Sheet_DB__0[[#This Row],[x]]-E110)^2+(__Anonymous_Sheet_DB__0[[#This Row],[y]]-F110)^2)</f>
        <v>29.983326003903183</v>
      </c>
      <c r="H111">
        <f>IF(__Anonymous_Sheet_DB__0[[#This Row],[Distance/ point-1]]&gt;100,__Anonymous_Sheet_DB__0[[#This Row],[y]],0)</f>
        <v>0</v>
      </c>
      <c r="I111">
        <f>(E110+__Anonymous_Sheet_DB__0[[#This Row],[x]]+E112)/3</f>
        <v>1682.5211439422771</v>
      </c>
      <c r="J111">
        <f>(F110+__Anonymous_Sheet_DB__0[[#This Row],[y]]+F112)/3</f>
        <v>1001.2653598149882</v>
      </c>
      <c r="K111">
        <f>SQRT((__Anonymous_Sheet_DB__0[[#This Row],[x moy]]-I110)^2+(__Anonymous_Sheet_DB__0[[#This Row],[y moy]]-J110)^2)</f>
        <v>30.807386821698596</v>
      </c>
      <c r="L111" s="1">
        <f>IF(__Anonymous_Sheet_DB__0[[#This Row],[Distance/ point-1 moy]]&gt;100,__Anonymous_Sheet_DB__0[[#This Row],[y moy]],0)</f>
        <v>0</v>
      </c>
      <c r="M111" s="1"/>
    </row>
    <row r="112" spans="1:13">
      <c r="A112" t="s">
        <v>3</v>
      </c>
      <c r="B112">
        <v>59.9248046875</v>
      </c>
      <c r="C112">
        <f t="shared" si="3"/>
        <v>1.0458542995876738</v>
      </c>
      <c r="D112">
        <v>1935</v>
      </c>
      <c r="E112">
        <f t="shared" si="4"/>
        <v>1674.4580489753243</v>
      </c>
      <c r="F112">
        <f t="shared" si="5"/>
        <v>969.75009266395546</v>
      </c>
      <c r="G112">
        <f>SQRT((__Anonymous_Sheet_DB__0[[#This Row],[x]]-E111)^2+(__Anonymous_Sheet_DB__0[[#This Row],[y]]-F111)^2)</f>
        <v>33.926954550717063</v>
      </c>
      <c r="H112">
        <f>IF(__Anonymous_Sheet_DB__0[[#This Row],[Distance/ point-1]]&gt;100,__Anonymous_Sheet_DB__0[[#This Row],[y]],0)</f>
        <v>0</v>
      </c>
      <c r="I112">
        <f>(E111+__Anonymous_Sheet_DB__0[[#This Row],[x]]+E113)/3</f>
        <v>1676.0246533743975</v>
      </c>
      <c r="J112">
        <f>(F111+__Anonymous_Sheet_DB__0[[#This Row],[y]]+F113)/3</f>
        <v>970.85698479125824</v>
      </c>
      <c r="K112">
        <f>SQRT((__Anonymous_Sheet_DB__0[[#This Row],[x moy]]-I111)^2+(__Anonymous_Sheet_DB__0[[#This Row],[y moy]]-J111)^2)</f>
        <v>31.094592154944756</v>
      </c>
      <c r="L112" s="1">
        <f>IF(__Anonymous_Sheet_DB__0[[#This Row],[Distance/ point-1 moy]]&gt;100,__Anonymous_Sheet_DB__0[[#This Row],[y moy]],0)</f>
        <v>0</v>
      </c>
      <c r="M112" s="1"/>
    </row>
    <row r="113" spans="1:13">
      <c r="A113" t="s">
        <v>3</v>
      </c>
      <c r="B113">
        <v>60.599609375</v>
      </c>
      <c r="C113">
        <f t="shared" si="3"/>
        <v>1.057631515842014</v>
      </c>
      <c r="D113">
        <v>1916</v>
      </c>
      <c r="E113">
        <f t="shared" si="4"/>
        <v>1669.2099089591457</v>
      </c>
      <c r="F113">
        <f t="shared" si="5"/>
        <v>940.63504072121452</v>
      </c>
      <c r="G113">
        <f>SQRT((__Anonymous_Sheet_DB__0[[#This Row],[x]]-E112)^2+(__Anonymous_Sheet_DB__0[[#This Row],[y]]-F112)^2)</f>
        <v>29.584273242010166</v>
      </c>
      <c r="H113">
        <f>IF(__Anonymous_Sheet_DB__0[[#This Row],[Distance/ point-1]]&gt;100,__Anonymous_Sheet_DB__0[[#This Row],[y]],0)</f>
        <v>0</v>
      </c>
      <c r="I113">
        <f>(E112+__Anonymous_Sheet_DB__0[[#This Row],[x]]+E114)/3</f>
        <v>1667.5192698524497</v>
      </c>
      <c r="J113">
        <f>(F112+__Anonymous_Sheet_DB__0[[#This Row],[y]]+F114)/3</f>
        <v>941.44793623322073</v>
      </c>
      <c r="K113">
        <f>SQRT((__Anonymous_Sheet_DB__0[[#This Row],[x moy]]-I112)^2+(__Anonymous_Sheet_DB__0[[#This Row],[y moy]]-J112)^2)</f>
        <v>30.614272585583826</v>
      </c>
      <c r="L113" s="1">
        <f>IF(__Anonymous_Sheet_DB__0[[#This Row],[Distance/ point-1 moy]]&gt;100,__Anonymous_Sheet_DB__0[[#This Row],[y moy]],0)</f>
        <v>0</v>
      </c>
      <c r="M113" s="1"/>
    </row>
    <row r="114" spans="1:13">
      <c r="A114" t="s">
        <v>3</v>
      </c>
      <c r="B114">
        <v>61.1494140625</v>
      </c>
      <c r="C114">
        <f t="shared" si="3"/>
        <v>1.067227134874132</v>
      </c>
      <c r="D114">
        <v>1894</v>
      </c>
      <c r="E114">
        <f t="shared" si="4"/>
        <v>1658.8898516228794</v>
      </c>
      <c r="F114">
        <f t="shared" si="5"/>
        <v>913.95867531449221</v>
      </c>
      <c r="G114">
        <f>SQRT((__Anonymous_Sheet_DB__0[[#This Row],[x]]-E113)^2+(__Anonymous_Sheet_DB__0[[#This Row],[y]]-F113)^2)</f>
        <v>28.603007791782908</v>
      </c>
      <c r="H114">
        <f>IF(__Anonymous_Sheet_DB__0[[#This Row],[Distance/ point-1]]&gt;100,__Anonymous_Sheet_DB__0[[#This Row],[y]],0)</f>
        <v>0</v>
      </c>
      <c r="I114">
        <f>(E113+__Anonymous_Sheet_DB__0[[#This Row],[x]]+E115)/3</f>
        <v>1663.2349381633305</v>
      </c>
      <c r="J114">
        <f>(F113+__Anonymous_Sheet_DB__0[[#This Row],[y]]+F115)/3</f>
        <v>914.90083287217431</v>
      </c>
      <c r="K114">
        <f>SQRT((__Anonymous_Sheet_DB__0[[#This Row],[x moy]]-I113)^2+(__Anonymous_Sheet_DB__0[[#This Row],[y moy]]-J113)^2)</f>
        <v>26.890596774420484</v>
      </c>
      <c r="L114" s="1">
        <f>IF(__Anonymous_Sheet_DB__0[[#This Row],[Distance/ point-1 moy]]&gt;100,__Anonymous_Sheet_DB__0[[#This Row],[y moy]],0)</f>
        <v>0</v>
      </c>
      <c r="M114" s="1"/>
    </row>
    <row r="115" spans="1:13">
      <c r="A115" t="s">
        <v>3</v>
      </c>
      <c r="B115">
        <v>61.82421875</v>
      </c>
      <c r="C115">
        <f t="shared" si="3"/>
        <v>1.0790043511284724</v>
      </c>
      <c r="D115">
        <v>1885</v>
      </c>
      <c r="E115">
        <f t="shared" si="4"/>
        <v>1661.605053907967</v>
      </c>
      <c r="F115">
        <f t="shared" si="5"/>
        <v>890.10878258081618</v>
      </c>
      <c r="G115">
        <f>SQRT((__Anonymous_Sheet_DB__0[[#This Row],[x]]-E114)^2+(__Anonymous_Sheet_DB__0[[#This Row],[y]]-F114)^2)</f>
        <v>24.003951900818276</v>
      </c>
      <c r="H115">
        <f>IF(__Anonymous_Sheet_DB__0[[#This Row],[Distance/ point-1]]&gt;100,__Anonymous_Sheet_DB__0[[#This Row],[y]],0)</f>
        <v>0</v>
      </c>
      <c r="I115">
        <f>(E114+__Anonymous_Sheet_DB__0[[#This Row],[x]]+E116)/3</f>
        <v>1656.172936170208</v>
      </c>
      <c r="J115">
        <f>(F114+__Anonymous_Sheet_DB__0[[#This Row],[y]]+F116)/3</f>
        <v>887.35916333624857</v>
      </c>
      <c r="K115">
        <f>SQRT((__Anonymous_Sheet_DB__0[[#This Row],[x moy]]-I114)^2+(__Anonymous_Sheet_DB__0[[#This Row],[y moy]]-J114)^2)</f>
        <v>28.432647308631079</v>
      </c>
      <c r="L115" s="1">
        <f>IF(__Anonymous_Sheet_DB__0[[#This Row],[Distance/ point-1 moy]]&gt;100,__Anonymous_Sheet_DB__0[[#This Row],[y moy]],0)</f>
        <v>0</v>
      </c>
      <c r="M115" s="1"/>
    </row>
    <row r="116" spans="1:13">
      <c r="A116" t="s">
        <v>3</v>
      </c>
      <c r="B116">
        <v>62.4990234375</v>
      </c>
      <c r="C116">
        <f t="shared" si="3"/>
        <v>1.0907815673828125</v>
      </c>
      <c r="D116">
        <v>1858</v>
      </c>
      <c r="E116">
        <f t="shared" si="4"/>
        <v>1648.0239029797772</v>
      </c>
      <c r="F116">
        <f t="shared" si="5"/>
        <v>858.01003211343743</v>
      </c>
      <c r="G116">
        <f>SQRT((__Anonymous_Sheet_DB__0[[#This Row],[x]]-E115)^2+(__Anonymous_Sheet_DB__0[[#This Row],[y]]-F115)^2)</f>
        <v>34.853657513972884</v>
      </c>
      <c r="H116">
        <f>IF(__Anonymous_Sheet_DB__0[[#This Row],[Distance/ point-1]]&gt;100,__Anonymous_Sheet_DB__0[[#This Row],[y]],0)</f>
        <v>0</v>
      </c>
      <c r="I116">
        <f>(E115+__Anonymous_Sheet_DB__0[[#This Row],[x]]+E117)/3</f>
        <v>1651.7167310556213</v>
      </c>
      <c r="J116">
        <f>(F115+__Anonymous_Sheet_DB__0[[#This Row],[y]]+F117)/3</f>
        <v>860.11408627371782</v>
      </c>
      <c r="K116">
        <f>SQRT((__Anonymous_Sheet_DB__0[[#This Row],[x moy]]-I115)^2+(__Anonymous_Sheet_DB__0[[#This Row],[y moy]]-J115)^2)</f>
        <v>27.607100321593144</v>
      </c>
      <c r="L116" s="1">
        <f>IF(__Anonymous_Sheet_DB__0[[#This Row],[Distance/ point-1 moy]]&gt;100,__Anonymous_Sheet_DB__0[[#This Row],[y moy]],0)</f>
        <v>0</v>
      </c>
      <c r="M116" s="1"/>
    </row>
    <row r="117" spans="1:13">
      <c r="A117" t="s">
        <v>3</v>
      </c>
      <c r="B117">
        <v>63.173828125</v>
      </c>
      <c r="C117">
        <f t="shared" si="3"/>
        <v>1.1025587836371529</v>
      </c>
      <c r="D117">
        <v>1844</v>
      </c>
      <c r="E117">
        <f t="shared" si="4"/>
        <v>1645.5212362791194</v>
      </c>
      <c r="F117">
        <f t="shared" si="5"/>
        <v>832.22344412689949</v>
      </c>
      <c r="G117">
        <f>SQRT((__Anonymous_Sheet_DB__0[[#This Row],[x]]-E116)^2+(__Anonymous_Sheet_DB__0[[#This Row],[y]]-F116)^2)</f>
        <v>25.907749045450551</v>
      </c>
      <c r="H117">
        <f>IF(__Anonymous_Sheet_DB__0[[#This Row],[Distance/ point-1]]&gt;100,__Anonymous_Sheet_DB__0[[#This Row],[y]],0)</f>
        <v>0</v>
      </c>
      <c r="I117">
        <f>(E116+__Anonymous_Sheet_DB__0[[#This Row],[x]]+E118)/3</f>
        <v>1642.1042829117296</v>
      </c>
      <c r="J117">
        <f>(F116+__Anonymous_Sheet_DB__0[[#This Row],[y]]+F118)/3</f>
        <v>830.66688457496264</v>
      </c>
      <c r="K117">
        <f>SQRT((__Anonymous_Sheet_DB__0[[#This Row],[x moy]]-I116)^2+(__Anonymous_Sheet_DB__0[[#This Row],[y moy]]-J116)^2)</f>
        <v>30.976391771899078</v>
      </c>
      <c r="L117" s="1">
        <f>IF(__Anonymous_Sheet_DB__0[[#This Row],[Distance/ point-1 moy]]&gt;100,__Anonymous_Sheet_DB__0[[#This Row],[y moy]],0)</f>
        <v>0</v>
      </c>
      <c r="M117" s="1"/>
    </row>
    <row r="118" spans="1:13">
      <c r="A118" t="s">
        <v>3</v>
      </c>
      <c r="B118">
        <v>63.8486328125</v>
      </c>
      <c r="C118">
        <f t="shared" si="3"/>
        <v>1.1143359998914932</v>
      </c>
      <c r="D118">
        <v>1819</v>
      </c>
      <c r="E118">
        <f t="shared" si="4"/>
        <v>1632.7677094762919</v>
      </c>
      <c r="F118">
        <f t="shared" si="5"/>
        <v>801.76717748455076</v>
      </c>
      <c r="G118">
        <f>SQRT((__Anonymous_Sheet_DB__0[[#This Row],[x]]-E117)^2+(__Anonymous_Sheet_DB__0[[#This Row],[y]]-F117)^2)</f>
        <v>33.018731406586241</v>
      </c>
      <c r="H118">
        <f>IF(__Anonymous_Sheet_DB__0[[#This Row],[Distance/ point-1]]&gt;100,__Anonymous_Sheet_DB__0[[#This Row],[y]],0)</f>
        <v>0</v>
      </c>
      <c r="I118">
        <f>(E117+__Anonymous_Sheet_DB__0[[#This Row],[x]]+E119)/3</f>
        <v>1638.6240179361148</v>
      </c>
      <c r="J118">
        <f>(F117+__Anonymous_Sheet_DB__0[[#This Row],[y]]+F119)/3</f>
        <v>804.77410767259278</v>
      </c>
      <c r="K118">
        <f>SQRT((__Anonymous_Sheet_DB__0[[#This Row],[x moy]]-I117)^2+(__Anonymous_Sheet_DB__0[[#This Row],[y moy]]-J117)^2)</f>
        <v>26.125622289553011</v>
      </c>
      <c r="L118" s="1">
        <f>IF(__Anonymous_Sheet_DB__0[[#This Row],[Distance/ point-1 moy]]&gt;100,__Anonymous_Sheet_DB__0[[#This Row],[y moy]],0)</f>
        <v>0</v>
      </c>
      <c r="M118" s="1"/>
    </row>
    <row r="119" spans="1:13">
      <c r="A119" t="s">
        <v>3</v>
      </c>
      <c r="B119">
        <v>64.5234375</v>
      </c>
      <c r="C119">
        <f t="shared" si="3"/>
        <v>1.1261132161458334</v>
      </c>
      <c r="D119">
        <v>1814</v>
      </c>
      <c r="E119">
        <f t="shared" si="4"/>
        <v>1637.5831080529335</v>
      </c>
      <c r="F119">
        <f t="shared" si="5"/>
        <v>780.33170140632774</v>
      </c>
      <c r="G119">
        <f>SQRT((__Anonymous_Sheet_DB__0[[#This Row],[x]]-E118)^2+(__Anonymous_Sheet_DB__0[[#This Row],[y]]-F118)^2)</f>
        <v>21.969699546238537</v>
      </c>
      <c r="H119">
        <f>IF(__Anonymous_Sheet_DB__0[[#This Row],[Distance/ point-1]]&gt;100,__Anonymous_Sheet_DB__0[[#This Row],[y]],0)</f>
        <v>0</v>
      </c>
      <c r="I119">
        <f>(E118+__Anonymous_Sheet_DB__0[[#This Row],[x]]+E120)/3</f>
        <v>1644.7525136784777</v>
      </c>
      <c r="J119">
        <f>(F118+__Anonymous_Sheet_DB__0[[#This Row],[y]]+F120)/3</f>
        <v>783.68714560101796</v>
      </c>
      <c r="K119">
        <f>SQRT((__Anonymous_Sheet_DB__0[[#This Row],[x moy]]-I118)^2+(__Anonymous_Sheet_DB__0[[#This Row],[y moy]]-J118)^2)</f>
        <v>21.959472431554349</v>
      </c>
      <c r="L119" s="1">
        <f>IF(__Anonymous_Sheet_DB__0[[#This Row],[Distance/ point-1 moy]]&gt;100,__Anonymous_Sheet_DB__0[[#This Row],[y moy]],0)</f>
        <v>0</v>
      </c>
      <c r="M119" s="1"/>
    </row>
    <row r="120" spans="1:13">
      <c r="A120" t="s">
        <v>3</v>
      </c>
      <c r="B120">
        <v>65.1982421875</v>
      </c>
      <c r="C120">
        <f t="shared" si="3"/>
        <v>1.1378904324001735</v>
      </c>
      <c r="D120">
        <v>1833</v>
      </c>
      <c r="E120">
        <f t="shared" si="4"/>
        <v>1663.906723506208</v>
      </c>
      <c r="F120">
        <f t="shared" si="5"/>
        <v>768.9625579121755</v>
      </c>
      <c r="G120">
        <f>SQRT((__Anonymous_Sheet_DB__0[[#This Row],[x]]-E119)^2+(__Anonymous_Sheet_DB__0[[#This Row],[y]]-F119)^2)</f>
        <v>28.67385837871306</v>
      </c>
      <c r="H120">
        <f>IF(__Anonymous_Sheet_DB__0[[#This Row],[Distance/ point-1]]&gt;100,__Anonymous_Sheet_DB__0[[#This Row],[y]],0)</f>
        <v>0</v>
      </c>
      <c r="I120">
        <f>(E119+__Anonymous_Sheet_DB__0[[#This Row],[x]]+E121)/3</f>
        <v>1669.3681439524123</v>
      </c>
      <c r="J120">
        <f>(F119+__Anonymous_Sheet_DB__0[[#This Row],[y]]+F121)/3</f>
        <v>771.24433721301182</v>
      </c>
      <c r="K120">
        <f>SQRT((__Anonymous_Sheet_DB__0[[#This Row],[x moy]]-I119)^2+(__Anonymous_Sheet_DB__0[[#This Row],[y moy]]-J119)^2)</f>
        <v>27.581746398001719</v>
      </c>
      <c r="L120" s="1">
        <f>IF(__Anonymous_Sheet_DB__0[[#This Row],[Distance/ point-1 moy]]&gt;100,__Anonymous_Sheet_DB__0[[#This Row],[y moy]],0)</f>
        <v>0</v>
      </c>
      <c r="M120" s="1"/>
    </row>
    <row r="121" spans="1:13">
      <c r="A121" t="s">
        <v>3</v>
      </c>
      <c r="B121">
        <v>65.873046875</v>
      </c>
      <c r="C121">
        <f t="shared" si="3"/>
        <v>1.1496676486545139</v>
      </c>
      <c r="D121">
        <v>1870</v>
      </c>
      <c r="E121">
        <f t="shared" si="4"/>
        <v>1706.6146002980954</v>
      </c>
      <c r="F121">
        <f t="shared" si="5"/>
        <v>764.43875232053222</v>
      </c>
      <c r="G121">
        <f>SQRT((__Anonymous_Sheet_DB__0[[#This Row],[x]]-E120)^2+(__Anonymous_Sheet_DB__0[[#This Row],[y]]-F120)^2)</f>
        <v>42.946799148504887</v>
      </c>
      <c r="H121">
        <f>IF(__Anonymous_Sheet_DB__0[[#This Row],[Distance/ point-1]]&gt;100,__Anonymous_Sheet_DB__0[[#This Row],[y]],0)</f>
        <v>0</v>
      </c>
      <c r="I121">
        <f>(E120+__Anonymous_Sheet_DB__0[[#This Row],[x]]+E122)/3</f>
        <v>1703.5965195285225</v>
      </c>
      <c r="J121">
        <f>(F120+__Anonymous_Sheet_DB__0[[#This Row],[y]]+F122)/3</f>
        <v>762.8115780012231</v>
      </c>
      <c r="K121">
        <f>SQRT((__Anonymous_Sheet_DB__0[[#This Row],[x moy]]-I120)^2+(__Anonymous_Sheet_DB__0[[#This Row],[y moy]]-J120)^2)</f>
        <v>35.251852752774106</v>
      </c>
      <c r="L121" s="1">
        <f>IF(__Anonymous_Sheet_DB__0[[#This Row],[Distance/ point-1 moy]]&gt;100,__Anonymous_Sheet_DB__0[[#This Row],[y moy]],0)</f>
        <v>0</v>
      </c>
      <c r="M121" s="1"/>
    </row>
    <row r="122" spans="1:13">
      <c r="A122" t="s">
        <v>3</v>
      </c>
      <c r="B122">
        <v>66.5478515625</v>
      </c>
      <c r="C122">
        <f t="shared" si="3"/>
        <v>1.1614448649088542</v>
      </c>
      <c r="D122">
        <v>1897</v>
      </c>
      <c r="E122">
        <f t="shared" si="4"/>
        <v>1740.2682347812647</v>
      </c>
      <c r="F122">
        <f t="shared" si="5"/>
        <v>755.0334237709618</v>
      </c>
      <c r="G122">
        <f>SQRT((__Anonymous_Sheet_DB__0[[#This Row],[x]]-E121)^2+(__Anonymous_Sheet_DB__0[[#This Row],[y]]-F121)^2)</f>
        <v>34.943201328042711</v>
      </c>
      <c r="H122">
        <f>IF(__Anonymous_Sheet_DB__0[[#This Row],[Distance/ point-1]]&gt;100,__Anonymous_Sheet_DB__0[[#This Row],[y]],0)</f>
        <v>0</v>
      </c>
      <c r="I122">
        <f>(E121+__Anonymous_Sheet_DB__0[[#This Row],[x]]+E123)/3</f>
        <v>1743.6528261240594</v>
      </c>
      <c r="J122">
        <f>(F121+__Anonymous_Sheet_DB__0[[#This Row],[y]]+F123)/3</f>
        <v>756.22371588889337</v>
      </c>
      <c r="K122">
        <f>SQRT((__Anonymous_Sheet_DB__0[[#This Row],[x moy]]-I121)^2+(__Anonymous_Sheet_DB__0[[#This Row],[y moy]]-J121)^2)</f>
        <v>40.594428500555573</v>
      </c>
      <c r="L122" s="1">
        <f>IF(__Anonymous_Sheet_DB__0[[#This Row],[Distance/ point-1 moy]]&gt;100,__Anonymous_Sheet_DB__0[[#This Row],[y moy]],0)</f>
        <v>0</v>
      </c>
      <c r="M122" s="1"/>
    </row>
    <row r="123" spans="1:13">
      <c r="A123" t="s">
        <v>3</v>
      </c>
      <c r="B123">
        <v>67.22265625</v>
      </c>
      <c r="C123">
        <f t="shared" si="3"/>
        <v>1.1732220811631946</v>
      </c>
      <c r="D123">
        <v>1935</v>
      </c>
      <c r="E123">
        <f t="shared" si="4"/>
        <v>1784.0756432928181</v>
      </c>
      <c r="F123">
        <f t="shared" si="5"/>
        <v>749.19897157518619</v>
      </c>
      <c r="G123">
        <f>SQRT((__Anonymous_Sheet_DB__0[[#This Row],[x]]-E122)^2+(__Anonymous_Sheet_DB__0[[#This Row],[y]]-F122)^2)</f>
        <v>44.194228954954177</v>
      </c>
      <c r="H123">
        <f>IF(__Anonymous_Sheet_DB__0[[#This Row],[Distance/ point-1]]&gt;100,__Anonymous_Sheet_DB__0[[#This Row],[y]],0)</f>
        <v>0</v>
      </c>
      <c r="I123">
        <f>(E122+__Anonymous_Sheet_DB__0[[#This Row],[x]]+E124)/3</f>
        <v>1782.4833815120166</v>
      </c>
      <c r="J123">
        <f>(F122+__Anonymous_Sheet_DB__0[[#This Row],[y]]+F124)/3</f>
        <v>746.68604999438151</v>
      </c>
      <c r="K123">
        <f>SQRT((__Anonymous_Sheet_DB__0[[#This Row],[x moy]]-I122)^2+(__Anonymous_Sheet_DB__0[[#This Row],[y moy]]-J122)^2)</f>
        <v>39.984735868235397</v>
      </c>
      <c r="L123" s="1">
        <f>IF(__Anonymous_Sheet_DB__0[[#This Row],[Distance/ point-1 moy]]&gt;100,__Anonymous_Sheet_DB__0[[#This Row],[y moy]],0)</f>
        <v>0</v>
      </c>
      <c r="M123" s="1"/>
    </row>
    <row r="124" spans="1:13">
      <c r="A124" t="s">
        <v>3</v>
      </c>
      <c r="B124">
        <v>68.0224609375</v>
      </c>
      <c r="C124">
        <f t="shared" si="3"/>
        <v>1.1871808946397571</v>
      </c>
      <c r="D124">
        <v>1966</v>
      </c>
      <c r="E124">
        <f t="shared" si="4"/>
        <v>1823.1062664619674</v>
      </c>
      <c r="F124">
        <f t="shared" si="5"/>
        <v>735.82575463699652</v>
      </c>
      <c r="G124">
        <f>SQRT((__Anonymous_Sheet_DB__0[[#This Row],[x]]-E123)^2+(__Anonymous_Sheet_DB__0[[#This Row],[y]]-F123)^2)</f>
        <v>41.258120124988935</v>
      </c>
      <c r="H124">
        <f>IF(__Anonymous_Sheet_DB__0[[#This Row],[Distance/ point-1]]&gt;100,__Anonymous_Sheet_DB__0[[#This Row],[y]],0)</f>
        <v>0</v>
      </c>
      <c r="I124">
        <f>(E123+__Anonymous_Sheet_DB__0[[#This Row],[x]]+E125)/3</f>
        <v>1825.9857617405517</v>
      </c>
      <c r="J124">
        <f>(F123+__Anonymous_Sheet_DB__0[[#This Row],[y]]+F125)/3</f>
        <v>738.19621110492335</v>
      </c>
      <c r="K124">
        <f>SQRT((__Anonymous_Sheet_DB__0[[#This Row],[x moy]]-I123)^2+(__Anonymous_Sheet_DB__0[[#This Row],[y moy]]-J123)^2)</f>
        <v>44.323069048938713</v>
      </c>
      <c r="L124" s="1">
        <f>IF(__Anonymous_Sheet_DB__0[[#This Row],[Distance/ point-1 moy]]&gt;100,__Anonymous_Sheet_DB__0[[#This Row],[y moy]],0)</f>
        <v>0</v>
      </c>
      <c r="M124" s="1"/>
    </row>
    <row r="125" spans="1:13">
      <c r="A125" t="s">
        <v>3</v>
      </c>
      <c r="B125">
        <v>68.697265625</v>
      </c>
      <c r="C125">
        <f t="shared" si="3"/>
        <v>1.1989581108940972</v>
      </c>
      <c r="D125">
        <v>2008</v>
      </c>
      <c r="E125">
        <f t="shared" si="4"/>
        <v>1870.7753754668697</v>
      </c>
      <c r="F125">
        <f t="shared" si="5"/>
        <v>729.56390710258734</v>
      </c>
      <c r="G125">
        <f>SQRT((__Anonymous_Sheet_DB__0[[#This Row],[x]]-E124)^2+(__Anonymous_Sheet_DB__0[[#This Row],[y]]-F124)^2)</f>
        <v>48.078630261951595</v>
      </c>
      <c r="H125">
        <f>IF(__Anonymous_Sheet_DB__0[[#This Row],[Distance/ point-1]]&gt;100,__Anonymous_Sheet_DB__0[[#This Row],[y]],0)</f>
        <v>0</v>
      </c>
      <c r="I125">
        <f>(E124+__Anonymous_Sheet_DB__0[[#This Row],[x]]+E126)/3</f>
        <v>1870.4967333094162</v>
      </c>
      <c r="J125">
        <f>(F124+__Anonymous_Sheet_DB__0[[#This Row],[y]]+F126)/3</f>
        <v>729.10551350246169</v>
      </c>
      <c r="K125">
        <f>SQRT((__Anonymous_Sheet_DB__0[[#This Row],[x moy]]-I124)^2+(__Anonymous_Sheet_DB__0[[#This Row],[y moy]]-J124)^2)</f>
        <v>45.429807097363607</v>
      </c>
      <c r="L125" s="1">
        <f>IF(__Anonymous_Sheet_DB__0[[#This Row],[Distance/ point-1 moy]]&gt;100,__Anonymous_Sheet_DB__0[[#This Row],[y moy]],0)</f>
        <v>0</v>
      </c>
      <c r="M125" s="1"/>
    </row>
    <row r="126" spans="1:13">
      <c r="A126" t="s">
        <v>3</v>
      </c>
      <c r="B126">
        <v>69.3720703125</v>
      </c>
      <c r="C126">
        <f t="shared" si="3"/>
        <v>1.2107353271484376</v>
      </c>
      <c r="D126">
        <v>2049</v>
      </c>
      <c r="E126">
        <f t="shared" si="4"/>
        <v>1917.6085579994112</v>
      </c>
      <c r="F126">
        <f t="shared" si="5"/>
        <v>721.9268787678011</v>
      </c>
      <c r="G126">
        <f>SQRT((__Anonymous_Sheet_DB__0[[#This Row],[x]]-E125)^2+(__Anonymous_Sheet_DB__0[[#This Row],[y]]-F125)^2)</f>
        <v>47.451777500033437</v>
      </c>
      <c r="H126">
        <f>IF(__Anonymous_Sheet_DB__0[[#This Row],[Distance/ point-1]]&gt;100,__Anonymous_Sheet_DB__0[[#This Row],[y]],0)</f>
        <v>0</v>
      </c>
      <c r="I126">
        <f>(E125+__Anonymous_Sheet_DB__0[[#This Row],[x]]+E127)/3</f>
        <v>1910.7402776906208</v>
      </c>
      <c r="J126">
        <f>(F125+__Anonymous_Sheet_DB__0[[#This Row],[y]]+F127)/3</f>
        <v>719.08948251804065</v>
      </c>
      <c r="K126">
        <f>SQRT((__Anonymous_Sheet_DB__0[[#This Row],[x moy]]-I125)^2+(__Anonymous_Sheet_DB__0[[#This Row],[y moy]]-J125)^2)</f>
        <v>41.471239926518578</v>
      </c>
      <c r="L126" s="1">
        <f>IF(__Anonymous_Sheet_DB__0[[#This Row],[Distance/ point-1 moy]]&gt;100,__Anonymous_Sheet_DB__0[[#This Row],[y moy]],0)</f>
        <v>0</v>
      </c>
      <c r="M126" s="1"/>
    </row>
    <row r="127" spans="1:13">
      <c r="A127" t="s">
        <v>3</v>
      </c>
      <c r="B127">
        <v>70.046875</v>
      </c>
      <c r="C127">
        <f t="shared" si="3"/>
        <v>1.2225125434027779</v>
      </c>
      <c r="D127">
        <v>2068</v>
      </c>
      <c r="E127">
        <f t="shared" si="4"/>
        <v>1943.8368996055819</v>
      </c>
      <c r="F127">
        <f t="shared" si="5"/>
        <v>705.77766168373319</v>
      </c>
      <c r="G127">
        <f>SQRT((__Anonymous_Sheet_DB__0[[#This Row],[x]]-E126)^2+(__Anonymous_Sheet_DB__0[[#This Row],[y]]-F126)^2)</f>
        <v>30.801349253536554</v>
      </c>
      <c r="H127">
        <f>IF(__Anonymous_Sheet_DB__0[[#This Row],[Distance/ point-1]]&gt;100,__Anonymous_Sheet_DB__0[[#This Row],[y]],0)</f>
        <v>0</v>
      </c>
      <c r="I127">
        <f>(E126+__Anonymous_Sheet_DB__0[[#This Row],[x]]+E128)/3</f>
        <v>1950.7179971301919</v>
      </c>
      <c r="J127">
        <f>(F126+__Anonymous_Sheet_DB__0[[#This Row],[y]]+F128)/3</f>
        <v>708.03187281604232</v>
      </c>
      <c r="K127">
        <f>SQRT((__Anonymous_Sheet_DB__0[[#This Row],[x moy]]-I126)^2+(__Anonymous_Sheet_DB__0[[#This Row],[y moy]]-J126)^2)</f>
        <v>41.478775101379071</v>
      </c>
      <c r="L127" s="1">
        <f>IF(__Anonymous_Sheet_DB__0[[#This Row],[Distance/ point-1 moy]]&gt;100,__Anonymous_Sheet_DB__0[[#This Row],[y moy]],0)</f>
        <v>0</v>
      </c>
      <c r="M127" s="1"/>
    </row>
    <row r="128" spans="1:13">
      <c r="A128" t="s">
        <v>3</v>
      </c>
      <c r="B128">
        <v>70.72119140625</v>
      </c>
      <c r="C128">
        <f t="shared" si="3"/>
        <v>1.2342812377929688</v>
      </c>
      <c r="D128">
        <v>2109</v>
      </c>
      <c r="E128">
        <f t="shared" si="4"/>
        <v>1990.7085337855824</v>
      </c>
      <c r="F128">
        <f t="shared" si="5"/>
        <v>696.3910779965928</v>
      </c>
      <c r="G128">
        <f>SQRT((__Anonymous_Sheet_DB__0[[#This Row],[x]]-E127)^2+(__Anonymous_Sheet_DB__0[[#This Row],[y]]-F127)^2)</f>
        <v>47.802280740770904</v>
      </c>
      <c r="H128">
        <f>IF(__Anonymous_Sheet_DB__0[[#This Row],[Distance/ point-1]]&gt;100,__Anonymous_Sheet_DB__0[[#This Row],[y]],0)</f>
        <v>0</v>
      </c>
      <c r="I128">
        <f>(E127+__Anonymous_Sheet_DB__0[[#This Row],[x]]+E129)/3</f>
        <v>1992.6183077763017</v>
      </c>
      <c r="J128">
        <f>(F127+__Anonymous_Sheet_DB__0[[#This Row],[y]]+F129)/3</f>
        <v>696.69343660626384</v>
      </c>
      <c r="K128">
        <f>SQRT((__Anonymous_Sheet_DB__0[[#This Row],[x moy]]-I127)^2+(__Anonymous_Sheet_DB__0[[#This Row],[y moy]]-J127)^2)</f>
        <v>43.4073285048011</v>
      </c>
      <c r="L128" s="1">
        <f>IF(__Anonymous_Sheet_DB__0[[#This Row],[Distance/ point-1 moy]]&gt;100,__Anonymous_Sheet_DB__0[[#This Row],[y moy]],0)</f>
        <v>0</v>
      </c>
      <c r="M128" s="1"/>
    </row>
    <row r="129" spans="1:13">
      <c r="A129" t="s">
        <v>3</v>
      </c>
      <c r="B129">
        <v>71.3955078125</v>
      </c>
      <c r="C129">
        <f t="shared" si="3"/>
        <v>1.2460499321831597</v>
      </c>
      <c r="D129">
        <v>2156</v>
      </c>
      <c r="E129">
        <f t="shared" si="4"/>
        <v>2043.3094899377409</v>
      </c>
      <c r="F129">
        <f t="shared" si="5"/>
        <v>687.91157013846589</v>
      </c>
      <c r="G129">
        <f>SQRT((__Anonymous_Sheet_DB__0[[#This Row],[x]]-E128)^2+(__Anonymous_Sheet_DB__0[[#This Row],[y]]-F128)^2)</f>
        <v>53.280039805140284</v>
      </c>
      <c r="H129">
        <f>IF(__Anonymous_Sheet_DB__0[[#This Row],[Distance/ point-1]]&gt;100,__Anonymous_Sheet_DB__0[[#This Row],[y]],0)</f>
        <v>0</v>
      </c>
      <c r="I129">
        <f>(E128+__Anonymous_Sheet_DB__0[[#This Row],[x]]+E130)/3</f>
        <v>2035.7214435008466</v>
      </c>
      <c r="J129">
        <f>(F128+__Anonymous_Sheet_DB__0[[#This Row],[y]]+F130)/3</f>
        <v>685.06719678893933</v>
      </c>
      <c r="K129">
        <f>SQRT((__Anonymous_Sheet_DB__0[[#This Row],[x moy]]-I128)^2+(__Anonymous_Sheet_DB__0[[#This Row],[y moy]]-J128)^2)</f>
        <v>44.643585895159489</v>
      </c>
      <c r="L129" s="1">
        <f>IF(__Anonymous_Sheet_DB__0[[#This Row],[Distance/ point-1 moy]]&gt;100,__Anonymous_Sheet_DB__0[[#This Row],[y moy]],0)</f>
        <v>0</v>
      </c>
      <c r="M129" s="1"/>
    </row>
    <row r="130" spans="1:13">
      <c r="A130" t="s">
        <v>3</v>
      </c>
      <c r="B130">
        <v>72.06982421875</v>
      </c>
      <c r="C130">
        <f t="shared" ref="C130:C193" si="6">B130*3.1415/180</f>
        <v>1.2578186265733509</v>
      </c>
      <c r="D130">
        <v>2179</v>
      </c>
      <c r="E130">
        <f t="shared" ref="E130:E193" si="7">D130*SIN(C130)</f>
        <v>2073.1463067792165</v>
      </c>
      <c r="F130">
        <f t="shared" ref="F130:F193" si="8">D130*COS(C130)</f>
        <v>670.89894223175929</v>
      </c>
      <c r="G130">
        <f>SQRT((__Anonymous_Sheet_DB__0[[#This Row],[x]]-E129)^2+(__Anonymous_Sheet_DB__0[[#This Row],[y]]-F129)^2)</f>
        <v>34.346253762584013</v>
      </c>
      <c r="H130">
        <f>IF(__Anonymous_Sheet_DB__0[[#This Row],[Distance/ point-1]]&gt;100,__Anonymous_Sheet_DB__0[[#This Row],[y]],0)</f>
        <v>0</v>
      </c>
      <c r="I130">
        <f>(E129+__Anonymous_Sheet_DB__0[[#This Row],[x]]+E131)/3</f>
        <v>2085.8392019070711</v>
      </c>
      <c r="J130">
        <f>(F129+__Anonymous_Sheet_DB__0[[#This Row],[y]]+F131)/3</f>
        <v>674.6519524688332</v>
      </c>
      <c r="K130">
        <f>SQRT((__Anonymous_Sheet_DB__0[[#This Row],[x moy]]-I129)^2+(__Anonymous_Sheet_DB__0[[#This Row],[y moy]]-J129)^2)</f>
        <v>51.188543854188637</v>
      </c>
      <c r="L130" s="1">
        <f>IF(__Anonymous_Sheet_DB__0[[#This Row],[Distance/ point-1 moy]]&gt;100,__Anonymous_Sheet_DB__0[[#This Row],[y moy]],0)</f>
        <v>0</v>
      </c>
      <c r="M130" s="1"/>
    </row>
    <row r="131" spans="1:13">
      <c r="A131" t="s">
        <v>3</v>
      </c>
      <c r="B131">
        <v>72.744140625</v>
      </c>
      <c r="C131">
        <f t="shared" si="6"/>
        <v>1.2695873209635418</v>
      </c>
      <c r="D131">
        <v>2242</v>
      </c>
      <c r="E131">
        <f t="shared" si="7"/>
        <v>2141.0618090042558</v>
      </c>
      <c r="F131">
        <f t="shared" si="8"/>
        <v>665.14534503627408</v>
      </c>
      <c r="G131">
        <f>SQRT((__Anonymous_Sheet_DB__0[[#This Row],[x]]-E130)^2+(__Anonymous_Sheet_DB__0[[#This Row],[y]]-F130)^2)</f>
        <v>68.158780235324144</v>
      </c>
      <c r="H131">
        <f>IF(__Anonymous_Sheet_DB__0[[#This Row],[Distance/ point-1]]&gt;100,__Anonymous_Sheet_DB__0[[#This Row],[y]],0)</f>
        <v>0</v>
      </c>
      <c r="I131">
        <f>(E130+__Anonymous_Sheet_DB__0[[#This Row],[x]]+E132)/3</f>
        <v>2134.0813072658352</v>
      </c>
      <c r="J131">
        <f>(F130+__Anonymous_Sheet_DB__0[[#This Row],[y]]+F132)/3</f>
        <v>662.54956689910512</v>
      </c>
      <c r="K131">
        <f>SQRT((__Anonymous_Sheet_DB__0[[#This Row],[x moy]]-I130)^2+(__Anonymous_Sheet_DB__0[[#This Row],[y moy]]-J130)^2)</f>
        <v>49.736992932066748</v>
      </c>
      <c r="L131" s="1">
        <f>IF(__Anonymous_Sheet_DB__0[[#This Row],[Distance/ point-1 moy]]&gt;100,__Anonymous_Sheet_DB__0[[#This Row],[y moy]],0)</f>
        <v>0</v>
      </c>
      <c r="M131" s="1"/>
    </row>
    <row r="132" spans="1:13">
      <c r="A132" t="s">
        <v>3</v>
      </c>
      <c r="B132">
        <v>73.41845703125</v>
      </c>
      <c r="C132">
        <f t="shared" si="6"/>
        <v>1.2813560153537327</v>
      </c>
      <c r="D132">
        <v>2283</v>
      </c>
      <c r="E132">
        <f t="shared" si="7"/>
        <v>2188.0358060140334</v>
      </c>
      <c r="F132">
        <f t="shared" si="8"/>
        <v>651.60441342928198</v>
      </c>
      <c r="G132">
        <f>SQRT((__Anonymous_Sheet_DB__0[[#This Row],[x]]-E131)^2+(__Anonymous_Sheet_DB__0[[#This Row],[y]]-F131)^2)</f>
        <v>48.886738732092063</v>
      </c>
      <c r="H132">
        <f>IF(__Anonymous_Sheet_DB__0[[#This Row],[Distance/ point-1]]&gt;100,__Anonymous_Sheet_DB__0[[#This Row],[y]],0)</f>
        <v>0</v>
      </c>
      <c r="I132">
        <f>(E131+__Anonymous_Sheet_DB__0[[#This Row],[x]]+E133)/3</f>
        <v>2192.3372569016833</v>
      </c>
      <c r="J132">
        <f>(F131+__Anonymous_Sheet_DB__0[[#This Row],[y]]+F133)/3</f>
        <v>650.7283339835808</v>
      </c>
      <c r="K132">
        <f>SQRT((__Anonymous_Sheet_DB__0[[#This Row],[x moy]]-I131)^2+(__Anonymous_Sheet_DB__0[[#This Row],[y moy]]-J131)^2)</f>
        <v>59.44322682709565</v>
      </c>
      <c r="L132" s="1">
        <f>IF(__Anonymous_Sheet_DB__0[[#This Row],[Distance/ point-1 moy]]&gt;100,__Anonymous_Sheet_DB__0[[#This Row],[y moy]],0)</f>
        <v>0</v>
      </c>
      <c r="M132" s="1"/>
    </row>
    <row r="133" spans="1:13">
      <c r="A133" t="s">
        <v>3</v>
      </c>
      <c r="B133">
        <v>74.2177734375</v>
      </c>
      <c r="C133">
        <f t="shared" si="6"/>
        <v>1.2953063069661459</v>
      </c>
      <c r="D133">
        <v>2336</v>
      </c>
      <c r="E133">
        <f t="shared" si="7"/>
        <v>2247.9141556867608</v>
      </c>
      <c r="F133">
        <f t="shared" si="8"/>
        <v>635.43524348518633</v>
      </c>
      <c r="G133">
        <f>SQRT((__Anonymous_Sheet_DB__0[[#This Row],[x]]-E132)^2+(__Anonymous_Sheet_DB__0[[#This Row],[y]]-F132)^2)</f>
        <v>62.02305068448711</v>
      </c>
      <c r="H133">
        <f>IF(__Anonymous_Sheet_DB__0[[#This Row],[Distance/ point-1]]&gt;100,__Anonymous_Sheet_DB__0[[#This Row],[y]],0)</f>
        <v>0</v>
      </c>
      <c r="I133">
        <f>(E132+__Anonymous_Sheet_DB__0[[#This Row],[x]]+E134)/3</f>
        <v>2244.5550966765059</v>
      </c>
      <c r="J133">
        <f>(F132+__Anonymous_Sheet_DB__0[[#This Row],[y]]+F134)/3</f>
        <v>635.81539765204684</v>
      </c>
      <c r="K133">
        <f>SQRT((__Anonymous_Sheet_DB__0[[#This Row],[x moy]]-I132)^2+(__Anonymous_Sheet_DB__0[[#This Row],[y moy]]-J132)^2)</f>
        <v>54.305602480567558</v>
      </c>
      <c r="L133" s="1">
        <f>IF(__Anonymous_Sheet_DB__0[[#This Row],[Distance/ point-1 moy]]&gt;100,__Anonymous_Sheet_DB__0[[#This Row],[y moy]],0)</f>
        <v>0</v>
      </c>
      <c r="M133" s="1"/>
    </row>
    <row r="134" spans="1:13">
      <c r="A134" t="s">
        <v>3</v>
      </c>
      <c r="B134">
        <v>74.89208984375</v>
      </c>
      <c r="C134">
        <f t="shared" si="6"/>
        <v>1.307075001356337</v>
      </c>
      <c r="D134">
        <v>2380</v>
      </c>
      <c r="E134">
        <f t="shared" si="7"/>
        <v>2297.7153283287234</v>
      </c>
      <c r="F134">
        <f t="shared" si="8"/>
        <v>620.40653604167233</v>
      </c>
      <c r="G134">
        <f>SQRT((__Anonymous_Sheet_DB__0[[#This Row],[x]]-E133)^2+(__Anonymous_Sheet_DB__0[[#This Row],[y]]-F133)^2)</f>
        <v>52.01940833897774</v>
      </c>
      <c r="H134">
        <f>IF(__Anonymous_Sheet_DB__0[[#This Row],[Distance/ point-1]]&gt;100,__Anonymous_Sheet_DB__0[[#This Row],[y]],0)</f>
        <v>0</v>
      </c>
      <c r="I134">
        <f>(E133+__Anonymous_Sheet_DB__0[[#This Row],[x]]+E135)/3</f>
        <v>2300.6045193512696</v>
      </c>
      <c r="J134">
        <f>(F133+__Anonymous_Sheet_DB__0[[#This Row],[y]]+F135)/3</f>
        <v>620.79250797927443</v>
      </c>
      <c r="K134">
        <f>SQRT((__Anonymous_Sheet_DB__0[[#This Row],[x moy]]-I133)^2+(__Anonymous_Sheet_DB__0[[#This Row],[y moy]]-J133)^2)</f>
        <v>58.027795032162032</v>
      </c>
      <c r="L134" s="1">
        <f>IF(__Anonymous_Sheet_DB__0[[#This Row],[Distance/ point-1 moy]]&gt;100,__Anonymous_Sheet_DB__0[[#This Row],[y moy]],0)</f>
        <v>0</v>
      </c>
      <c r="M134" s="1"/>
    </row>
    <row r="135" spans="1:13">
      <c r="A135" t="s">
        <v>3</v>
      </c>
      <c r="B135">
        <v>75.56640625</v>
      </c>
      <c r="C135">
        <f t="shared" si="6"/>
        <v>1.3188436957465279</v>
      </c>
      <c r="D135">
        <v>2433</v>
      </c>
      <c r="E135">
        <f t="shared" si="7"/>
        <v>2356.1840740383245</v>
      </c>
      <c r="F135">
        <f t="shared" si="8"/>
        <v>606.53574441096453</v>
      </c>
      <c r="G135">
        <f>SQRT((__Anonymous_Sheet_DB__0[[#This Row],[x]]-E134)^2+(__Anonymous_Sheet_DB__0[[#This Row],[y]]-F134)^2)</f>
        <v>60.09153921573742</v>
      </c>
      <c r="H135">
        <f>IF(__Anonymous_Sheet_DB__0[[#This Row],[Distance/ point-1]]&gt;100,__Anonymous_Sheet_DB__0[[#This Row],[y]],0)</f>
        <v>0</v>
      </c>
      <c r="I135">
        <f>(E134+__Anonymous_Sheet_DB__0[[#This Row],[x]]+E136)/3</f>
        <v>2360.7116642840497</v>
      </c>
      <c r="J135">
        <f>(F134+__Anonymous_Sheet_DB__0[[#This Row],[y]]+F136)/3</f>
        <v>607.21516603931434</v>
      </c>
      <c r="K135">
        <f>SQRT((__Anonymous_Sheet_DB__0[[#This Row],[x moy]]-I134)^2+(__Anonymous_Sheet_DB__0[[#This Row],[y moy]]-J134)^2)</f>
        <v>61.621531027107984</v>
      </c>
      <c r="L135" s="1">
        <f>IF(__Anonymous_Sheet_DB__0[[#This Row],[Distance/ point-1 moy]]&gt;100,__Anonymous_Sheet_DB__0[[#This Row],[y moy]],0)</f>
        <v>0</v>
      </c>
      <c r="M135" s="1"/>
    </row>
    <row r="136" spans="1:13">
      <c r="A136" t="s">
        <v>3</v>
      </c>
      <c r="B136">
        <v>76.24072265625</v>
      </c>
      <c r="C136">
        <f t="shared" si="6"/>
        <v>1.3306123901367188</v>
      </c>
      <c r="D136">
        <v>2500</v>
      </c>
      <c r="E136">
        <f t="shared" si="7"/>
        <v>2428.235590485102</v>
      </c>
      <c r="F136">
        <f t="shared" si="8"/>
        <v>594.70321766530617</v>
      </c>
      <c r="G136">
        <f>SQRT((__Anonymous_Sheet_DB__0[[#This Row],[x]]-E135)^2+(__Anonymous_Sheet_DB__0[[#This Row],[y]]-F135)^2)</f>
        <v>73.016639962867103</v>
      </c>
      <c r="H136">
        <f>IF(__Anonymous_Sheet_DB__0[[#This Row],[Distance/ point-1]]&gt;100,__Anonymous_Sheet_DB__0[[#This Row],[y]],0)</f>
        <v>0</v>
      </c>
      <c r="I136">
        <f>(E135+__Anonymous_Sheet_DB__0[[#This Row],[x]]+E137)/3</f>
        <v>2427.9238547712835</v>
      </c>
      <c r="J136">
        <f>(F135+__Anonymous_Sheet_DB__0[[#This Row],[y]]+F137)/3</f>
        <v>594.08971716443648</v>
      </c>
      <c r="K136">
        <f>SQRT((__Anonymous_Sheet_DB__0[[#This Row],[x moy]]-I135)^2+(__Anonymous_Sheet_DB__0[[#This Row],[y moy]]-J135)^2)</f>
        <v>68.481792896062757</v>
      </c>
      <c r="L136" s="1">
        <f>IF(__Anonymous_Sheet_DB__0[[#This Row],[Distance/ point-1 moy]]&gt;100,__Anonymous_Sheet_DB__0[[#This Row],[y moy]],0)</f>
        <v>0</v>
      </c>
      <c r="M136" s="1"/>
    </row>
    <row r="137" spans="1:13">
      <c r="A137" t="s">
        <v>3</v>
      </c>
      <c r="B137">
        <v>76.9150390625</v>
      </c>
      <c r="C137">
        <f t="shared" si="6"/>
        <v>1.3423810845269097</v>
      </c>
      <c r="D137">
        <v>2566</v>
      </c>
      <c r="E137">
        <f t="shared" si="7"/>
        <v>2499.3518997904239</v>
      </c>
      <c r="F137">
        <f t="shared" si="8"/>
        <v>581.03018941703897</v>
      </c>
      <c r="G137">
        <f>SQRT((__Anonymous_Sheet_DB__0[[#This Row],[x]]-E136)^2+(__Anonymous_Sheet_DB__0[[#This Row],[y]]-F136)^2)</f>
        <v>72.418790038829911</v>
      </c>
      <c r="H137">
        <f>IF(__Anonymous_Sheet_DB__0[[#This Row],[Distance/ point-1]]&gt;100,__Anonymous_Sheet_DB__0[[#This Row],[y]],0)</f>
        <v>0</v>
      </c>
      <c r="I137">
        <f>(E136+__Anonymous_Sheet_DB__0[[#This Row],[x]]+E138)/3</f>
        <v>2500.004845127904</v>
      </c>
      <c r="J137">
        <f>(F136+__Anonymous_Sheet_DB__0[[#This Row],[y]]+F138)/3</f>
        <v>580.64230770457232</v>
      </c>
      <c r="K137">
        <f>SQRT((__Anonymous_Sheet_DB__0[[#This Row],[x moy]]-I136)^2+(__Anonymous_Sheet_DB__0[[#This Row],[y moy]]-J136)^2)</f>
        <v>73.324634277795525</v>
      </c>
      <c r="L137" s="1">
        <f>IF(__Anonymous_Sheet_DB__0[[#This Row],[Distance/ point-1 moy]]&gt;100,__Anonymous_Sheet_DB__0[[#This Row],[y moy]],0)</f>
        <v>0</v>
      </c>
      <c r="M137" s="1"/>
    </row>
    <row r="138" spans="1:13">
      <c r="A138" t="s">
        <v>3</v>
      </c>
      <c r="B138">
        <v>77.58935546875</v>
      </c>
      <c r="C138">
        <f t="shared" si="6"/>
        <v>1.3541497789171009</v>
      </c>
      <c r="D138">
        <v>2634</v>
      </c>
      <c r="E138">
        <f t="shared" si="7"/>
        <v>2572.4270451081857</v>
      </c>
      <c r="F138">
        <f t="shared" si="8"/>
        <v>566.19351603137193</v>
      </c>
      <c r="G138">
        <f>SQRT((__Anonymous_Sheet_DB__0[[#This Row],[x]]-E137)^2+(__Anonymous_Sheet_DB__0[[#This Row],[y]]-F137)^2)</f>
        <v>74.566103159310671</v>
      </c>
      <c r="H138">
        <f>IF(__Anonymous_Sheet_DB__0[[#This Row],[Distance/ point-1]]&gt;100,__Anonymous_Sheet_DB__0[[#This Row],[y]],0)</f>
        <v>0</v>
      </c>
      <c r="I138">
        <f>(E137+__Anonymous_Sheet_DB__0[[#This Row],[x]]+E139)/3</f>
        <v>2566.874810432641</v>
      </c>
      <c r="J138">
        <f>(F137+__Anonymous_Sheet_DB__0[[#This Row],[y]]+F139)/3</f>
        <v>564.49347652025369</v>
      </c>
      <c r="K138">
        <f>SQRT((__Anonymous_Sheet_DB__0[[#This Row],[x moy]]-I137)^2+(__Anonymous_Sheet_DB__0[[#This Row],[y moy]]-J137)^2)</f>
        <v>68.792274337140128</v>
      </c>
      <c r="L138" s="1">
        <f>IF(__Anonymous_Sheet_DB__0[[#This Row],[Distance/ point-1 moy]]&gt;100,__Anonymous_Sheet_DB__0[[#This Row],[y moy]],0)</f>
        <v>0</v>
      </c>
      <c r="M138" s="1"/>
    </row>
    <row r="139" spans="1:13">
      <c r="A139" t="s">
        <v>3</v>
      </c>
      <c r="B139">
        <v>78.263671875</v>
      </c>
      <c r="C139">
        <f t="shared" si="6"/>
        <v>1.3659184733072918</v>
      </c>
      <c r="D139">
        <v>2685</v>
      </c>
      <c r="E139">
        <f t="shared" si="7"/>
        <v>2628.8454863993134</v>
      </c>
      <c r="F139">
        <f t="shared" si="8"/>
        <v>546.25672411235041</v>
      </c>
      <c r="G139">
        <f>SQRT((__Anonymous_Sheet_DB__0[[#This Row],[x]]-E138)^2+(__Anonymous_Sheet_DB__0[[#This Row],[y]]-F138)^2)</f>
        <v>59.837414631171889</v>
      </c>
      <c r="H139">
        <f>IF(__Anonymous_Sheet_DB__0[[#This Row],[Distance/ point-1]]&gt;100,__Anonymous_Sheet_DB__0[[#This Row],[y]],0)</f>
        <v>0</v>
      </c>
      <c r="I139">
        <f>(E138+__Anonymous_Sheet_DB__0[[#This Row],[x]]+E140)/3</f>
        <v>2640.2553357400907</v>
      </c>
      <c r="J139">
        <f>(F138+__Anonymous_Sheet_DB__0[[#This Row],[y]]+F140)/3</f>
        <v>548.07871091058644</v>
      </c>
      <c r="K139">
        <f>SQRT((__Anonymous_Sheet_DB__0[[#This Row],[x moy]]-I138)^2+(__Anonymous_Sheet_DB__0[[#This Row],[y moy]]-J138)^2)</f>
        <v>75.194055778482806</v>
      </c>
      <c r="L139" s="1">
        <f>IF(__Anonymous_Sheet_DB__0[[#This Row],[Distance/ point-1 moy]]&gt;100,__Anonymous_Sheet_DB__0[[#This Row],[y moy]],0)</f>
        <v>0</v>
      </c>
      <c r="M139" s="1"/>
    </row>
    <row r="140" spans="1:13">
      <c r="A140" t="s">
        <v>3</v>
      </c>
      <c r="B140">
        <v>78.93798828125</v>
      </c>
      <c r="C140">
        <f t="shared" si="6"/>
        <v>1.3776871676974827</v>
      </c>
      <c r="D140">
        <v>2771</v>
      </c>
      <c r="E140">
        <f t="shared" si="7"/>
        <v>2719.4934757127739</v>
      </c>
      <c r="F140">
        <f t="shared" si="8"/>
        <v>531.7858925880372</v>
      </c>
      <c r="G140">
        <f>SQRT((__Anonymous_Sheet_DB__0[[#This Row],[x]]-E139)^2+(__Anonymous_Sheet_DB__0[[#This Row],[y]]-F139)^2)</f>
        <v>91.795767503618166</v>
      </c>
      <c r="H140">
        <f>IF(__Anonymous_Sheet_DB__0[[#This Row],[Distance/ point-1]]&gt;100,__Anonymous_Sheet_DB__0[[#This Row],[y]],0)</f>
        <v>0</v>
      </c>
      <c r="I140">
        <f>(E139+__Anonymous_Sheet_DB__0[[#This Row],[x]]+E141)/3</f>
        <v>2725.1178432312081</v>
      </c>
      <c r="J140">
        <f>(F139+__Anonymous_Sheet_DB__0[[#This Row],[y]]+F141)/3</f>
        <v>530.00562289062907</v>
      </c>
      <c r="K140">
        <f>SQRT((__Anonymous_Sheet_DB__0[[#This Row],[x moy]]-I139)^2+(__Anonymous_Sheet_DB__0[[#This Row],[y moy]]-J139)^2)</f>
        <v>86.765671139322635</v>
      </c>
      <c r="L140" s="1">
        <f>IF(__Anonymous_Sheet_DB__0[[#This Row],[Distance/ point-1 moy]]&gt;100,__Anonymous_Sheet_DB__0[[#This Row],[y moy]],0)</f>
        <v>0</v>
      </c>
      <c r="M140" s="1"/>
    </row>
    <row r="141" spans="1:13">
      <c r="A141" t="s">
        <v>3</v>
      </c>
      <c r="B141">
        <v>79.7373046875</v>
      </c>
      <c r="C141">
        <f t="shared" si="6"/>
        <v>1.3916374593098959</v>
      </c>
      <c r="D141">
        <v>2873</v>
      </c>
      <c r="E141">
        <f t="shared" si="7"/>
        <v>2827.014567581537</v>
      </c>
      <c r="F141">
        <f t="shared" si="8"/>
        <v>511.97425197149954</v>
      </c>
      <c r="G141">
        <f>SQRT((__Anonymous_Sheet_DB__0[[#This Row],[x]]-E140)^2+(__Anonymous_Sheet_DB__0[[#This Row],[y]]-F140)^2)</f>
        <v>109.33108570104767</v>
      </c>
      <c r="H141">
        <f>IF(__Anonymous_Sheet_DB__0[[#This Row],[Distance/ point-1]]&gt;100,__Anonymous_Sheet_DB__0[[#This Row],[y]],0)</f>
        <v>511.97425197149954</v>
      </c>
      <c r="I141">
        <f>(E140+__Anonymous_Sheet_DB__0[[#This Row],[x]]+E142)/3</f>
        <v>2809.1946069875398</v>
      </c>
      <c r="J141">
        <f>(F140+__Anonymous_Sheet_DB__0[[#This Row],[y]]+F142)/3</f>
        <v>512.3488113275929</v>
      </c>
      <c r="K141">
        <f>SQRT((__Anonymous_Sheet_DB__0[[#This Row],[x moy]]-I140)^2+(__Anonymous_Sheet_DB__0[[#This Row],[y moy]]-J140)^2)</f>
        <v>85.910797914526341</v>
      </c>
      <c r="L141" s="1">
        <f>IF(__Anonymous_Sheet_DB__0[[#This Row],[Distance/ point-1 moy]]&gt;100,__Anonymous_Sheet_DB__0[[#This Row],[y moy]],0)</f>
        <v>0</v>
      </c>
      <c r="M141" s="1"/>
    </row>
    <row r="142" spans="1:13">
      <c r="A142" t="s">
        <v>3</v>
      </c>
      <c r="B142">
        <v>80.28662109375</v>
      </c>
      <c r="C142">
        <f t="shared" si="6"/>
        <v>1.4012245564778647</v>
      </c>
      <c r="D142">
        <v>2923</v>
      </c>
      <c r="E142">
        <f t="shared" si="7"/>
        <v>2881.0757776683085</v>
      </c>
      <c r="F142">
        <f t="shared" si="8"/>
        <v>493.28628942324178</v>
      </c>
      <c r="G142">
        <f>SQRT((__Anonymous_Sheet_DB__0[[#This Row],[x]]-E141)^2+(__Anonymous_Sheet_DB__0[[#This Row],[y]]-F141)^2)</f>
        <v>57.200125701357813</v>
      </c>
      <c r="H142">
        <f>IF(__Anonymous_Sheet_DB__0[[#This Row],[Distance/ point-1]]&gt;100,__Anonymous_Sheet_DB__0[[#This Row],[y]],0)</f>
        <v>0</v>
      </c>
      <c r="I142">
        <f>(E141+__Anonymous_Sheet_DB__0[[#This Row],[x]]+E143)/3</f>
        <v>2864.926377486669</v>
      </c>
      <c r="J142">
        <f>(F141+__Anonymous_Sheet_DB__0[[#This Row],[y]]+F143)/3</f>
        <v>486.05109815925988</v>
      </c>
      <c r="K142">
        <f>SQRT((__Anonymous_Sheet_DB__0[[#This Row],[x moy]]-I141)^2+(__Anonymous_Sheet_DB__0[[#This Row],[y moy]]-J141)^2)</f>
        <v>61.624670066877627</v>
      </c>
      <c r="L142" s="1">
        <f>IF(__Anonymous_Sheet_DB__0[[#This Row],[Distance/ point-1 moy]]&gt;100,__Anonymous_Sheet_DB__0[[#This Row],[y moy]],0)</f>
        <v>0</v>
      </c>
      <c r="M142" s="1"/>
    </row>
    <row r="143" spans="1:13">
      <c r="A143" t="s">
        <v>3</v>
      </c>
      <c r="B143">
        <v>81.0859375</v>
      </c>
      <c r="C143">
        <f t="shared" si="6"/>
        <v>1.4151748480902779</v>
      </c>
      <c r="D143">
        <v>2922</v>
      </c>
      <c r="E143">
        <f t="shared" si="7"/>
        <v>2886.6887872101606</v>
      </c>
      <c r="F143">
        <f t="shared" si="8"/>
        <v>452.89275308303837</v>
      </c>
      <c r="G143">
        <f>SQRT((__Anonymous_Sheet_DB__0[[#This Row],[x]]-E142)^2+(__Anonymous_Sheet_DB__0[[#This Row],[y]]-F142)^2)</f>
        <v>40.781658305962203</v>
      </c>
      <c r="H143">
        <f>IF(__Anonymous_Sheet_DB__0[[#This Row],[Distance/ point-1]]&gt;100,__Anonymous_Sheet_DB__0[[#This Row],[y]],0)</f>
        <v>0</v>
      </c>
      <c r="I143">
        <f>(E142+__Anonymous_Sheet_DB__0[[#This Row],[x]]+E144)/3</f>
        <v>2874.6517082549603</v>
      </c>
      <c r="J143">
        <f>(F142+__Anonymous_Sheet_DB__0[[#This Row],[y]]+F144)/3</f>
        <v>453.3026003377617</v>
      </c>
      <c r="K143">
        <f>SQRT((__Anonymous_Sheet_DB__0[[#This Row],[x moy]]-I142)^2+(__Anonymous_Sheet_DB__0[[#This Row],[y moy]]-J142)^2)</f>
        <v>34.16205743390384</v>
      </c>
      <c r="L143" s="1">
        <f>IF(__Anonymous_Sheet_DB__0[[#This Row],[Distance/ point-1 moy]]&gt;100,__Anonymous_Sheet_DB__0[[#This Row],[y moy]],0)</f>
        <v>0</v>
      </c>
      <c r="M143" s="1"/>
    </row>
    <row r="144" spans="1:13">
      <c r="A144" t="s">
        <v>3</v>
      </c>
      <c r="B144">
        <v>81.76025390625</v>
      </c>
      <c r="C144">
        <f t="shared" si="6"/>
        <v>1.4269435424804688</v>
      </c>
      <c r="D144">
        <v>2886</v>
      </c>
      <c r="E144">
        <f t="shared" si="7"/>
        <v>2856.1905598864114</v>
      </c>
      <c r="F144">
        <f t="shared" si="8"/>
        <v>413.7287585070049</v>
      </c>
      <c r="G144">
        <f>SQRT((__Anonymous_Sheet_DB__0[[#This Row],[x]]-E143)^2+(__Anonymous_Sheet_DB__0[[#This Row],[y]]-F143)^2)</f>
        <v>49.638295106124097</v>
      </c>
      <c r="H144">
        <f>IF(__Anonymous_Sheet_DB__0[[#This Row],[Distance/ point-1]]&gt;100,__Anonymous_Sheet_DB__0[[#This Row],[y]],0)</f>
        <v>0</v>
      </c>
      <c r="I144">
        <f>(E143+__Anonymous_Sheet_DB__0[[#This Row],[x]]+E145)/3</f>
        <v>2866.3136819147599</v>
      </c>
      <c r="J144">
        <f>(F143+__Anonymous_Sheet_DB__0[[#This Row],[y]]+F145)/3</f>
        <v>417.47121643279843</v>
      </c>
      <c r="K144">
        <f>SQRT((__Anonymous_Sheet_DB__0[[#This Row],[x moy]]-I143)^2+(__Anonymous_Sheet_DB__0[[#This Row],[y moy]]-J143)^2)</f>
        <v>36.78873136973791</v>
      </c>
      <c r="L144" s="1">
        <f>IF(__Anonymous_Sheet_DB__0[[#This Row],[Distance/ point-1 moy]]&gt;100,__Anonymous_Sheet_DB__0[[#This Row],[y moy]],0)</f>
        <v>0</v>
      </c>
      <c r="M144" s="1"/>
    </row>
    <row r="145" spans="1:13">
      <c r="A145" t="s">
        <v>3</v>
      </c>
      <c r="B145">
        <v>82.3095703125</v>
      </c>
      <c r="C145">
        <f t="shared" si="6"/>
        <v>1.4365306396484376</v>
      </c>
      <c r="D145">
        <v>2882</v>
      </c>
      <c r="E145">
        <f t="shared" si="7"/>
        <v>2856.0616986477062</v>
      </c>
      <c r="F145">
        <f t="shared" si="8"/>
        <v>385.79213770835207</v>
      </c>
      <c r="G145">
        <f>SQRT((__Anonymous_Sheet_DB__0[[#This Row],[x]]-E144)^2+(__Anonymous_Sheet_DB__0[[#This Row],[y]]-F144)^2)</f>
        <v>27.9369179915495</v>
      </c>
      <c r="H145">
        <f>IF(__Anonymous_Sheet_DB__0[[#This Row],[Distance/ point-1]]&gt;100,__Anonymous_Sheet_DB__0[[#This Row],[y]],0)</f>
        <v>0</v>
      </c>
      <c r="I145">
        <f>(E144+__Anonymous_Sheet_DB__0[[#This Row],[x]]+E146)/3</f>
        <v>2855.236264237928</v>
      </c>
      <c r="J145">
        <f>(F144+__Anonymous_Sheet_DB__0[[#This Row],[y]]+F146)/3</f>
        <v>383.60654674385779</v>
      </c>
      <c r="K145">
        <f>SQRT((__Anonymous_Sheet_DB__0[[#This Row],[x moy]]-I144)^2+(__Anonymous_Sheet_DB__0[[#This Row],[y moy]]-J144)^2)</f>
        <v>35.630394827001858</v>
      </c>
      <c r="L145" s="1">
        <f>IF(__Anonymous_Sheet_DB__0[[#This Row],[Distance/ point-1 moy]]&gt;100,__Anonymous_Sheet_DB__0[[#This Row],[y moy]],0)</f>
        <v>0</v>
      </c>
      <c r="M145" s="1"/>
    </row>
    <row r="146" spans="1:13">
      <c r="A146" t="s">
        <v>3</v>
      </c>
      <c r="B146">
        <v>82.98388671875</v>
      </c>
      <c r="C146">
        <f t="shared" si="6"/>
        <v>1.4482993340386288</v>
      </c>
      <c r="D146">
        <v>2875</v>
      </c>
      <c r="E146">
        <f t="shared" si="7"/>
        <v>2853.4565341796656</v>
      </c>
      <c r="F146">
        <f t="shared" si="8"/>
        <v>351.29874401621652</v>
      </c>
      <c r="G146">
        <f>SQRT((__Anonymous_Sheet_DB__0[[#This Row],[x]]-E145)^2+(__Anonymous_Sheet_DB__0[[#This Row],[y]]-F145)^2)</f>
        <v>34.591633241380755</v>
      </c>
      <c r="H146">
        <f>IF(__Anonymous_Sheet_DB__0[[#This Row],[Distance/ point-1]]&gt;100,__Anonymous_Sheet_DB__0[[#This Row],[y]],0)</f>
        <v>0</v>
      </c>
      <c r="I146">
        <f>(E145+__Anonymous_Sheet_DB__0[[#This Row],[x]]+E147)/3</f>
        <v>2851.5580621088761</v>
      </c>
      <c r="J146">
        <f>(F145+__Anonymous_Sheet_DB__0[[#This Row],[y]]+F147)/3</f>
        <v>349.04728190303246</v>
      </c>
      <c r="K146">
        <f>SQRT((__Anonymous_Sheet_DB__0[[#This Row],[x moy]]-I145)^2+(__Anonymous_Sheet_DB__0[[#This Row],[y moy]]-J145)^2)</f>
        <v>34.754452336937611</v>
      </c>
      <c r="L146" s="1">
        <f>IF(__Anonymous_Sheet_DB__0[[#This Row],[Distance/ point-1 moy]]&gt;100,__Anonymous_Sheet_DB__0[[#This Row],[y moy]],0)</f>
        <v>0</v>
      </c>
      <c r="M146" s="1"/>
    </row>
    <row r="147" spans="1:13">
      <c r="A147" t="s">
        <v>3</v>
      </c>
      <c r="B147">
        <v>83.783203125</v>
      </c>
      <c r="C147">
        <f t="shared" si="6"/>
        <v>1.4622496256510418</v>
      </c>
      <c r="D147">
        <v>2862</v>
      </c>
      <c r="E147">
        <f t="shared" si="7"/>
        <v>2845.1559534992566</v>
      </c>
      <c r="F147">
        <f t="shared" si="8"/>
        <v>310.05096398452883</v>
      </c>
      <c r="G147">
        <f>SQRT((__Anonymous_Sheet_DB__0[[#This Row],[x]]-E146)^2+(__Anonymous_Sheet_DB__0[[#This Row],[y]]-F146)^2)</f>
        <v>42.074683565945833</v>
      </c>
      <c r="H147">
        <f>IF(__Anonymous_Sheet_DB__0[[#This Row],[Distance/ point-1]]&gt;100,__Anonymous_Sheet_DB__0[[#This Row],[y]],0)</f>
        <v>0</v>
      </c>
      <c r="I147">
        <f>(E146+__Anonymous_Sheet_DB__0[[#This Row],[x]]+E148)/3</f>
        <v>2840.2457793143535</v>
      </c>
      <c r="J147">
        <f>(F146+__Anonymous_Sheet_DB__0[[#This Row],[y]]+F148)/3</f>
        <v>313.84710077003155</v>
      </c>
      <c r="K147">
        <f>SQRT((__Anonymous_Sheet_DB__0[[#This Row],[x moy]]-I146)^2+(__Anonymous_Sheet_DB__0[[#This Row],[y moy]]-J146)^2)</f>
        <v>36.973240239656107</v>
      </c>
      <c r="L147" s="1">
        <f>IF(__Anonymous_Sheet_DB__0[[#This Row],[Distance/ point-1 moy]]&gt;100,__Anonymous_Sheet_DB__0[[#This Row],[y moy]],0)</f>
        <v>0</v>
      </c>
      <c r="M147" s="1"/>
    </row>
    <row r="148" spans="1:13">
      <c r="A148" t="s">
        <v>3</v>
      </c>
      <c r="B148">
        <v>84.33251953125</v>
      </c>
      <c r="C148">
        <f t="shared" si="6"/>
        <v>1.4718367228190106</v>
      </c>
      <c r="D148">
        <v>2836</v>
      </c>
      <c r="E148">
        <f t="shared" si="7"/>
        <v>2822.1248502641383</v>
      </c>
      <c r="F148">
        <f t="shared" si="8"/>
        <v>280.19159430934934</v>
      </c>
      <c r="G148">
        <f>SQRT((__Anonymous_Sheet_DB__0[[#This Row],[x]]-E147)^2+(__Anonymous_Sheet_DB__0[[#This Row],[y]]-F147)^2)</f>
        <v>37.709596572035935</v>
      </c>
      <c r="H148">
        <f>IF(__Anonymous_Sheet_DB__0[[#This Row],[Distance/ point-1]]&gt;100,__Anonymous_Sheet_DB__0[[#This Row],[y]],0)</f>
        <v>0</v>
      </c>
      <c r="I148">
        <f>(E147+__Anonymous_Sheet_DB__0[[#This Row],[x]]+E149)/3</f>
        <v>2829.8396767882246</v>
      </c>
      <c r="J148">
        <f>(F147+__Anonymous_Sheet_DB__0[[#This Row],[y]]+F149)/3</f>
        <v>278.98051653266731</v>
      </c>
      <c r="K148">
        <f>SQRT((__Anonymous_Sheet_DB__0[[#This Row],[x moy]]-I147)^2+(__Anonymous_Sheet_DB__0[[#This Row],[y moy]]-J147)^2)</f>
        <v>36.38633900470785</v>
      </c>
      <c r="L148" s="1">
        <f>IF(__Anonymous_Sheet_DB__0[[#This Row],[Distance/ point-1 moy]]&gt;100,__Anonymous_Sheet_DB__0[[#This Row],[y moy]],0)</f>
        <v>0</v>
      </c>
      <c r="M148" s="1"/>
    </row>
    <row r="149" spans="1:13">
      <c r="A149" t="s">
        <v>3</v>
      </c>
      <c r="B149">
        <v>85.0068359375</v>
      </c>
      <c r="C149">
        <f t="shared" si="6"/>
        <v>1.4836054172092012</v>
      </c>
      <c r="D149">
        <v>2833</v>
      </c>
      <c r="E149">
        <f t="shared" si="7"/>
        <v>2822.2382266012783</v>
      </c>
      <c r="F149">
        <f t="shared" si="8"/>
        <v>246.69899130412389</v>
      </c>
      <c r="G149">
        <f>SQRT((__Anonymous_Sheet_DB__0[[#This Row],[x]]-E148)^2+(__Anonymous_Sheet_DB__0[[#This Row],[y]]-F148)^2)</f>
        <v>33.492794900686626</v>
      </c>
      <c r="H149">
        <f>IF(__Anonymous_Sheet_DB__0[[#This Row],[Distance/ point-1]]&gt;100,__Anonymous_Sheet_DB__0[[#This Row],[y]],0)</f>
        <v>0</v>
      </c>
      <c r="I149">
        <f>(E148+__Anonymous_Sheet_DB__0[[#This Row],[x]]+E150)/3</f>
        <v>2819.7791832515927</v>
      </c>
      <c r="J149">
        <f>(F148+__Anonymous_Sheet_DB__0[[#This Row],[y]]+F150)/3</f>
        <v>246.53523105547455</v>
      </c>
      <c r="K149">
        <f>SQRT((__Anonymous_Sheet_DB__0[[#This Row],[x moy]]-I148)^2+(__Anonymous_Sheet_DB__0[[#This Row],[y moy]]-J148)^2)</f>
        <v>33.969251977297738</v>
      </c>
      <c r="L149" s="1">
        <f>IF(__Anonymous_Sheet_DB__0[[#This Row],[Distance/ point-1 moy]]&gt;100,__Anonymous_Sheet_DB__0[[#This Row],[y moy]],0)</f>
        <v>0</v>
      </c>
      <c r="M149" s="1"/>
    </row>
    <row r="150" spans="1:13">
      <c r="A150" t="s">
        <v>3</v>
      </c>
      <c r="B150">
        <v>85.68115234375</v>
      </c>
      <c r="C150">
        <f t="shared" si="6"/>
        <v>1.4953741115993924</v>
      </c>
      <c r="D150">
        <v>2823</v>
      </c>
      <c r="E150">
        <f t="shared" si="7"/>
        <v>2814.9744728893611</v>
      </c>
      <c r="F150">
        <f t="shared" si="8"/>
        <v>212.71510755295031</v>
      </c>
      <c r="G150">
        <f>SQRT((__Anonymous_Sheet_DB__0[[#This Row],[x]]-E149)^2+(__Anonymous_Sheet_DB__0[[#This Row],[y]]-F149)^2)</f>
        <v>34.75149597931965</v>
      </c>
      <c r="H150">
        <f>IF(__Anonymous_Sheet_DB__0[[#This Row],[Distance/ point-1]]&gt;100,__Anonymous_Sheet_DB__0[[#This Row],[y]],0)</f>
        <v>0</v>
      </c>
      <c r="I150">
        <f>(E149+__Anonymous_Sheet_DB__0[[#This Row],[x]]+E151)/3</f>
        <v>2820.8264514305333</v>
      </c>
      <c r="J150">
        <f>(F149+__Anonymous_Sheet_DB__0[[#This Row],[y]]+F151)/3</f>
        <v>213.16518354069277</v>
      </c>
      <c r="K150">
        <f>SQRT((__Anonymous_Sheet_DB__0[[#This Row],[x moy]]-I149)^2+(__Anonymous_Sheet_DB__0[[#This Row],[y moy]]-J149)^2)</f>
        <v>33.386476929700379</v>
      </c>
      <c r="L150" s="1">
        <f>IF(__Anonymous_Sheet_DB__0[[#This Row],[Distance/ point-1 moy]]&gt;100,__Anonymous_Sheet_DB__0[[#This Row],[y moy]],0)</f>
        <v>0</v>
      </c>
      <c r="M150" s="1"/>
    </row>
    <row r="151" spans="1:13">
      <c r="A151" t="s">
        <v>3</v>
      </c>
      <c r="B151">
        <v>86.35546875</v>
      </c>
      <c r="C151">
        <f t="shared" si="6"/>
        <v>1.5071428059895835</v>
      </c>
      <c r="D151">
        <v>2831</v>
      </c>
      <c r="E151">
        <f t="shared" si="7"/>
        <v>2825.2666548009602</v>
      </c>
      <c r="F151">
        <f t="shared" si="8"/>
        <v>180.08145176500403</v>
      </c>
      <c r="G151">
        <f>SQRT((__Anonymous_Sheet_DB__0[[#This Row],[x]]-E150)^2+(__Anonymous_Sheet_DB__0[[#This Row],[y]]-F150)^2)</f>
        <v>34.218189586645394</v>
      </c>
      <c r="H151">
        <f>IF(__Anonymous_Sheet_DB__0[[#This Row],[Distance/ point-1]]&gt;100,__Anonymous_Sheet_DB__0[[#This Row],[y]],0)</f>
        <v>0</v>
      </c>
      <c r="I151">
        <f>(E150+__Anonymous_Sheet_DB__0[[#This Row],[x]]+E152)/3</f>
        <v>2819.4811726874213</v>
      </c>
      <c r="J151">
        <f>(F150+__Anonymous_Sheet_DB__0[[#This Row],[y]]+F152)/3</f>
        <v>179.71661804278969</v>
      </c>
      <c r="K151">
        <f>SQRT((__Anonymous_Sheet_DB__0[[#This Row],[x moy]]-I150)^2+(__Anonymous_Sheet_DB__0[[#This Row],[y moy]]-J150)^2)</f>
        <v>33.475607668333382</v>
      </c>
      <c r="L151" s="1">
        <f>IF(__Anonymous_Sheet_DB__0[[#This Row],[Distance/ point-1 moy]]&gt;100,__Anonymous_Sheet_DB__0[[#This Row],[y moy]],0)</f>
        <v>0</v>
      </c>
      <c r="M151" s="1"/>
    </row>
    <row r="152" spans="1:13">
      <c r="A152" t="s">
        <v>3</v>
      </c>
      <c r="B152">
        <v>87.02978515625</v>
      </c>
      <c r="C152">
        <f t="shared" si="6"/>
        <v>1.5189115003797744</v>
      </c>
      <c r="D152">
        <v>2822</v>
      </c>
      <c r="E152">
        <f t="shared" si="7"/>
        <v>2818.2023903719437</v>
      </c>
      <c r="F152">
        <f t="shared" si="8"/>
        <v>146.35329481041475</v>
      </c>
      <c r="G152">
        <f>SQRT((__Anonymous_Sheet_DB__0[[#This Row],[x]]-E151)^2+(__Anonymous_Sheet_DB__0[[#This Row],[y]]-F151)^2)</f>
        <v>34.460011658101287</v>
      </c>
      <c r="H152">
        <f>IF(__Anonymous_Sheet_DB__0[[#This Row],[Distance/ point-1]]&gt;100,__Anonymous_Sheet_DB__0[[#This Row],[y]],0)</f>
        <v>0</v>
      </c>
      <c r="I152">
        <f>(E151+__Anonymous_Sheet_DB__0[[#This Row],[x]]+E153)/3</f>
        <v>2816.0702299433469</v>
      </c>
      <c r="J152">
        <f>(F151+__Anonymous_Sheet_DB__0[[#This Row],[y]]+F153)/3</f>
        <v>146.33684290743562</v>
      </c>
      <c r="K152">
        <f>SQRT((__Anonymous_Sheet_DB__0[[#This Row],[x moy]]-I151)^2+(__Anonymous_Sheet_DB__0[[#This Row],[y moy]]-J151)^2)</f>
        <v>33.55359769816279</v>
      </c>
      <c r="L152" s="1">
        <f>IF(__Anonymous_Sheet_DB__0[[#This Row],[Distance/ point-1 moy]]&gt;100,__Anonymous_Sheet_DB__0[[#This Row],[y moy]],0)</f>
        <v>0</v>
      </c>
      <c r="M152" s="1"/>
    </row>
    <row r="153" spans="1:13">
      <c r="A153" t="s">
        <v>3</v>
      </c>
      <c r="B153">
        <v>87.7041015625</v>
      </c>
      <c r="C153">
        <f t="shared" si="6"/>
        <v>1.5306801947699653</v>
      </c>
      <c r="D153">
        <v>2807</v>
      </c>
      <c r="E153">
        <f t="shared" si="7"/>
        <v>2804.741644657136</v>
      </c>
      <c r="F153">
        <f t="shared" si="8"/>
        <v>112.57578214688807</v>
      </c>
      <c r="G153">
        <f>SQRT((__Anonymous_Sheet_DB__0[[#This Row],[x]]-E152)^2+(__Anonymous_Sheet_DB__0[[#This Row],[y]]-F152)^2)</f>
        <v>36.360858583556826</v>
      </c>
      <c r="H153">
        <f>IF(__Anonymous_Sheet_DB__0[[#This Row],[Distance/ point-1]]&gt;100,__Anonymous_Sheet_DB__0[[#This Row],[y]],0)</f>
        <v>0</v>
      </c>
      <c r="I153">
        <f>(E152+__Anonymous_Sheet_DB__0[[#This Row],[x]]+E154)/3</f>
        <v>2809.2722305613665</v>
      </c>
      <c r="J153">
        <f>(F152+__Anonymous_Sheet_DB__0[[#This Row],[y]]+F154)/3</f>
        <v>112.82044474777298</v>
      </c>
      <c r="K153">
        <f>SQRT((__Anonymous_Sheet_DB__0[[#This Row],[x moy]]-I152)^2+(__Anonymous_Sheet_DB__0[[#This Row],[y moy]]-J152)^2)</f>
        <v>34.198855846277127</v>
      </c>
      <c r="L153" s="1">
        <f>IF(__Anonymous_Sheet_DB__0[[#This Row],[Distance/ point-1 moy]]&gt;100,__Anonymous_Sheet_DB__0[[#This Row],[y moy]],0)</f>
        <v>0</v>
      </c>
      <c r="M153" s="1"/>
    </row>
    <row r="154" spans="1:13">
      <c r="A154" t="s">
        <v>3</v>
      </c>
      <c r="B154">
        <v>88.37841796875</v>
      </c>
      <c r="C154">
        <f t="shared" si="6"/>
        <v>1.5424488891601564</v>
      </c>
      <c r="D154">
        <v>2806</v>
      </c>
      <c r="E154">
        <f t="shared" si="7"/>
        <v>2804.8726566550204</v>
      </c>
      <c r="F154">
        <f t="shared" si="8"/>
        <v>79.532257286016147</v>
      </c>
      <c r="G154">
        <f>SQRT((__Anonymous_Sheet_DB__0[[#This Row],[x]]-E153)^2+(__Anonymous_Sheet_DB__0[[#This Row],[y]]-F153)^2)</f>
        <v>33.043784580078764</v>
      </c>
      <c r="H154">
        <f>IF(__Anonymous_Sheet_DB__0[[#This Row],[Distance/ point-1]]&gt;100,__Anonymous_Sheet_DB__0[[#This Row],[y]],0)</f>
        <v>0</v>
      </c>
      <c r="I154">
        <f>(E153+__Anonymous_Sheet_DB__0[[#This Row],[x]]+E155)/3</f>
        <v>2805.0762296539269</v>
      </c>
      <c r="J154">
        <f>(F153+__Anonymous_Sheet_DB__0[[#This Row],[y]]+F155)/3</f>
        <v>79.541953989400881</v>
      </c>
      <c r="K154">
        <f>SQRT((__Anonymous_Sheet_DB__0[[#This Row],[x moy]]-I153)^2+(__Anonymous_Sheet_DB__0[[#This Row],[y moy]]-J153)^2)</f>
        <v>33.541979231558344</v>
      </c>
      <c r="L154" s="1">
        <f>IF(__Anonymous_Sheet_DB__0[[#This Row],[Distance/ point-1 moy]]&gt;100,__Anonymous_Sheet_DB__0[[#This Row],[y moy]],0)</f>
        <v>0</v>
      </c>
      <c r="M154" s="1"/>
    </row>
    <row r="155" spans="1:13">
      <c r="A155" t="s">
        <v>3</v>
      </c>
      <c r="B155">
        <v>89.052734375</v>
      </c>
      <c r="C155">
        <f t="shared" si="6"/>
        <v>1.5542175835503473</v>
      </c>
      <c r="D155">
        <v>2806</v>
      </c>
      <c r="E155">
        <f t="shared" si="7"/>
        <v>2805.6143876496239</v>
      </c>
      <c r="F155">
        <f t="shared" si="8"/>
        <v>46.517822535298407</v>
      </c>
      <c r="G155">
        <f>SQRT((__Anonymous_Sheet_DB__0[[#This Row],[x]]-E154)^2+(__Anonymous_Sheet_DB__0[[#This Row],[y]]-F154)^2)</f>
        <v>33.022765886245125</v>
      </c>
      <c r="H155">
        <f>IF(__Anonymous_Sheet_DB__0[[#This Row],[Distance/ point-1]]&gt;100,__Anonymous_Sheet_DB__0[[#This Row],[y]],0)</f>
        <v>0</v>
      </c>
      <c r="I155">
        <f>(E154+__Anonymous_Sheet_DB__0[[#This Row],[x]]+E156)/3</f>
        <v>2803.1515549124615</v>
      </c>
      <c r="J155">
        <f>(F154+__Anonymous_Sheet_DB__0[[#This Row],[y]]+F156)/3</f>
        <v>46.504451549618729</v>
      </c>
      <c r="K155">
        <f>SQRT((__Anonymous_Sheet_DB__0[[#This Row],[x moy]]-I154)^2+(__Anonymous_Sheet_DB__0[[#This Row],[y moy]]-J154)^2)</f>
        <v>33.093518101269417</v>
      </c>
      <c r="L155" s="1">
        <f>IF(__Anonymous_Sheet_DB__0[[#This Row],[Distance/ point-1 moy]]&gt;100,__Anonymous_Sheet_DB__0[[#This Row],[y moy]],0)</f>
        <v>0</v>
      </c>
      <c r="M155" s="1"/>
    </row>
    <row r="156" spans="1:13">
      <c r="A156" t="s">
        <v>3</v>
      </c>
      <c r="B156">
        <v>89.72705078125</v>
      </c>
      <c r="C156">
        <f t="shared" si="6"/>
        <v>1.5659862779405385</v>
      </c>
      <c r="D156">
        <v>2799</v>
      </c>
      <c r="E156">
        <f t="shared" si="7"/>
        <v>2798.9676204327407</v>
      </c>
      <c r="F156">
        <f t="shared" si="8"/>
        <v>13.463274827541641</v>
      </c>
      <c r="G156">
        <f>SQRT((__Anonymous_Sheet_DB__0[[#This Row],[x]]-E155)^2+(__Anonymous_Sheet_DB__0[[#This Row],[y]]-F155)^2)</f>
        <v>33.716207357883576</v>
      </c>
      <c r="H156">
        <f>IF(__Anonymous_Sheet_DB__0[[#This Row],[Distance/ point-1]]&gt;100,__Anonymous_Sheet_DB__0[[#This Row],[y]],0)</f>
        <v>0</v>
      </c>
      <c r="I156">
        <f>(E155+__Anonymous_Sheet_DB__0[[#This Row],[x]]+E157)/3</f>
        <v>2799.5047872589353</v>
      </c>
      <c r="J156">
        <f>(F155+__Anonymous_Sheet_DB__0[[#This Row],[y]]+F157)/3</f>
        <v>13.512932881621545</v>
      </c>
      <c r="K156">
        <f>SQRT((__Anonymous_Sheet_DB__0[[#This Row],[x moy]]-I155)^2+(__Anonymous_Sheet_DB__0[[#This Row],[y moy]]-J155)^2)</f>
        <v>33.192457250700983</v>
      </c>
      <c r="L156" s="1">
        <f>IF(__Anonymous_Sheet_DB__0[[#This Row],[Distance/ point-1 moy]]&gt;100,__Anonymous_Sheet_DB__0[[#This Row],[y moy]],0)</f>
        <v>0</v>
      </c>
      <c r="M156" s="1"/>
    </row>
    <row r="157" spans="1:13">
      <c r="A157" t="s">
        <v>3</v>
      </c>
      <c r="B157">
        <v>90.4013671875</v>
      </c>
      <c r="C157">
        <f t="shared" si="6"/>
        <v>1.5777549723307291</v>
      </c>
      <c r="D157">
        <v>2794</v>
      </c>
      <c r="E157">
        <f t="shared" si="7"/>
        <v>2793.9323536944416</v>
      </c>
      <c r="F157">
        <f t="shared" si="8"/>
        <v>-19.442298717975412</v>
      </c>
      <c r="G157">
        <f>SQRT((__Anonymous_Sheet_DB__0[[#This Row],[x]]-E156)^2+(__Anonymous_Sheet_DB__0[[#This Row],[y]]-F156)^2)</f>
        <v>33.288596868676393</v>
      </c>
      <c r="H157">
        <f>IF(__Anonymous_Sheet_DB__0[[#This Row],[Distance/ point-1]]&gt;100,__Anonymous_Sheet_DB__0[[#This Row],[y]],0)</f>
        <v>0</v>
      </c>
      <c r="I157">
        <f>(E156+__Anonymous_Sheet_DB__0[[#This Row],[x]]+E158)/3</f>
        <v>2789.1377912332132</v>
      </c>
      <c r="J157">
        <f>(F156+__Anonymous_Sheet_DB__0[[#This Row],[y]]+F158)/3</f>
        <v>-19.314784857477807</v>
      </c>
      <c r="K157">
        <f>SQRT((__Anonymous_Sheet_DB__0[[#This Row],[x moy]]-I156)^2+(__Anonymous_Sheet_DB__0[[#This Row],[y moy]]-J156)^2)</f>
        <v>34.425770268148192</v>
      </c>
      <c r="L157" s="1">
        <f>IF(__Anonymous_Sheet_DB__0[[#This Row],[Distance/ point-1 moy]]&gt;100,__Anonymous_Sheet_DB__0[[#This Row],[y moy]],0)</f>
        <v>0</v>
      </c>
      <c r="M157" s="1"/>
    </row>
    <row r="158" spans="1:13">
      <c r="A158" t="s">
        <v>3</v>
      </c>
      <c r="B158">
        <v>91.07568359375</v>
      </c>
      <c r="C158">
        <f t="shared" si="6"/>
        <v>1.5895236667209203</v>
      </c>
      <c r="D158">
        <v>2775</v>
      </c>
      <c r="E158">
        <f t="shared" si="7"/>
        <v>2774.5133995724568</v>
      </c>
      <c r="F158">
        <f t="shared" si="8"/>
        <v>-51.965330681999646</v>
      </c>
      <c r="G158">
        <f>SQRT((__Anonymous_Sheet_DB__0[[#This Row],[x]]-E157)^2+(__Anonymous_Sheet_DB__0[[#This Row],[y]]-F157)^2)</f>
        <v>37.879326648248295</v>
      </c>
      <c r="H158">
        <f>IF(__Anonymous_Sheet_DB__0[[#This Row],[Distance/ point-1]]&gt;100,__Anonymous_Sheet_DB__0[[#This Row],[y]],0)</f>
        <v>0</v>
      </c>
      <c r="I158">
        <f>(E157+__Anonymous_Sheet_DB__0[[#This Row],[x]]+E159)/3</f>
        <v>2778.7194189421498</v>
      </c>
      <c r="J158">
        <f>(F157+__Anonymous_Sheet_DB__0[[#This Row],[y]]+F159)/3</f>
        <v>-51.946020056874524</v>
      </c>
      <c r="K158">
        <f>SQRT((__Anonymous_Sheet_DB__0[[#This Row],[x moy]]-I157)^2+(__Anonymous_Sheet_DB__0[[#This Row],[y moy]]-J157)^2)</f>
        <v>34.254050736132577</v>
      </c>
      <c r="L158" s="1">
        <f>IF(__Anonymous_Sheet_DB__0[[#This Row],[Distance/ point-1 moy]]&gt;100,__Anonymous_Sheet_DB__0[[#This Row],[y moy]],0)</f>
        <v>0</v>
      </c>
      <c r="M158" s="1"/>
    </row>
    <row r="159" spans="1:13">
      <c r="A159" t="s">
        <v>3</v>
      </c>
      <c r="B159">
        <v>91.75</v>
      </c>
      <c r="C159">
        <f t="shared" si="6"/>
        <v>1.6012923611111114</v>
      </c>
      <c r="D159">
        <v>2769</v>
      </c>
      <c r="E159">
        <f t="shared" si="7"/>
        <v>2767.7125035595518</v>
      </c>
      <c r="F159">
        <f t="shared" si="8"/>
        <v>-84.430430770648528</v>
      </c>
      <c r="G159">
        <f>SQRT((__Anonymous_Sheet_DB__0[[#This Row],[x]]-E158)^2+(__Anonymous_Sheet_DB__0[[#This Row],[y]]-F158)^2)</f>
        <v>33.169789121191847</v>
      </c>
      <c r="H159">
        <f>IF(__Anonymous_Sheet_DB__0[[#This Row],[Distance/ point-1]]&gt;100,__Anonymous_Sheet_DB__0[[#This Row],[y]],0)</f>
        <v>0</v>
      </c>
      <c r="I159">
        <f>(E158+__Anonymous_Sheet_DB__0[[#This Row],[x]]+E160)/3</f>
        <v>2770.2501149750242</v>
      </c>
      <c r="J159">
        <f>(F158+__Anonymous_Sheet_DB__0[[#This Row],[y]]+F160)/3</f>
        <v>-84.500017802716002</v>
      </c>
      <c r="K159">
        <f>SQRT((__Anonymous_Sheet_DB__0[[#This Row],[x moy]]-I158)^2+(__Anonymous_Sheet_DB__0[[#This Row],[y moy]]-J158)^2)</f>
        <v>33.637655669261818</v>
      </c>
      <c r="L159" s="1">
        <f>IF(__Anonymous_Sheet_DB__0[[#This Row],[Distance/ point-1 moy]]&gt;100,__Anonymous_Sheet_DB__0[[#This Row],[y moy]],0)</f>
        <v>0</v>
      </c>
      <c r="M159" s="1"/>
    </row>
    <row r="160" spans="1:13">
      <c r="A160" t="s">
        <v>3</v>
      </c>
      <c r="B160">
        <v>92.4248046875</v>
      </c>
      <c r="C160">
        <f t="shared" si="6"/>
        <v>1.6130695773654515</v>
      </c>
      <c r="D160">
        <v>2771</v>
      </c>
      <c r="E160">
        <f t="shared" si="7"/>
        <v>2768.5244417930649</v>
      </c>
      <c r="F160">
        <f t="shared" si="8"/>
        <v>-117.10429195549982</v>
      </c>
      <c r="G160">
        <f>SQRT((__Anonymous_Sheet_DB__0[[#This Row],[x]]-E159)^2+(__Anonymous_Sheet_DB__0[[#This Row],[y]]-F159)^2)</f>
        <v>32.68394787081224</v>
      </c>
      <c r="H160">
        <f>IF(__Anonymous_Sheet_DB__0[[#This Row],[Distance/ point-1]]&gt;100,__Anonymous_Sheet_DB__0[[#This Row],[y]],0)</f>
        <v>0</v>
      </c>
      <c r="I160">
        <f>(E159+__Anonymous_Sheet_DB__0[[#This Row],[x]]+E161)/3</f>
        <v>2765.4001600650681</v>
      </c>
      <c r="J160">
        <f>(F159+__Anonymous_Sheet_DB__0[[#This Row],[y]]+F161)/3</f>
        <v>-116.95249389068026</v>
      </c>
      <c r="K160">
        <f>SQRT((__Anonymous_Sheet_DB__0[[#This Row],[x moy]]-I159)^2+(__Anonymous_Sheet_DB__0[[#This Row],[y moy]]-J159)^2)</f>
        <v>32.812882635765163</v>
      </c>
      <c r="L160" s="1">
        <f>IF(__Anonymous_Sheet_DB__0[[#This Row],[Distance/ point-1 moy]]&gt;100,__Anonymous_Sheet_DB__0[[#This Row],[y moy]],0)</f>
        <v>0</v>
      </c>
      <c r="M160" s="1"/>
    </row>
    <row r="161" spans="1:13">
      <c r="A161" t="s">
        <v>3</v>
      </c>
      <c r="B161">
        <v>93.099609375</v>
      </c>
      <c r="C161">
        <f t="shared" si="6"/>
        <v>1.6248467936197917</v>
      </c>
      <c r="D161">
        <v>2764</v>
      </c>
      <c r="E161">
        <f t="shared" si="7"/>
        <v>2759.9635348425868</v>
      </c>
      <c r="F161">
        <f t="shared" si="8"/>
        <v>-149.32275894589242</v>
      </c>
      <c r="G161">
        <f>SQRT((__Anonymous_Sheet_DB__0[[#This Row],[x]]-E160)^2+(__Anonymous_Sheet_DB__0[[#This Row],[y]]-F160)^2)</f>
        <v>33.336447666567011</v>
      </c>
      <c r="H161">
        <f>IF(__Anonymous_Sheet_DB__0[[#This Row],[Distance/ point-1]]&gt;100,__Anonymous_Sheet_DB__0[[#This Row],[y]],0)</f>
        <v>0</v>
      </c>
      <c r="I161">
        <f>(E160+__Anonymous_Sheet_DB__0[[#This Row],[x]]+E162)/3</f>
        <v>2761.5019574244584</v>
      </c>
      <c r="J161">
        <f>(F160+__Anonymous_Sheet_DB__0[[#This Row],[y]]+F162)/3</f>
        <v>-149.37060997110677</v>
      </c>
      <c r="K161">
        <f>SQRT((__Anonymous_Sheet_DB__0[[#This Row],[x moy]]-I160)^2+(__Anonymous_Sheet_DB__0[[#This Row],[y moy]]-J160)^2)</f>
        <v>32.651649790343896</v>
      </c>
      <c r="L161" s="1">
        <f>IF(__Anonymous_Sheet_DB__0[[#This Row],[Distance/ point-1 moy]]&gt;100,__Anonymous_Sheet_DB__0[[#This Row],[y moy]],0)</f>
        <v>0</v>
      </c>
      <c r="M161" s="1"/>
    </row>
    <row r="162" spans="1:13">
      <c r="A162" t="s">
        <v>3</v>
      </c>
      <c r="B162">
        <v>93.7744140625</v>
      </c>
      <c r="C162">
        <f t="shared" si="6"/>
        <v>1.636624009874132</v>
      </c>
      <c r="D162">
        <v>2762</v>
      </c>
      <c r="E162">
        <f t="shared" si="7"/>
        <v>2756.017895637724</v>
      </c>
      <c r="F162">
        <f t="shared" si="8"/>
        <v>-181.68477901192807</v>
      </c>
      <c r="G162">
        <f>SQRT((__Anonymous_Sheet_DB__0[[#This Row],[x]]-E161)^2+(__Anonymous_Sheet_DB__0[[#This Row],[y]]-F161)^2)</f>
        <v>32.60166271050366</v>
      </c>
      <c r="H162">
        <f>IF(__Anonymous_Sheet_DB__0[[#This Row],[Distance/ point-1]]&gt;100,__Anonymous_Sheet_DB__0[[#This Row],[y]],0)</f>
        <v>0</v>
      </c>
      <c r="I162">
        <f>(E161+__Anonymous_Sheet_DB__0[[#This Row],[x]]+E163)/3</f>
        <v>2754.5621872078723</v>
      </c>
      <c r="J162">
        <f>(F161+__Anonymous_Sheet_DB__0[[#This Row],[y]]+F163)/3</f>
        <v>-181.55734109392597</v>
      </c>
      <c r="K162">
        <f>SQRT((__Anonymous_Sheet_DB__0[[#This Row],[x moy]]-I161)^2+(__Anonymous_Sheet_DB__0[[#This Row],[y moy]]-J161)^2)</f>
        <v>32.926373487398727</v>
      </c>
      <c r="L162" s="1">
        <f>IF(__Anonymous_Sheet_DB__0[[#This Row],[Distance/ point-1 moy]]&gt;100,__Anonymous_Sheet_DB__0[[#This Row],[y moy]],0)</f>
        <v>0</v>
      </c>
      <c r="M162" s="1"/>
    </row>
    <row r="163" spans="1:13">
      <c r="A163" t="s">
        <v>3</v>
      </c>
      <c r="B163">
        <v>94.44921875</v>
      </c>
      <c r="C163">
        <f t="shared" si="6"/>
        <v>1.6484012261284724</v>
      </c>
      <c r="D163">
        <v>2756</v>
      </c>
      <c r="E163">
        <f t="shared" si="7"/>
        <v>2747.7051311433052</v>
      </c>
      <c r="F163">
        <f t="shared" si="8"/>
        <v>-213.66448532395739</v>
      </c>
      <c r="G163">
        <f>SQRT((__Anonymous_Sheet_DB__0[[#This Row],[x]]-E162)^2+(__Anonymous_Sheet_DB__0[[#This Row],[y]]-F162)^2)</f>
        <v>33.042452532209509</v>
      </c>
      <c r="H163">
        <f>IF(__Anonymous_Sheet_DB__0[[#This Row],[Distance/ point-1]]&gt;100,__Anonymous_Sheet_DB__0[[#This Row],[y]],0)</f>
        <v>0</v>
      </c>
      <c r="I163">
        <f>(E162+__Anonymous_Sheet_DB__0[[#This Row],[x]]+E164)/3</f>
        <v>2751.8977815871963</v>
      </c>
      <c r="J163">
        <f>(F162+__Anonymous_Sheet_DB__0[[#This Row],[y]]+F164)/3</f>
        <v>-213.99444779876922</v>
      </c>
      <c r="K163">
        <f>SQRT((__Anonymous_Sheet_DB__0[[#This Row],[x moy]]-I162)^2+(__Anonymous_Sheet_DB__0[[#This Row],[y moy]]-J162)^2)</f>
        <v>32.546350773825267</v>
      </c>
      <c r="L163" s="1">
        <f>IF(__Anonymous_Sheet_DB__0[[#This Row],[Distance/ point-1 moy]]&gt;100,__Anonymous_Sheet_DB__0[[#This Row],[y moy]],0)</f>
        <v>0</v>
      </c>
      <c r="M163" s="1"/>
    </row>
    <row r="164" spans="1:13">
      <c r="A164" t="s">
        <v>3</v>
      </c>
      <c r="B164">
        <v>95.1240234375</v>
      </c>
      <c r="C164">
        <f t="shared" si="6"/>
        <v>1.6601784423828125</v>
      </c>
      <c r="D164">
        <v>2763</v>
      </c>
      <c r="E164">
        <f t="shared" si="7"/>
        <v>2751.9703179805588</v>
      </c>
      <c r="F164">
        <f t="shared" si="8"/>
        <v>-246.63407906042227</v>
      </c>
      <c r="G164">
        <f>SQRT((__Anonymous_Sheet_DB__0[[#This Row],[x]]-E163)^2+(__Anonymous_Sheet_DB__0[[#This Row],[y]]-F163)^2)</f>
        <v>33.24433680951126</v>
      </c>
      <c r="H164">
        <f>IF(__Anonymous_Sheet_DB__0[[#This Row],[Distance/ point-1]]&gt;100,__Anonymous_Sheet_DB__0[[#This Row],[y]],0)</f>
        <v>0</v>
      </c>
      <c r="I164">
        <f>(E163+__Anonymous_Sheet_DB__0[[#This Row],[x]]+E165)/3</f>
        <v>2747.1953687503506</v>
      </c>
      <c r="J164">
        <f>(F163+__Anonymous_Sheet_DB__0[[#This Row],[y]]+F165)/3</f>
        <v>-246.20614377410845</v>
      </c>
      <c r="K164">
        <f>SQRT((__Anonymous_Sheet_DB__0[[#This Row],[x moy]]-I163)^2+(__Anonymous_Sheet_DB__0[[#This Row],[y moy]]-J163)^2)</f>
        <v>32.55312648726413</v>
      </c>
      <c r="L164" s="1">
        <f>IF(__Anonymous_Sheet_DB__0[[#This Row],[Distance/ point-1 moy]]&gt;100,__Anonymous_Sheet_DB__0[[#This Row],[y moy]],0)</f>
        <v>0</v>
      </c>
      <c r="M164" s="1"/>
    </row>
    <row r="165" spans="1:13">
      <c r="A165" t="s">
        <v>3</v>
      </c>
      <c r="B165">
        <v>95.798828125</v>
      </c>
      <c r="C165">
        <f t="shared" si="6"/>
        <v>1.6719556586371529</v>
      </c>
      <c r="D165">
        <v>2756</v>
      </c>
      <c r="E165">
        <f t="shared" si="7"/>
        <v>2741.9106571271873</v>
      </c>
      <c r="F165">
        <f t="shared" si="8"/>
        <v>-278.31986693794568</v>
      </c>
      <c r="G165">
        <f>SQRT((__Anonymous_Sheet_DB__0[[#This Row],[x]]-E164)^2+(__Anonymous_Sheet_DB__0[[#This Row],[y]]-F164)^2)</f>
        <v>33.24433680951185</v>
      </c>
      <c r="H165">
        <f>IF(__Anonymous_Sheet_DB__0[[#This Row],[Distance/ point-1]]&gt;100,__Anonymous_Sheet_DB__0[[#This Row],[y]],0)</f>
        <v>0</v>
      </c>
      <c r="I165">
        <f>(E164+__Anonymous_Sheet_DB__0[[#This Row],[x]]+E166)/3</f>
        <v>2746.0951660777177</v>
      </c>
      <c r="J165">
        <f>(F164+__Anonymous_Sheet_DB__0[[#This Row],[y]]+F166)/3</f>
        <v>-278.74067309566055</v>
      </c>
      <c r="K165">
        <f>SQRT((__Anonymous_Sheet_DB__0[[#This Row],[x moy]]-I164)^2+(__Anonymous_Sheet_DB__0[[#This Row],[y moy]]-J164)^2)</f>
        <v>32.553126487263889</v>
      </c>
      <c r="L165" s="1">
        <f>IF(__Anonymous_Sheet_DB__0[[#This Row],[Distance/ point-1 moy]]&gt;100,__Anonymous_Sheet_DB__0[[#This Row],[y moy]],0)</f>
        <v>0</v>
      </c>
      <c r="M165" s="1"/>
    </row>
    <row r="166" spans="1:13">
      <c r="A166" t="s">
        <v>3</v>
      </c>
      <c r="B166">
        <v>96.4736328125</v>
      </c>
      <c r="C166">
        <f t="shared" si="6"/>
        <v>1.683732874891493</v>
      </c>
      <c r="D166">
        <v>2762</v>
      </c>
      <c r="E166">
        <f t="shared" si="7"/>
        <v>2744.4045231254072</v>
      </c>
      <c r="F166">
        <f t="shared" si="8"/>
        <v>-311.26807328861366</v>
      </c>
      <c r="G166">
        <f>SQRT((__Anonymous_Sheet_DB__0[[#This Row],[x]]-E165)^2+(__Anonymous_Sheet_DB__0[[#This Row],[y]]-F165)^2)</f>
        <v>33.042452532208863</v>
      </c>
      <c r="H166">
        <f>IF(__Anonymous_Sheet_DB__0[[#This Row],[Distance/ point-1]]&gt;100,__Anonymous_Sheet_DB__0[[#This Row],[y]],0)</f>
        <v>0</v>
      </c>
      <c r="I166">
        <f>(E165+__Anonymous_Sheet_DB__0[[#This Row],[x]]+E167)/3</f>
        <v>2738.3189302757855</v>
      </c>
      <c r="J166">
        <f>(F165+__Anonymous_Sheet_DB__0[[#This Row],[y]]+F167)/3</f>
        <v>-310.55414551912128</v>
      </c>
      <c r="K166">
        <f>SQRT((__Anonymous_Sheet_DB__0[[#This Row],[x moy]]-I165)^2+(__Anonymous_Sheet_DB__0[[#This Row],[y moy]]-J165)^2)</f>
        <v>32.750066731009085</v>
      </c>
      <c r="L166" s="1">
        <f>IF(__Anonymous_Sheet_DB__0[[#This Row],[Distance/ point-1 moy]]&gt;100,__Anonymous_Sheet_DB__0[[#This Row],[y moy]],0)</f>
        <v>0</v>
      </c>
      <c r="M166" s="1"/>
    </row>
    <row r="167" spans="1:13">
      <c r="A167" t="s">
        <v>3</v>
      </c>
      <c r="B167">
        <v>97.1484375</v>
      </c>
      <c r="C167">
        <f t="shared" si="6"/>
        <v>1.6955100911458336</v>
      </c>
      <c r="D167">
        <v>2750</v>
      </c>
      <c r="E167">
        <f t="shared" si="7"/>
        <v>2728.6416105747612</v>
      </c>
      <c r="F167">
        <f t="shared" si="8"/>
        <v>-342.07449633080455</v>
      </c>
      <c r="G167">
        <f>SQRT((__Anonymous_Sheet_DB__0[[#This Row],[x]]-E166)^2+(__Anonymous_Sheet_DB__0[[#This Row],[y]]-F166)^2)</f>
        <v>34.604986818863864</v>
      </c>
      <c r="H167">
        <f>IF(__Anonymous_Sheet_DB__0[[#This Row],[Distance/ point-1]]&gt;100,__Anonymous_Sheet_DB__0[[#This Row],[y]],0)</f>
        <v>0</v>
      </c>
      <c r="I167">
        <f>(E166+__Anonymous_Sheet_DB__0[[#This Row],[x]]+E168)/3</f>
        <v>2733.4806726010333</v>
      </c>
      <c r="J167">
        <f>(F166+__Anonymous_Sheet_DB__0[[#This Row],[y]]+F168)/3</f>
        <v>-342.6455350158796</v>
      </c>
      <c r="K167">
        <f>SQRT((__Anonymous_Sheet_DB__0[[#This Row],[x moy]]-I166)^2+(__Anonymous_Sheet_DB__0[[#This Row],[y moy]]-J166)^2)</f>
        <v>32.454060102858456</v>
      </c>
      <c r="L167" s="1">
        <f>IF(__Anonymous_Sheet_DB__0[[#This Row],[Distance/ point-1 moy]]&gt;100,__Anonymous_Sheet_DB__0[[#This Row],[y moy]],0)</f>
        <v>0</v>
      </c>
      <c r="M167" s="1"/>
    </row>
    <row r="168" spans="1:13">
      <c r="A168" t="s">
        <v>3</v>
      </c>
      <c r="B168">
        <v>97.8232421875</v>
      </c>
      <c r="C168">
        <f t="shared" si="6"/>
        <v>1.7072873074001738</v>
      </c>
      <c r="D168">
        <v>2753</v>
      </c>
      <c r="E168">
        <f t="shared" si="7"/>
        <v>2727.3958841029298</v>
      </c>
      <c r="F168">
        <f t="shared" si="8"/>
        <v>-374.59403542822042</v>
      </c>
      <c r="G168">
        <f>SQRT((__Anonymous_Sheet_DB__0[[#This Row],[x]]-E167)^2+(__Anonymous_Sheet_DB__0[[#This Row],[y]]-F167)^2)</f>
        <v>32.543390381934415</v>
      </c>
      <c r="H168">
        <f>IF(__Anonymous_Sheet_DB__0[[#This Row],[Distance/ point-1]]&gt;100,__Anonymous_Sheet_DB__0[[#This Row],[y]],0)</f>
        <v>0</v>
      </c>
      <c r="I168">
        <f>(E167+__Anonymous_Sheet_DB__0[[#This Row],[x]]+E169)/3</f>
        <v>2726.2775530782628</v>
      </c>
      <c r="J168">
        <f>(F167+__Anonymous_Sheet_DB__0[[#This Row],[y]]+F169)/3</f>
        <v>-374.45232581910449</v>
      </c>
      <c r="K168">
        <f>SQRT((__Anonymous_Sheet_DB__0[[#This Row],[x moy]]-I167)^2+(__Anonymous_Sheet_DB__0[[#This Row],[y moy]]-J167)^2)</f>
        <v>32.612219673911021</v>
      </c>
      <c r="L168" s="1">
        <f>IF(__Anonymous_Sheet_DB__0[[#This Row],[Distance/ point-1 moy]]&gt;100,__Anonymous_Sheet_DB__0[[#This Row],[y moy]],0)</f>
        <v>0</v>
      </c>
      <c r="M168" s="1"/>
    </row>
    <row r="169" spans="1:13">
      <c r="A169" t="s">
        <v>3</v>
      </c>
      <c r="B169">
        <v>98.498046875</v>
      </c>
      <c r="C169">
        <f t="shared" si="6"/>
        <v>1.7190645236545139</v>
      </c>
      <c r="D169">
        <v>2753</v>
      </c>
      <c r="E169">
        <f t="shared" si="7"/>
        <v>2722.7951645570975</v>
      </c>
      <c r="F169">
        <f t="shared" si="8"/>
        <v>-406.68844569828843</v>
      </c>
      <c r="G169">
        <f>SQRT((__Anonymous_Sheet_DB__0[[#This Row],[x]]-E168)^2+(__Anonymous_Sheet_DB__0[[#This Row],[y]]-F168)^2)</f>
        <v>32.422488968659557</v>
      </c>
      <c r="H169">
        <f>IF(__Anonymous_Sheet_DB__0[[#This Row],[Distance/ point-1]]&gt;100,__Anonymous_Sheet_DB__0[[#This Row],[y]],0)</f>
        <v>0</v>
      </c>
      <c r="I169">
        <f>(E168+__Anonymous_Sheet_DB__0[[#This Row],[x]]+E170)/3</f>
        <v>2715.100592525137</v>
      </c>
      <c r="J169">
        <f>(F168+__Anonymous_Sheet_DB__0[[#This Row],[y]]+F170)/3</f>
        <v>-405.44785966754779</v>
      </c>
      <c r="K169">
        <f>SQRT((__Anonymous_Sheet_DB__0[[#This Row],[x moy]]-I168)^2+(__Anonymous_Sheet_DB__0[[#This Row],[y moy]]-J168)^2)</f>
        <v>32.949166389396332</v>
      </c>
      <c r="L169" s="1">
        <f>IF(__Anonymous_Sheet_DB__0[[#This Row],[Distance/ point-1 moy]]&gt;100,__Anonymous_Sheet_DB__0[[#This Row],[y moy]],0)</f>
        <v>0</v>
      </c>
      <c r="M169" s="1"/>
    </row>
    <row r="170" spans="1:13">
      <c r="A170" t="s">
        <v>3</v>
      </c>
      <c r="B170">
        <v>99.1728515625</v>
      </c>
      <c r="C170">
        <f t="shared" si="6"/>
        <v>1.7308417399088543</v>
      </c>
      <c r="D170">
        <v>2730</v>
      </c>
      <c r="E170">
        <f t="shared" si="7"/>
        <v>2695.1107289153838</v>
      </c>
      <c r="F170">
        <f t="shared" si="8"/>
        <v>-435.06109787613445</v>
      </c>
      <c r="G170">
        <f>SQRT((__Anonymous_Sheet_DB__0[[#This Row],[x]]-E169)^2+(__Anonymous_Sheet_DB__0[[#This Row],[y]]-F169)^2)</f>
        <v>39.64133408962438</v>
      </c>
      <c r="H170">
        <f>IF(__Anonymous_Sheet_DB__0[[#This Row],[Distance/ point-1]]&gt;100,__Anonymous_Sheet_DB__0[[#This Row],[y]],0)</f>
        <v>0</v>
      </c>
      <c r="I170">
        <f>(E169+__Anonymous_Sheet_DB__0[[#This Row],[x]]+E171)/3</f>
        <v>2705.1960742718115</v>
      </c>
      <c r="J170">
        <f>(F169+__Anonymous_Sheet_DB__0[[#This Row],[y]]+F171)/3</f>
        <v>-436.62948840356876</v>
      </c>
      <c r="K170">
        <f>SQRT((__Anonymous_Sheet_DB__0[[#This Row],[x moy]]-I169)^2+(__Anonymous_Sheet_DB__0[[#This Row],[y moy]]-J169)^2)</f>
        <v>32.716868011188147</v>
      </c>
      <c r="L170" s="1">
        <f>IF(__Anonymous_Sheet_DB__0[[#This Row],[Distance/ point-1 moy]]&gt;100,__Anonymous_Sheet_DB__0[[#This Row],[y moy]],0)</f>
        <v>0</v>
      </c>
      <c r="M170" s="1"/>
    </row>
    <row r="171" spans="1:13">
      <c r="A171" t="s">
        <v>3</v>
      </c>
      <c r="B171">
        <v>99.84765625</v>
      </c>
      <c r="C171">
        <f t="shared" si="6"/>
        <v>1.7426189561631946</v>
      </c>
      <c r="D171">
        <v>2738</v>
      </c>
      <c r="E171">
        <f t="shared" si="7"/>
        <v>2697.6823293429525</v>
      </c>
      <c r="F171">
        <f t="shared" si="8"/>
        <v>-468.1389216362835</v>
      </c>
      <c r="G171">
        <f>SQRT((__Anonymous_Sheet_DB__0[[#This Row],[x]]-E170)^2+(__Anonymous_Sheet_DB__0[[#This Row],[y]]-F170)^2)</f>
        <v>33.177636345384101</v>
      </c>
      <c r="H171">
        <f>IF(__Anonymous_Sheet_DB__0[[#This Row],[Distance/ point-1]]&gt;100,__Anonymous_Sheet_DB__0[[#This Row],[y]],0)</f>
        <v>0</v>
      </c>
      <c r="I171">
        <f>(E170+__Anonymous_Sheet_DB__0[[#This Row],[x]]+E172)/3</f>
        <v>2700.4964447041261</v>
      </c>
      <c r="J171">
        <f>(F170+__Anonymous_Sheet_DB__0[[#This Row],[y]]+F172)/3</f>
        <v>-468.72687356780017</v>
      </c>
      <c r="K171">
        <f>SQRT((__Anonymous_Sheet_DB__0[[#This Row],[x moy]]-I170)^2+(__Anonymous_Sheet_DB__0[[#This Row],[y moy]]-J170)^2)</f>
        <v>32.439615479448669</v>
      </c>
      <c r="L171" s="1">
        <f>IF(__Anonymous_Sheet_DB__0[[#This Row],[Distance/ point-1 moy]]&gt;100,__Anonymous_Sheet_DB__0[[#This Row],[y moy]],0)</f>
        <v>0</v>
      </c>
      <c r="M171" s="1"/>
    </row>
    <row r="172" spans="1:13">
      <c r="A172" t="s">
        <v>3</v>
      </c>
      <c r="B172">
        <v>100.5224609375</v>
      </c>
      <c r="C172">
        <f t="shared" si="6"/>
        <v>1.7543961724175348</v>
      </c>
      <c r="D172">
        <v>2755</v>
      </c>
      <c r="E172">
        <f t="shared" si="7"/>
        <v>2708.6962758540426</v>
      </c>
      <c r="F172">
        <f t="shared" si="8"/>
        <v>-502.9806011909825</v>
      </c>
      <c r="G172">
        <f>SQRT((__Anonymous_Sheet_DB__0[[#This Row],[x]]-E171)^2+(__Anonymous_Sheet_DB__0[[#This Row],[y]]-F171)^2)</f>
        <v>36.541068018620976</v>
      </c>
      <c r="H172">
        <f>IF(__Anonymous_Sheet_DB__0[[#This Row],[Distance/ point-1]]&gt;100,__Anonymous_Sheet_DB__0[[#This Row],[y]],0)</f>
        <v>0</v>
      </c>
      <c r="I172">
        <f>(E171+__Anonymous_Sheet_DB__0[[#This Row],[x]]+E173)/3</f>
        <v>2696.1209972148076</v>
      </c>
      <c r="J172">
        <f>(F171+__Anonymous_Sheet_DB__0[[#This Row],[y]]+F173)/3</f>
        <v>-500.6295137295208</v>
      </c>
      <c r="K172">
        <f>SQRT((__Anonymous_Sheet_DB__0[[#This Row],[x moy]]-I171)^2+(__Anonymous_Sheet_DB__0[[#This Row],[y moy]]-J171)^2)</f>
        <v>32.201288639121472</v>
      </c>
      <c r="L172" s="1">
        <f>IF(__Anonymous_Sheet_DB__0[[#This Row],[Distance/ point-1 moy]]&gt;100,__Anonymous_Sheet_DB__0[[#This Row],[y moy]],0)</f>
        <v>0</v>
      </c>
      <c r="M172" s="1"/>
    </row>
    <row r="173" spans="1:13">
      <c r="A173" t="s">
        <v>3</v>
      </c>
      <c r="B173">
        <v>101.197265625</v>
      </c>
      <c r="C173">
        <f t="shared" si="6"/>
        <v>1.7661733886718751</v>
      </c>
      <c r="D173">
        <v>2734</v>
      </c>
      <c r="E173">
        <f t="shared" si="7"/>
        <v>2681.9843864474278</v>
      </c>
      <c r="F173">
        <f t="shared" si="8"/>
        <v>-530.76901836129639</v>
      </c>
      <c r="G173">
        <f>SQRT((__Anonymous_Sheet_DB__0[[#This Row],[x]]-E172)^2+(__Anonymous_Sheet_DB__0[[#This Row],[y]]-F172)^2)</f>
        <v>38.545053696974072</v>
      </c>
      <c r="H173">
        <f>IF(__Anonymous_Sheet_DB__0[[#This Row],[Distance/ point-1]]&gt;100,__Anonymous_Sheet_DB__0[[#This Row],[y]],0)</f>
        <v>0</v>
      </c>
      <c r="I173">
        <f>(E172+__Anonymous_Sheet_DB__0[[#This Row],[x]]+E174)/3</f>
        <v>2688.4165314390316</v>
      </c>
      <c r="J173">
        <f>(F172+__Anonymous_Sheet_DB__0[[#This Row],[y]]+F174)/3</f>
        <v>-531.95391094429976</v>
      </c>
      <c r="K173">
        <f>SQRT((__Anonymous_Sheet_DB__0[[#This Row],[x moy]]-I172)^2+(__Anonymous_Sheet_DB__0[[#This Row],[y moy]]-J172)^2)</f>
        <v>32.257970391197226</v>
      </c>
      <c r="L173" s="1">
        <f>IF(__Anonymous_Sheet_DB__0[[#This Row],[Distance/ point-1 moy]]&gt;100,__Anonymous_Sheet_DB__0[[#This Row],[y moy]],0)</f>
        <v>0</v>
      </c>
      <c r="M173" s="1"/>
    </row>
    <row r="174" spans="1:13">
      <c r="A174" t="s">
        <v>3</v>
      </c>
      <c r="B174">
        <v>101.8720703125</v>
      </c>
      <c r="C174">
        <f t="shared" si="6"/>
        <v>1.7779506049262153</v>
      </c>
      <c r="D174">
        <v>2733</v>
      </c>
      <c r="E174">
        <f t="shared" si="7"/>
        <v>2674.5689320156239</v>
      </c>
      <c r="F174">
        <f t="shared" si="8"/>
        <v>-562.11211328062029</v>
      </c>
      <c r="G174">
        <f>SQRT((__Anonymous_Sheet_DB__0[[#This Row],[x]]-E173)^2+(__Anonymous_Sheet_DB__0[[#This Row],[y]]-F173)^2)</f>
        <v>32.208361702388842</v>
      </c>
      <c r="H174">
        <f>IF(__Anonymous_Sheet_DB__0[[#This Row],[Distance/ point-1]]&gt;100,__Anonymous_Sheet_DB__0[[#This Row],[y]],0)</f>
        <v>0</v>
      </c>
      <c r="I174">
        <f>(E173+__Anonymous_Sheet_DB__0[[#This Row],[x]]+E175)/3</f>
        <v>2677.3752817287864</v>
      </c>
      <c r="J174">
        <f>(F173+__Anonymous_Sheet_DB__0[[#This Row],[y]]+F175)/3</f>
        <v>-562.73000153916598</v>
      </c>
      <c r="K174">
        <f>SQRT((__Anonymous_Sheet_DB__0[[#This Row],[x moy]]-I173)^2+(__Anonymous_Sheet_DB__0[[#This Row],[y moy]]-J173)^2)</f>
        <v>32.696742153728451</v>
      </c>
      <c r="L174" s="1">
        <f>IF(__Anonymous_Sheet_DB__0[[#This Row],[Distance/ point-1 moy]]&gt;100,__Anonymous_Sheet_DB__0[[#This Row],[y moy]],0)</f>
        <v>0</v>
      </c>
      <c r="M174" s="1"/>
    </row>
    <row r="175" spans="1:13">
      <c r="A175" t="s">
        <v>3</v>
      </c>
      <c r="B175">
        <v>102.546875</v>
      </c>
      <c r="C175">
        <f t="shared" si="6"/>
        <v>1.7897278211805558</v>
      </c>
      <c r="D175">
        <v>2741</v>
      </c>
      <c r="E175">
        <f t="shared" si="7"/>
        <v>2675.5725267233074</v>
      </c>
      <c r="F175">
        <f t="shared" si="8"/>
        <v>-595.30887297558138</v>
      </c>
      <c r="G175">
        <f>SQRT((__Anonymous_Sheet_DB__0[[#This Row],[x]]-E174)^2+(__Anonymous_Sheet_DB__0[[#This Row],[y]]-F174)^2)</f>
        <v>33.211926420824845</v>
      </c>
      <c r="H175">
        <f>IF(__Anonymous_Sheet_DB__0[[#This Row],[Distance/ point-1]]&gt;100,__Anonymous_Sheet_DB__0[[#This Row],[y]],0)</f>
        <v>0</v>
      </c>
      <c r="I175">
        <f>(E174+__Anonymous_Sheet_DB__0[[#This Row],[x]]+E176)/3</f>
        <v>2666.9981437229053</v>
      </c>
      <c r="J175">
        <f>(F174+__Anonymous_Sheet_DB__0[[#This Row],[y]]+F176)/3</f>
        <v>-593.36087558808367</v>
      </c>
      <c r="K175">
        <f>SQRT((__Anonymous_Sheet_DB__0[[#This Row],[x moy]]-I174)^2+(__Anonymous_Sheet_DB__0[[#This Row],[y moy]]-J174)^2)</f>
        <v>32.34092512890998</v>
      </c>
      <c r="L175" s="1">
        <f>IF(__Anonymous_Sheet_DB__0[[#This Row],[Distance/ point-1 moy]]&gt;100,__Anonymous_Sheet_DB__0[[#This Row],[y moy]],0)</f>
        <v>0</v>
      </c>
      <c r="M175" s="1"/>
    </row>
    <row r="176" spans="1:13">
      <c r="A176" t="s">
        <v>3</v>
      </c>
      <c r="B176">
        <v>103.2216796875</v>
      </c>
      <c r="C176">
        <f t="shared" si="6"/>
        <v>1.801505037434896</v>
      </c>
      <c r="D176">
        <v>2723</v>
      </c>
      <c r="E176">
        <f t="shared" si="7"/>
        <v>2650.8529724297846</v>
      </c>
      <c r="F176">
        <f t="shared" si="8"/>
        <v>-622.66164050804935</v>
      </c>
      <c r="G176">
        <f>SQRT((__Anonymous_Sheet_DB__0[[#This Row],[x]]-E175)^2+(__Anonymous_Sheet_DB__0[[#This Row],[y]]-F175)^2)</f>
        <v>36.86774004676252</v>
      </c>
      <c r="H176">
        <f>IF(__Anonymous_Sheet_DB__0[[#This Row],[Distance/ point-1]]&gt;100,__Anonymous_Sheet_DB__0[[#This Row],[y]],0)</f>
        <v>0</v>
      </c>
      <c r="I176">
        <f>(E175+__Anonymous_Sheet_DB__0[[#This Row],[x]]+E177)/3</f>
        <v>2661.4409143275288</v>
      </c>
      <c r="J176">
        <f>(F175+__Anonymous_Sheet_DB__0[[#This Row],[y]]+F177)/3</f>
        <v>-625.13655583582238</v>
      </c>
      <c r="K176">
        <f>SQRT((__Anonymous_Sheet_DB__0[[#This Row],[x moy]]-I175)^2+(__Anonymous_Sheet_DB__0[[#This Row],[y moy]]-J175)^2)</f>
        <v>32.257970391197397</v>
      </c>
      <c r="L176" s="1">
        <f>IF(__Anonymous_Sheet_DB__0[[#This Row],[Distance/ point-1 moy]]&gt;100,__Anonymous_Sheet_DB__0[[#This Row],[y moy]],0)</f>
        <v>0</v>
      </c>
      <c r="M176" s="1"/>
    </row>
    <row r="177" spans="1:13">
      <c r="A177" t="s">
        <v>3</v>
      </c>
      <c r="B177">
        <v>103.896484375</v>
      </c>
      <c r="C177">
        <f t="shared" si="6"/>
        <v>1.8132822536892361</v>
      </c>
      <c r="D177">
        <v>2738</v>
      </c>
      <c r="E177">
        <f t="shared" si="7"/>
        <v>2657.8972438294941</v>
      </c>
      <c r="F177">
        <f t="shared" si="8"/>
        <v>-657.43915402383641</v>
      </c>
      <c r="G177">
        <f>SQRT((__Anonymous_Sheet_DB__0[[#This Row],[x]]-E176)^2+(__Anonymous_Sheet_DB__0[[#This Row],[y]]-F176)^2)</f>
        <v>35.483759748559862</v>
      </c>
      <c r="H177">
        <f>IF(__Anonymous_Sheet_DB__0[[#This Row],[Distance/ point-1]]&gt;100,__Anonymous_Sheet_DB__0[[#This Row],[y]],0)</f>
        <v>0</v>
      </c>
      <c r="I177">
        <f>(E176+__Anonymous_Sheet_DB__0[[#This Row],[x]]+E178)/3</f>
        <v>2657.4234646058849</v>
      </c>
      <c r="J177">
        <f>(F176+__Anonymous_Sheet_DB__0[[#This Row],[y]]+F178)/3</f>
        <v>-657.43923803406358</v>
      </c>
      <c r="K177">
        <f>SQRT((__Anonymous_Sheet_DB__0[[#This Row],[x moy]]-I176)^2+(__Anonymous_Sheet_DB__0[[#This Row],[y moy]]-J176)^2)</f>
        <v>32.551546498845582</v>
      </c>
      <c r="L177" s="1">
        <f>IF(__Anonymous_Sheet_DB__0[[#This Row],[Distance/ point-1 moy]]&gt;100,__Anonymous_Sheet_DB__0[[#This Row],[y moy]],0)</f>
        <v>0</v>
      </c>
      <c r="M177" s="1"/>
    </row>
    <row r="178" spans="1:13">
      <c r="A178" t="s">
        <v>3</v>
      </c>
      <c r="B178">
        <v>104.5712890625</v>
      </c>
      <c r="C178">
        <f t="shared" si="6"/>
        <v>1.8250594699435765</v>
      </c>
      <c r="D178">
        <v>2752</v>
      </c>
      <c r="E178">
        <f t="shared" si="7"/>
        <v>2663.5201775583751</v>
      </c>
      <c r="F178">
        <f t="shared" si="8"/>
        <v>-692.21691957030487</v>
      </c>
      <c r="G178">
        <f>SQRT((__Anonymous_Sheet_DB__0[[#This Row],[x]]-E177)^2+(__Anonymous_Sheet_DB__0[[#This Row],[y]]-F177)^2)</f>
        <v>35.229396249787136</v>
      </c>
      <c r="H178">
        <f>IF(__Anonymous_Sheet_DB__0[[#This Row],[Distance/ point-1]]&gt;100,__Anonymous_Sheet_DB__0[[#This Row],[y]],0)</f>
        <v>0</v>
      </c>
      <c r="I178">
        <f>(E177+__Anonymous_Sheet_DB__0[[#This Row],[x]]+E179)/3</f>
        <v>2183.4352829335608</v>
      </c>
      <c r="J178">
        <f>(F177+__Anonymous_Sheet_DB__0[[#This Row],[y]]+F179)/3</f>
        <v>-561.89192164601957</v>
      </c>
      <c r="K178">
        <f>SQRT((__Anonymous_Sheet_DB__0[[#This Row],[x moy]]-I177)^2+(__Anonymous_Sheet_DB__0[[#This Row],[y moy]]-J177)^2)</f>
        <v>483.52258068676906</v>
      </c>
      <c r="L178" s="1">
        <f>IF(__Anonymous_Sheet_DB__0[[#This Row],[Distance/ point-1 moy]]&gt;100,__Anonymous_Sheet_DB__0[[#This Row],[y moy]],0)</f>
        <v>-561.89192164601957</v>
      </c>
      <c r="M178" s="1"/>
    </row>
    <row r="179" spans="1:13">
      <c r="A179" t="s">
        <v>3</v>
      </c>
      <c r="B179">
        <v>105.2958984375</v>
      </c>
      <c r="C179">
        <f t="shared" si="6"/>
        <v>1.8377059163411458</v>
      </c>
      <c r="D179">
        <v>1274</v>
      </c>
      <c r="E179">
        <f t="shared" si="7"/>
        <v>1228.8884274128138</v>
      </c>
      <c r="F179">
        <f t="shared" si="8"/>
        <v>-336.01969134391749</v>
      </c>
      <c r="G179">
        <f>SQRT((__Anonymous_Sheet_DB__0[[#This Row],[x]]-E178)^2+(__Anonymous_Sheet_DB__0[[#This Row],[y]]-F178)^2)</f>
        <v>1478.1896779242768</v>
      </c>
      <c r="H179">
        <f>IF(__Anonymous_Sheet_DB__0[[#This Row],[Distance/ point-1]]&gt;100,__Anonymous_Sheet_DB__0[[#This Row],[y]],0)</f>
        <v>-336.01969134391749</v>
      </c>
      <c r="I179">
        <f>(E178+__Anonymous_Sheet_DB__0[[#This Row],[x]]+E180)/3</f>
        <v>2170.5933756369809</v>
      </c>
      <c r="J179">
        <f>(F178+__Anonymous_Sheet_DB__0[[#This Row],[y]]+F180)/3</f>
        <v>-636.87113940286611</v>
      </c>
      <c r="K179">
        <f>SQRT((__Anonymous_Sheet_DB__0[[#This Row],[x moy]]-I178)^2+(__Anonymous_Sheet_DB__0[[#This Row],[y moy]]-J178)^2)</f>
        <v>76.071004189786805</v>
      </c>
      <c r="L179" s="1">
        <f>IF(__Anonymous_Sheet_DB__0[[#This Row],[Distance/ point-1 moy]]&gt;100,__Anonymous_Sheet_DB__0[[#This Row],[y moy]],0)</f>
        <v>0</v>
      </c>
      <c r="M179" s="1"/>
    </row>
    <row r="180" spans="1:13">
      <c r="A180" t="s">
        <v>3</v>
      </c>
      <c r="B180">
        <v>108.6201171875</v>
      </c>
      <c r="C180">
        <f t="shared" si="6"/>
        <v>1.8957227674696182</v>
      </c>
      <c r="D180">
        <v>2764</v>
      </c>
      <c r="E180">
        <f t="shared" si="7"/>
        <v>2619.3715219397541</v>
      </c>
      <c r="F180">
        <f t="shared" si="8"/>
        <v>-882.37680729437614</v>
      </c>
      <c r="G180">
        <f>SQRT((__Anonymous_Sheet_DB__0[[#This Row],[x]]-E179)^2+(__Anonymous_Sheet_DB__0[[#This Row],[y]]-F179)^2)</f>
        <v>1493.9709951384325</v>
      </c>
      <c r="H180">
        <f>IF(__Anonymous_Sheet_DB__0[[#This Row],[Distance/ point-1]]&gt;100,__Anonymous_Sheet_DB__0[[#This Row],[y]],0)</f>
        <v>-882.37680729437614</v>
      </c>
      <c r="I180">
        <f>(E179+__Anonymous_Sheet_DB__0[[#This Row],[x]]+E181)/3</f>
        <v>2152.9819372306806</v>
      </c>
      <c r="J180">
        <f>(F179+__Anonymous_Sheet_DB__0[[#This Row],[y]]+F181)/3</f>
        <v>-710.74035319342408</v>
      </c>
      <c r="K180">
        <f>SQRT((__Anonymous_Sheet_DB__0[[#This Row],[x moy]]-I179)^2+(__Anonymous_Sheet_DB__0[[#This Row],[y moy]]-J179)^2)</f>
        <v>75.939604349601865</v>
      </c>
      <c r="L180" s="1">
        <f>IF(__Anonymous_Sheet_DB__0[[#This Row],[Distance/ point-1 moy]]&gt;100,__Anonymous_Sheet_DB__0[[#This Row],[y moy]],0)</f>
        <v>0</v>
      </c>
      <c r="M180" s="1"/>
    </row>
    <row r="181" spans="1:13">
      <c r="A181" t="s">
        <v>3</v>
      </c>
      <c r="B181">
        <v>109.294921875</v>
      </c>
      <c r="C181">
        <f t="shared" si="6"/>
        <v>1.9074999837239583</v>
      </c>
      <c r="D181">
        <v>2766</v>
      </c>
      <c r="E181">
        <f t="shared" si="7"/>
        <v>2610.6858623394733</v>
      </c>
      <c r="F181">
        <f t="shared" si="8"/>
        <v>-913.82456094197846</v>
      </c>
      <c r="G181">
        <f>SQRT((__Anonymous_Sheet_DB__0[[#This Row],[x]]-E180)^2+(__Anonymous_Sheet_DB__0[[#This Row],[y]]-F180)^2)</f>
        <v>32.625172676512157</v>
      </c>
      <c r="H181">
        <f>IF(__Anonymous_Sheet_DB__0[[#This Row],[Distance/ point-1]]&gt;100,__Anonymous_Sheet_DB__0[[#This Row],[y]],0)</f>
        <v>0</v>
      </c>
      <c r="I181">
        <f>(E180+__Anonymous_Sheet_DB__0[[#This Row],[x]]+E182)/3</f>
        <v>2612.1264603398299</v>
      </c>
      <c r="J181">
        <f>(F180+__Anonymous_Sheet_DB__0[[#This Row],[y]]+F182)/3</f>
        <v>-914.36624959816197</v>
      </c>
      <c r="K181">
        <f>SQRT((__Anonymous_Sheet_DB__0[[#This Row],[x moy]]-I180)^2+(__Anonymous_Sheet_DB__0[[#This Row],[y moy]]-J180)^2)</f>
        <v>502.27203663728005</v>
      </c>
      <c r="L181" s="1">
        <f>IF(__Anonymous_Sheet_DB__0[[#This Row],[Distance/ point-1 moy]]&gt;100,__Anonymous_Sheet_DB__0[[#This Row],[y moy]],0)</f>
        <v>-914.36624959816197</v>
      </c>
      <c r="M181" s="1"/>
    </row>
    <row r="182" spans="1:13">
      <c r="A182" t="s">
        <v>3</v>
      </c>
      <c r="B182">
        <v>109.9697265625</v>
      </c>
      <c r="C182">
        <f t="shared" si="6"/>
        <v>1.9192771999782987</v>
      </c>
      <c r="D182">
        <v>2773</v>
      </c>
      <c r="E182">
        <f t="shared" si="7"/>
        <v>2606.3219967402624</v>
      </c>
      <c r="F182">
        <f t="shared" si="8"/>
        <v>-946.89738055813143</v>
      </c>
      <c r="G182">
        <f>SQRT((__Anonymous_Sheet_DB__0[[#This Row],[x]]-E181)^2+(__Anonymous_Sheet_DB__0[[#This Row],[y]]-F181)^2)</f>
        <v>33.359477219083765</v>
      </c>
      <c r="H182">
        <f>IF(__Anonymous_Sheet_DB__0[[#This Row],[Distance/ point-1]]&gt;100,__Anonymous_Sheet_DB__0[[#This Row],[y]],0)</f>
        <v>0</v>
      </c>
      <c r="I182">
        <f>(E181+__Anonymous_Sheet_DB__0[[#This Row],[x]]+E183)/3</f>
        <v>2603.375312208856</v>
      </c>
      <c r="J182">
        <f>(F181+__Anonymous_Sheet_DB__0[[#This Row],[y]]+F183)/3</f>
        <v>-945.84771027256477</v>
      </c>
      <c r="K182">
        <f>SQRT((__Anonymous_Sheet_DB__0[[#This Row],[x moy]]-I181)^2+(__Anonymous_Sheet_DB__0[[#This Row],[y moy]]-J181)^2)</f>
        <v>32.67514284290457</v>
      </c>
      <c r="L182" s="1">
        <f>IF(__Anonymous_Sheet_DB__0[[#This Row],[Distance/ point-1 moy]]&gt;100,__Anonymous_Sheet_DB__0[[#This Row],[y moy]],0)</f>
        <v>0</v>
      </c>
      <c r="M182" s="1"/>
    </row>
    <row r="183" spans="1:13">
      <c r="A183" t="s">
        <v>3</v>
      </c>
      <c r="B183">
        <v>110.64453125</v>
      </c>
      <c r="C183">
        <f t="shared" si="6"/>
        <v>1.9310544162326388</v>
      </c>
      <c r="D183">
        <v>2771</v>
      </c>
      <c r="E183">
        <f t="shared" si="7"/>
        <v>2593.1180775468324</v>
      </c>
      <c r="F183">
        <f t="shared" si="8"/>
        <v>-976.8211893175843</v>
      </c>
      <c r="G183">
        <f>SQRT((__Anonymous_Sheet_DB__0[[#This Row],[x]]-E182)^2+(__Anonymous_Sheet_DB__0[[#This Row],[y]]-F182)^2)</f>
        <v>32.707458059881965</v>
      </c>
      <c r="H183">
        <f>IF(__Anonymous_Sheet_DB__0[[#This Row],[Distance/ point-1]]&gt;100,__Anonymous_Sheet_DB__0[[#This Row],[y]],0)</f>
        <v>0</v>
      </c>
      <c r="I183">
        <f>(E182+__Anonymous_Sheet_DB__0[[#This Row],[x]]+E184)/3</f>
        <v>2596.4195512742294</v>
      </c>
      <c r="J183">
        <f>(F182+__Anonymous_Sheet_DB__0[[#This Row],[y]]+F184)/3</f>
        <v>-978.09421090335081</v>
      </c>
      <c r="K183">
        <f>SQRT((__Anonymous_Sheet_DB__0[[#This Row],[x moy]]-I182)^2+(__Anonymous_Sheet_DB__0[[#This Row],[y moy]]-J182)^2)</f>
        <v>32.988170805774637</v>
      </c>
      <c r="L183" s="1">
        <f>IF(__Anonymous_Sheet_DB__0[[#This Row],[Distance/ point-1 moy]]&gt;100,__Anonymous_Sheet_DB__0[[#This Row],[y moy]],0)</f>
        <v>0</v>
      </c>
      <c r="M183" s="1"/>
    </row>
    <row r="184" spans="1:13">
      <c r="A184" t="s">
        <v>3</v>
      </c>
      <c r="B184">
        <v>111.3193359375</v>
      </c>
      <c r="C184">
        <f t="shared" si="6"/>
        <v>1.9428316324869794</v>
      </c>
      <c r="D184">
        <v>2780</v>
      </c>
      <c r="E184">
        <f t="shared" si="7"/>
        <v>2589.8185795355935</v>
      </c>
      <c r="F184">
        <f t="shared" si="8"/>
        <v>-1010.5640628343367</v>
      </c>
      <c r="G184">
        <f>SQRT((__Anonymous_Sheet_DB__0[[#This Row],[x]]-E183)^2+(__Anonymous_Sheet_DB__0[[#This Row],[y]]-F183)^2)</f>
        <v>33.903808050036517</v>
      </c>
      <c r="H184">
        <f>IF(__Anonymous_Sheet_DB__0[[#This Row],[Distance/ point-1]]&gt;100,__Anonymous_Sheet_DB__0[[#This Row],[y]],0)</f>
        <v>0</v>
      </c>
      <c r="I184">
        <f>(E183+__Anonymous_Sheet_DB__0[[#This Row],[x]]+E185)/3</f>
        <v>2584.7278561705793</v>
      </c>
      <c r="J184">
        <f>(F183+__Anonymous_Sheet_DB__0[[#This Row],[y]]+F185)/3</f>
        <v>-1008.5860572998514</v>
      </c>
      <c r="K184">
        <f>SQRT((__Anonymous_Sheet_DB__0[[#This Row],[x moy]]-I183)^2+(__Anonymous_Sheet_DB__0[[#This Row],[y moy]]-J183)^2)</f>
        <v>32.656522029519643</v>
      </c>
      <c r="L184" s="1">
        <f>IF(__Anonymous_Sheet_DB__0[[#This Row],[Distance/ point-1 moy]]&gt;100,__Anonymous_Sheet_DB__0[[#This Row],[y moy]],0)</f>
        <v>0</v>
      </c>
      <c r="M184" s="1"/>
    </row>
    <row r="185" spans="1:13">
      <c r="A185" t="s">
        <v>3</v>
      </c>
      <c r="B185">
        <v>111.994140625</v>
      </c>
      <c r="C185">
        <f t="shared" si="6"/>
        <v>1.9546088487413196</v>
      </c>
      <c r="D185">
        <v>2773</v>
      </c>
      <c r="E185">
        <f t="shared" si="7"/>
        <v>2571.2469114293117</v>
      </c>
      <c r="F185">
        <f t="shared" si="8"/>
        <v>-1038.3729197476332</v>
      </c>
      <c r="G185">
        <f>SQRT((__Anonymous_Sheet_DB__0[[#This Row],[x]]-E184)^2+(__Anonymous_Sheet_DB__0[[#This Row],[y]]-F184)^2)</f>
        <v>33.44008640948887</v>
      </c>
      <c r="H185">
        <f>IF(__Anonymous_Sheet_DB__0[[#This Row],[Distance/ point-1]]&gt;100,__Anonymous_Sheet_DB__0[[#This Row],[y]],0)</f>
        <v>0</v>
      </c>
      <c r="I185">
        <f>(E184+__Anonymous_Sheet_DB__0[[#This Row],[x]]+E186)/3</f>
        <v>2576.9928195795869</v>
      </c>
      <c r="J185">
        <f>(F184+__Anonymous_Sheet_DB__0[[#This Row],[y]]+F186)/3</f>
        <v>-1040.7145169335599</v>
      </c>
      <c r="K185">
        <f>SQRT((__Anonymous_Sheet_DB__0[[#This Row],[x moy]]-I184)^2+(__Anonymous_Sheet_DB__0[[#This Row],[y moy]]-J184)^2)</f>
        <v>33.046462889374865</v>
      </c>
      <c r="L185" s="1">
        <f>IF(__Anonymous_Sheet_DB__0[[#This Row],[Distance/ point-1 moy]]&gt;100,__Anonymous_Sheet_DB__0[[#This Row],[y moy]],0)</f>
        <v>0</v>
      </c>
      <c r="M185" s="1"/>
    </row>
    <row r="186" spans="1:13">
      <c r="A186" t="s">
        <v>3</v>
      </c>
      <c r="B186">
        <v>112.6689453125</v>
      </c>
      <c r="C186">
        <f t="shared" si="6"/>
        <v>1.9663860649956597</v>
      </c>
      <c r="D186">
        <v>2785</v>
      </c>
      <c r="E186">
        <f t="shared" si="7"/>
        <v>2569.9129677738542</v>
      </c>
      <c r="F186">
        <f t="shared" si="8"/>
        <v>-1073.2065682187099</v>
      </c>
      <c r="G186">
        <f>SQRT((__Anonymous_Sheet_DB__0[[#This Row],[x]]-E185)^2+(__Anonymous_Sheet_DB__0[[#This Row],[y]]-F185)^2)</f>
        <v>34.859180591093626</v>
      </c>
      <c r="H186">
        <f>IF(__Anonymous_Sheet_DB__0[[#This Row],[Distance/ point-1]]&gt;100,__Anonymous_Sheet_DB__0[[#This Row],[y]],0)</f>
        <v>0</v>
      </c>
      <c r="I186">
        <f>(E185+__Anonymous_Sheet_DB__0[[#This Row],[x]]+E187)/3</f>
        <v>2572.8184022225291</v>
      </c>
      <c r="J186">
        <f>(F185+__Anonymous_Sheet_DB__0[[#This Row],[y]]+F187)/3</f>
        <v>-1074.5645328606072</v>
      </c>
      <c r="K186">
        <f>SQRT((__Anonymous_Sheet_DB__0[[#This Row],[x moy]]-I185)^2+(__Anonymous_Sheet_DB__0[[#This Row],[y moy]]-J185)^2)</f>
        <v>34.106441305598828</v>
      </c>
      <c r="L186" s="1">
        <f>IF(__Anonymous_Sheet_DB__0[[#This Row],[Distance/ point-1 moy]]&gt;100,__Anonymous_Sheet_DB__0[[#This Row],[y moy]],0)</f>
        <v>0</v>
      </c>
      <c r="M186" s="1"/>
    </row>
    <row r="187" spans="1:13">
      <c r="A187" t="s">
        <v>3</v>
      </c>
      <c r="B187">
        <v>113.34375</v>
      </c>
      <c r="C187">
        <f t="shared" si="6"/>
        <v>1.9781632812500003</v>
      </c>
      <c r="D187">
        <v>2807</v>
      </c>
      <c r="E187">
        <f t="shared" si="7"/>
        <v>2577.2953274644224</v>
      </c>
      <c r="F187">
        <f t="shared" si="8"/>
        <v>-1112.1141106154787</v>
      </c>
      <c r="G187">
        <f>SQRT((__Anonymous_Sheet_DB__0[[#This Row],[x]]-E186)^2+(__Anonymous_Sheet_DB__0[[#This Row],[y]]-F186)^2)</f>
        <v>39.601718270263063</v>
      </c>
      <c r="H187">
        <f>IF(__Anonymous_Sheet_DB__0[[#This Row],[Distance/ point-1]]&gt;100,__Anonymous_Sheet_DB__0[[#This Row],[y]],0)</f>
        <v>0</v>
      </c>
      <c r="I187">
        <f>(E186+__Anonymous_Sheet_DB__0[[#This Row],[x]]+E188)/3</f>
        <v>2571.6401085237462</v>
      </c>
      <c r="J187">
        <f>(F186+__Anonymous_Sheet_DB__0[[#This Row],[y]]+F188)/3</f>
        <v>-1109.7502385724313</v>
      </c>
      <c r="K187">
        <f>SQRT((__Anonymous_Sheet_DB__0[[#This Row],[x moy]]-I186)^2+(__Anonymous_Sheet_DB__0[[#This Row],[y moy]]-J186)^2)</f>
        <v>35.205429446034053</v>
      </c>
      <c r="L187" s="1">
        <f>IF(__Anonymous_Sheet_DB__0[[#This Row],[Distance/ point-1 moy]]&gt;100,__Anonymous_Sheet_DB__0[[#This Row],[y moy]],0)</f>
        <v>0</v>
      </c>
      <c r="M187" s="1"/>
    </row>
    <row r="188" spans="1:13">
      <c r="A188" t="s">
        <v>3</v>
      </c>
      <c r="B188">
        <v>114.0166015625</v>
      </c>
      <c r="C188">
        <f t="shared" si="6"/>
        <v>1.9899064100477433</v>
      </c>
      <c r="D188">
        <v>2811</v>
      </c>
      <c r="E188">
        <f t="shared" si="7"/>
        <v>2567.7120303329611</v>
      </c>
      <c r="F188">
        <f t="shared" si="8"/>
        <v>-1143.9300368831052</v>
      </c>
      <c r="G188">
        <f>SQRT((__Anonymous_Sheet_DB__0[[#This Row],[x]]-E187)^2+(__Anonymous_Sheet_DB__0[[#This Row],[y]]-F187)^2)</f>
        <v>33.22789111841017</v>
      </c>
      <c r="H188">
        <f>IF(__Anonymous_Sheet_DB__0[[#This Row],[Distance/ point-1]]&gt;100,__Anonymous_Sheet_DB__0[[#This Row],[y]],0)</f>
        <v>0</v>
      </c>
      <c r="I188">
        <f>(E187+__Anonymous_Sheet_DB__0[[#This Row],[x]]+E189)/3</f>
        <v>2565.7640388487375</v>
      </c>
      <c r="J188">
        <f>(F187+__Anonymous_Sheet_DB__0[[#This Row],[y]]+F189)/3</f>
        <v>-1143.0707661289273</v>
      </c>
      <c r="K188">
        <f>SQRT((__Anonymous_Sheet_DB__0[[#This Row],[x moy]]-I187)^2+(__Anonymous_Sheet_DB__0[[#This Row],[y moy]]-J187)^2)</f>
        <v>33.834682671317715</v>
      </c>
      <c r="L188" s="1">
        <f>IF(__Anonymous_Sheet_DB__0[[#This Row],[Distance/ point-1 moy]]&gt;100,__Anonymous_Sheet_DB__0[[#This Row],[y moy]],0)</f>
        <v>0</v>
      </c>
      <c r="M188" s="1"/>
    </row>
    <row r="189" spans="1:13">
      <c r="A189" t="s">
        <v>3</v>
      </c>
      <c r="B189">
        <v>114.689453125</v>
      </c>
      <c r="C189">
        <f t="shared" si="6"/>
        <v>2.001649538845486</v>
      </c>
      <c r="D189">
        <v>2809</v>
      </c>
      <c r="E189">
        <f t="shared" si="7"/>
        <v>2552.2847587488286</v>
      </c>
      <c r="F189">
        <f t="shared" si="8"/>
        <v>-1173.1681508881982</v>
      </c>
      <c r="G189">
        <f>SQRT((__Anonymous_Sheet_DB__0[[#This Row],[x]]-E188)^2+(__Anonymous_Sheet_DB__0[[#This Row],[y]]-F188)^2)</f>
        <v>33.058554401325466</v>
      </c>
      <c r="H189">
        <f>IF(__Anonymous_Sheet_DB__0[[#This Row],[Distance/ point-1]]&gt;100,__Anonymous_Sheet_DB__0[[#This Row],[y]],0)</f>
        <v>0</v>
      </c>
      <c r="I189">
        <f>(E188+__Anonymous_Sheet_DB__0[[#This Row],[x]]+E190)/3</f>
        <v>2558.1982631808282</v>
      </c>
      <c r="J189">
        <f>(F188+__Anonymous_Sheet_DB__0[[#This Row],[y]]+F190)/3</f>
        <v>-1175.9552453606555</v>
      </c>
      <c r="K189">
        <f>SQRT((__Anonymous_Sheet_DB__0[[#This Row],[x moy]]-I188)^2+(__Anonymous_Sheet_DB__0[[#This Row],[y moy]]-J188)^2)</f>
        <v>33.743591032951564</v>
      </c>
      <c r="L189" s="1">
        <f>IF(__Anonymous_Sheet_DB__0[[#This Row],[Distance/ point-1 moy]]&gt;100,__Anonymous_Sheet_DB__0[[#This Row],[y moy]],0)</f>
        <v>0</v>
      </c>
      <c r="M189" s="1"/>
    </row>
    <row r="190" spans="1:13">
      <c r="A190" t="s">
        <v>3</v>
      </c>
      <c r="B190">
        <v>115.3623046875</v>
      </c>
      <c r="C190">
        <f t="shared" si="6"/>
        <v>2.0133926676432292</v>
      </c>
      <c r="D190">
        <v>2827</v>
      </c>
      <c r="E190">
        <f t="shared" si="7"/>
        <v>2554.5980004606959</v>
      </c>
      <c r="F190">
        <f t="shared" si="8"/>
        <v>-1210.767548310663</v>
      </c>
      <c r="G190">
        <f>SQRT((__Anonymous_Sheet_DB__0[[#This Row],[x]]-E189)^2+(__Anonymous_Sheet_DB__0[[#This Row],[y]]-F189)^2)</f>
        <v>37.670489428065231</v>
      </c>
      <c r="H190">
        <f>IF(__Anonymous_Sheet_DB__0[[#This Row],[Distance/ point-1]]&gt;100,__Anonymous_Sheet_DB__0[[#This Row],[y]],0)</f>
        <v>0</v>
      </c>
      <c r="I190">
        <f>(E189+__Anonymous_Sheet_DB__0[[#This Row],[x]]+E191)/3</f>
        <v>2549.9274672132137</v>
      </c>
      <c r="J190">
        <f>(F189+__Anonymous_Sheet_DB__0[[#This Row],[y]]+F191)/3</f>
        <v>-1208.6448853110121</v>
      </c>
      <c r="K190">
        <f>SQRT((__Anonymous_Sheet_DB__0[[#This Row],[x moy]]-I189)^2+(__Anonymous_Sheet_DB__0[[#This Row],[y moy]]-J189)^2)</f>
        <v>33.719706790271204</v>
      </c>
      <c r="L190" s="1">
        <f>IF(__Anonymous_Sheet_DB__0[[#This Row],[Distance/ point-1 moy]]&gt;100,__Anonymous_Sheet_DB__0[[#This Row],[y moy]],0)</f>
        <v>0</v>
      </c>
      <c r="M190" s="1"/>
    </row>
    <row r="191" spans="1:13">
      <c r="A191" t="s">
        <v>3</v>
      </c>
      <c r="B191">
        <v>116.03515625</v>
      </c>
      <c r="C191">
        <f t="shared" si="6"/>
        <v>2.0251357964409724</v>
      </c>
      <c r="D191">
        <v>2830</v>
      </c>
      <c r="E191">
        <f t="shared" si="7"/>
        <v>2542.8996424301176</v>
      </c>
      <c r="F191">
        <f t="shared" si="8"/>
        <v>-1241.9989567341752</v>
      </c>
      <c r="G191">
        <f>SQRT((__Anonymous_Sheet_DB__0[[#This Row],[x]]-E190)^2+(__Anonymous_Sheet_DB__0[[#This Row],[y]]-F190)^2)</f>
        <v>33.350449063360813</v>
      </c>
      <c r="H191">
        <f>IF(__Anonymous_Sheet_DB__0[[#This Row],[Distance/ point-1]]&gt;100,__Anonymous_Sheet_DB__0[[#This Row],[y]],0)</f>
        <v>0</v>
      </c>
      <c r="I191">
        <f>(E190+__Anonymous_Sheet_DB__0[[#This Row],[x]]+E192)/3</f>
        <v>2542.7724470919366</v>
      </c>
      <c r="J191">
        <f>(F190+__Anonymous_Sheet_DB__0[[#This Row],[y]]+F192)/3</f>
        <v>-1241.9629695113938</v>
      </c>
      <c r="K191">
        <f>SQRT((__Anonymous_Sheet_DB__0[[#This Row],[x moy]]-I190)^2+(__Anonymous_Sheet_DB__0[[#This Row],[y moy]]-J190)^2)</f>
        <v>34.07769134961471</v>
      </c>
      <c r="L191" s="1">
        <f>IF(__Anonymous_Sheet_DB__0[[#This Row],[Distance/ point-1 moy]]&gt;100,__Anonymous_Sheet_DB__0[[#This Row],[y moy]],0)</f>
        <v>0</v>
      </c>
      <c r="M191" s="1"/>
    </row>
    <row r="192" spans="1:13">
      <c r="A192" t="s">
        <v>3</v>
      </c>
      <c r="B192">
        <v>116.7080078125</v>
      </c>
      <c r="C192">
        <f t="shared" si="6"/>
        <v>2.0368789252387152</v>
      </c>
      <c r="D192">
        <v>2833</v>
      </c>
      <c r="E192">
        <f t="shared" si="7"/>
        <v>2530.8196983849953</v>
      </c>
      <c r="F192">
        <f t="shared" si="8"/>
        <v>-1273.122403489343</v>
      </c>
      <c r="G192">
        <f>SQRT((__Anonymous_Sheet_DB__0[[#This Row],[x]]-E191)^2+(__Anonymous_Sheet_DB__0[[#This Row],[y]]-F191)^2)</f>
        <v>33.385535581371983</v>
      </c>
      <c r="H192">
        <f>IF(__Anonymous_Sheet_DB__0[[#This Row],[Distance/ point-1]]&gt;100,__Anonymous_Sheet_DB__0[[#This Row],[y]],0)</f>
        <v>0</v>
      </c>
      <c r="I192">
        <f>(E191+__Anonymous_Sheet_DB__0[[#This Row],[x]]+E193)/3</f>
        <v>2531.5808080785118</v>
      </c>
      <c r="J192">
        <f>(F191+__Anonymous_Sheet_DB__0[[#This Row],[y]]+F193)/3</f>
        <v>-1273.5447126569281</v>
      </c>
      <c r="K192">
        <f>SQRT((__Anonymous_Sheet_DB__0[[#This Row],[x moy]]-I191)^2+(__Anonymous_Sheet_DB__0[[#This Row],[y moy]]-J191)^2)</f>
        <v>33.506108158324146</v>
      </c>
      <c r="L192" s="1">
        <f>IF(__Anonymous_Sheet_DB__0[[#This Row],[Distance/ point-1 moy]]&gt;100,__Anonymous_Sheet_DB__0[[#This Row],[y moy]],0)</f>
        <v>0</v>
      </c>
      <c r="M192" s="1"/>
    </row>
    <row r="193" spans="1:13">
      <c r="A193" t="s">
        <v>3</v>
      </c>
      <c r="B193">
        <v>117.380859375</v>
      </c>
      <c r="C193">
        <f t="shared" si="6"/>
        <v>2.0486220540364588</v>
      </c>
      <c r="D193">
        <v>2839</v>
      </c>
      <c r="E193">
        <f t="shared" si="7"/>
        <v>2521.0230834204226</v>
      </c>
      <c r="F193">
        <f t="shared" si="8"/>
        <v>-1305.5127777472665</v>
      </c>
      <c r="G193">
        <f>SQRT((__Anonymous_Sheet_DB__0[[#This Row],[x]]-E192)^2+(__Anonymous_Sheet_DB__0[[#This Row],[y]]-F192)^2)</f>
        <v>33.839474129076507</v>
      </c>
      <c r="H193">
        <f>IF(__Anonymous_Sheet_DB__0[[#This Row],[Distance/ point-1]]&gt;100,__Anonymous_Sheet_DB__0[[#This Row],[y]],0)</f>
        <v>0</v>
      </c>
      <c r="I193">
        <f>(E192+__Anonymous_Sheet_DB__0[[#This Row],[x]]+E194)/3</f>
        <v>2522.3564938367854</v>
      </c>
      <c r="J193">
        <f>(F192+__Anonymous_Sheet_DB__0[[#This Row],[y]]+F194)/3</f>
        <v>-1306.2782207727382</v>
      </c>
      <c r="K193">
        <f>SQRT((__Anonymous_Sheet_DB__0[[#This Row],[x moy]]-I192)^2+(__Anonymous_Sheet_DB__0[[#This Row],[y moy]]-J192)^2)</f>
        <v>34.008389065022207</v>
      </c>
      <c r="L193" s="1">
        <f>IF(__Anonymous_Sheet_DB__0[[#This Row],[Distance/ point-1 moy]]&gt;100,__Anonymous_Sheet_DB__0[[#This Row],[y moy]],0)</f>
        <v>0</v>
      </c>
      <c r="M193" s="1"/>
    </row>
    <row r="194" spans="1:13">
      <c r="A194" t="s">
        <v>3</v>
      </c>
      <c r="B194">
        <v>118.0537109375</v>
      </c>
      <c r="C194">
        <f t="shared" ref="C194:C257" si="9">B194*3.1415/180</f>
        <v>2.0603651828342016</v>
      </c>
      <c r="D194">
        <v>2850</v>
      </c>
      <c r="E194">
        <f t="shared" ref="E194:E257" si="10">D194*SIN(C194)</f>
        <v>2515.2266997049383</v>
      </c>
      <c r="F194">
        <f t="shared" ref="F194:F257" si="11">D194*COS(C194)</f>
        <v>-1340.1994810816054</v>
      </c>
      <c r="G194">
        <f>SQRT((__Anonymous_Sheet_DB__0[[#This Row],[x]]-E193)^2+(__Anonymous_Sheet_DB__0[[#This Row],[y]]-F193)^2)</f>
        <v>35.167676243698203</v>
      </c>
      <c r="H194">
        <f>IF(__Anonymous_Sheet_DB__0[[#This Row],[Distance/ point-1]]&gt;100,__Anonymous_Sheet_DB__0[[#This Row],[y]],0)</f>
        <v>0</v>
      </c>
      <c r="I194">
        <f>(E193+__Anonymous_Sheet_DB__0[[#This Row],[x]]+E195)/3</f>
        <v>2516.6964588343731</v>
      </c>
      <c r="J194">
        <f>(F193+__Anonymous_Sheet_DB__0[[#This Row],[y]]+F195)/3</f>
        <v>-1343.4847640403723</v>
      </c>
      <c r="K194">
        <f>SQRT((__Anonymous_Sheet_DB__0[[#This Row],[x moy]]-I193)^2+(__Anonymous_Sheet_DB__0[[#This Row],[y moy]]-J193)^2)</f>
        <v>37.634596558949028</v>
      </c>
      <c r="L194" s="1">
        <f>IF(__Anonymous_Sheet_DB__0[[#This Row],[Distance/ point-1 moy]]&gt;100,__Anonymous_Sheet_DB__0[[#This Row],[y moy]],0)</f>
        <v>0</v>
      </c>
      <c r="M194" s="1"/>
    </row>
    <row r="195" spans="1:13">
      <c r="A195" t="s">
        <v>3</v>
      </c>
      <c r="B195">
        <v>118.8515625</v>
      </c>
      <c r="C195">
        <f t="shared" si="9"/>
        <v>2.0742899088541669</v>
      </c>
      <c r="D195">
        <v>2870</v>
      </c>
      <c r="E195">
        <f t="shared" si="10"/>
        <v>2513.8395933777597</v>
      </c>
      <c r="F195">
        <f t="shared" si="11"/>
        <v>-1384.7420332922447</v>
      </c>
      <c r="G195">
        <f>SQRT((__Anonymous_Sheet_DB__0[[#This Row],[x]]-E194)^2+(__Anonymous_Sheet_DB__0[[#This Row],[y]]-F194)^2)</f>
        <v>44.564145020413306</v>
      </c>
      <c r="H195">
        <f>IF(__Anonymous_Sheet_DB__0[[#This Row],[Distance/ point-1]]&gt;100,__Anonymous_Sheet_DB__0[[#This Row],[y]],0)</f>
        <v>0</v>
      </c>
      <c r="I195">
        <f>(E194+__Anonymous_Sheet_DB__0[[#This Row],[x]]+E196)/3</f>
        <v>2518.5627977229851</v>
      </c>
      <c r="J195">
        <f>(F194+__Anonymous_Sheet_DB__0[[#This Row],[y]]+F196)/3</f>
        <v>-1382.793759647554</v>
      </c>
      <c r="K195">
        <f>SQRT((__Anonymous_Sheet_DB__0[[#This Row],[x moy]]-I194)^2+(__Anonymous_Sheet_DB__0[[#This Row],[y moy]]-J194)^2)</f>
        <v>39.353276312050269</v>
      </c>
      <c r="L195" s="1">
        <f>IF(__Anonymous_Sheet_DB__0[[#This Row],[Distance/ point-1 moy]]&gt;100,__Anonymous_Sheet_DB__0[[#This Row],[y moy]],0)</f>
        <v>0</v>
      </c>
      <c r="M195" s="1"/>
    </row>
    <row r="196" spans="1:13">
      <c r="A196" t="s">
        <v>3</v>
      </c>
      <c r="B196">
        <v>119.3994140625</v>
      </c>
      <c r="C196">
        <f t="shared" si="9"/>
        <v>2.0838514404296875</v>
      </c>
      <c r="D196">
        <v>2900</v>
      </c>
      <c r="E196">
        <f t="shared" si="10"/>
        <v>2526.6221000862565</v>
      </c>
      <c r="F196">
        <f t="shared" si="11"/>
        <v>-1423.4397645688118</v>
      </c>
      <c r="G196">
        <f>SQRT((__Anonymous_Sheet_DB__0[[#This Row],[x]]-E195)^2+(__Anonymous_Sheet_DB__0[[#This Row],[y]]-F195)^2)</f>
        <v>40.754225347884663</v>
      </c>
      <c r="H196">
        <f>IF(__Anonymous_Sheet_DB__0[[#This Row],[Distance/ point-1]]&gt;100,__Anonymous_Sheet_DB__0[[#This Row],[y]],0)</f>
        <v>0</v>
      </c>
      <c r="I196">
        <f>(E195+__Anonymous_Sheet_DB__0[[#This Row],[x]]+E197)/3</f>
        <v>2516.731443763982</v>
      </c>
      <c r="J196">
        <f>(F195+__Anonymous_Sheet_DB__0[[#This Row],[y]]+F197)/3</f>
        <v>-1420.3977278132443</v>
      </c>
      <c r="K196">
        <f>SQRT((__Anonymous_Sheet_DB__0[[#This Row],[x moy]]-I195)^2+(__Anonymous_Sheet_DB__0[[#This Row],[y moy]]-J195)^2)</f>
        <v>37.648536214963308</v>
      </c>
      <c r="L196" s="1">
        <f>IF(__Anonymous_Sheet_DB__0[[#This Row],[Distance/ point-1 moy]]&gt;100,__Anonymous_Sheet_DB__0[[#This Row],[y moy]],0)</f>
        <v>0</v>
      </c>
      <c r="M196" s="1"/>
    </row>
    <row r="197" spans="1:13">
      <c r="A197" t="s">
        <v>3</v>
      </c>
      <c r="B197">
        <v>120.072265625</v>
      </c>
      <c r="C197">
        <f t="shared" si="9"/>
        <v>2.0955945692274307</v>
      </c>
      <c r="D197">
        <v>2900</v>
      </c>
      <c r="E197">
        <f t="shared" si="10"/>
        <v>2509.7326378279295</v>
      </c>
      <c r="F197">
        <f t="shared" si="11"/>
        <v>-1453.011385578676</v>
      </c>
      <c r="G197">
        <f>SQRT((__Anonymous_Sheet_DB__0[[#This Row],[x]]-E196)^2+(__Anonymous_Sheet_DB__0[[#This Row],[y]]-F196)^2)</f>
        <v>34.054877837491887</v>
      </c>
      <c r="H197">
        <f>IF(__Anonymous_Sheet_DB__0[[#This Row],[Distance/ point-1]]&gt;100,__Anonymous_Sheet_DB__0[[#This Row],[y]],0)</f>
        <v>0</v>
      </c>
      <c r="I197">
        <f>(E196+__Anonymous_Sheet_DB__0[[#This Row],[x]]+E198)/3</f>
        <v>2511.1124043176424</v>
      </c>
      <c r="J197">
        <f>(F196+__Anonymous_Sheet_DB__0[[#This Row],[y]]+F198)/3</f>
        <v>-1456.2950807588838</v>
      </c>
      <c r="K197">
        <f>SQRT((__Anonymous_Sheet_DB__0[[#This Row],[x moy]]-I196)^2+(__Anonymous_Sheet_DB__0[[#This Row],[y moy]]-J196)^2)</f>
        <v>36.334467834321437</v>
      </c>
      <c r="L197" s="1">
        <f>IF(__Anonymous_Sheet_DB__0[[#This Row],[Distance/ point-1 moy]]&gt;100,__Anonymous_Sheet_DB__0[[#This Row],[y moy]],0)</f>
        <v>0</v>
      </c>
      <c r="M197" s="1"/>
    </row>
    <row r="198" spans="1:13">
      <c r="A198" t="s">
        <v>3</v>
      </c>
      <c r="B198">
        <v>120.8701171875</v>
      </c>
      <c r="C198">
        <f t="shared" si="9"/>
        <v>2.109519295247396</v>
      </c>
      <c r="D198">
        <v>2909</v>
      </c>
      <c r="E198">
        <f t="shared" si="10"/>
        <v>2496.982475038742</v>
      </c>
      <c r="F198">
        <f t="shared" si="11"/>
        <v>-1492.4340921291632</v>
      </c>
      <c r="G198">
        <f>SQRT((__Anonymous_Sheet_DB__0[[#This Row],[x]]-E197)^2+(__Anonymous_Sheet_DB__0[[#This Row],[y]]-F197)^2)</f>
        <v>41.433276999491682</v>
      </c>
      <c r="H198">
        <f>IF(__Anonymous_Sheet_DB__0[[#This Row],[Distance/ point-1]]&gt;100,__Anonymous_Sheet_DB__0[[#This Row],[y]],0)</f>
        <v>0</v>
      </c>
      <c r="I198">
        <f>(E197+__Anonymous_Sheet_DB__0[[#This Row],[x]]+E199)/3</f>
        <v>2501.5584229021556</v>
      </c>
      <c r="J198">
        <f>(F197+__Anonymous_Sheet_DB__0[[#This Row],[y]]+F199)/3</f>
        <v>-1490.35599773991</v>
      </c>
      <c r="K198">
        <f>SQRT((__Anonymous_Sheet_DB__0[[#This Row],[x moy]]-I197)^2+(__Anonymous_Sheet_DB__0[[#This Row],[y moy]]-J197)^2)</f>
        <v>35.37548058296624</v>
      </c>
      <c r="L198" s="1">
        <f>IF(__Anonymous_Sheet_DB__0[[#This Row],[Distance/ point-1 moy]]&gt;100,__Anonymous_Sheet_DB__0[[#This Row],[y moy]],0)</f>
        <v>0</v>
      </c>
      <c r="M198" s="1"/>
    </row>
    <row r="199" spans="1:13">
      <c r="A199" t="s">
        <v>3</v>
      </c>
      <c r="B199">
        <v>121.41796875</v>
      </c>
      <c r="C199">
        <f t="shared" si="9"/>
        <v>2.1190808268229167</v>
      </c>
      <c r="D199">
        <v>2927</v>
      </c>
      <c r="E199">
        <f t="shared" si="10"/>
        <v>2497.9601558397944</v>
      </c>
      <c r="F199">
        <f t="shared" si="11"/>
        <v>-1525.6225155118912</v>
      </c>
      <c r="G199">
        <f>SQRT((__Anonymous_Sheet_DB__0[[#This Row],[x]]-E198)^2+(__Anonymous_Sheet_DB__0[[#This Row],[y]]-F198)^2)</f>
        <v>33.202820759386526</v>
      </c>
      <c r="H199">
        <f>IF(__Anonymous_Sheet_DB__0[[#This Row],[Distance/ point-1]]&gt;100,__Anonymous_Sheet_DB__0[[#This Row],[y]],0)</f>
        <v>0</v>
      </c>
      <c r="I199">
        <f>(E198+__Anonymous_Sheet_DB__0[[#This Row],[x]]+E200)/3</f>
        <v>2493.5820220365822</v>
      </c>
      <c r="J199">
        <f>(F198+__Anonymous_Sheet_DB__0[[#This Row],[y]]+F200)/3</f>
        <v>-1525.5418642552597</v>
      </c>
      <c r="K199">
        <f>SQRT((__Anonymous_Sheet_DB__0[[#This Row],[x moy]]-I198)^2+(__Anonymous_Sheet_DB__0[[#This Row],[y moy]]-J198)^2)</f>
        <v>36.078638738238595</v>
      </c>
      <c r="L199" s="1">
        <f>IF(__Anonymous_Sheet_DB__0[[#This Row],[Distance/ point-1 moy]]&gt;100,__Anonymous_Sheet_DB__0[[#This Row],[y moy]],0)</f>
        <v>0</v>
      </c>
      <c r="M199" s="1"/>
    </row>
    <row r="200" spans="1:13">
      <c r="A200" t="s">
        <v>3</v>
      </c>
      <c r="B200">
        <v>122.0908203125</v>
      </c>
      <c r="C200">
        <f t="shared" si="9"/>
        <v>2.1308239556206598</v>
      </c>
      <c r="D200">
        <v>2934</v>
      </c>
      <c r="E200">
        <f t="shared" si="10"/>
        <v>2485.8034352312102</v>
      </c>
      <c r="F200">
        <f t="shared" si="11"/>
        <v>-1558.568985124725</v>
      </c>
      <c r="G200">
        <f>SQRT((__Anonymous_Sheet_DB__0[[#This Row],[x]]-E199)^2+(__Anonymous_Sheet_DB__0[[#This Row],[y]]-F199)^2)</f>
        <v>35.117740757408683</v>
      </c>
      <c r="H200">
        <f>IF(__Anonymous_Sheet_DB__0[[#This Row],[Distance/ point-1]]&gt;100,__Anonymous_Sheet_DB__0[[#This Row],[y]],0)</f>
        <v>0</v>
      </c>
      <c r="I200">
        <f>(E199+__Anonymous_Sheet_DB__0[[#This Row],[x]]+E201)/3</f>
        <v>2483.1012041543122</v>
      </c>
      <c r="J200">
        <f>(F199+__Anonymous_Sheet_DB__0[[#This Row],[y]]+F201)/3</f>
        <v>-1559.4361034399519</v>
      </c>
      <c r="K200">
        <f>SQRT((__Anonymous_Sheet_DB__0[[#This Row],[x moy]]-I199)^2+(__Anonymous_Sheet_DB__0[[#This Row],[y moy]]-J199)^2)</f>
        <v>35.47769712636989</v>
      </c>
      <c r="L200" s="1">
        <f>IF(__Anonymous_Sheet_DB__0[[#This Row],[Distance/ point-1 moy]]&gt;100,__Anonymous_Sheet_DB__0[[#This Row],[y moy]],0)</f>
        <v>0</v>
      </c>
      <c r="M200" s="1"/>
    </row>
    <row r="201" spans="1:13">
      <c r="A201" t="s">
        <v>3</v>
      </c>
      <c r="B201">
        <v>122.888671875</v>
      </c>
      <c r="C201">
        <f t="shared" si="9"/>
        <v>2.1447486816406252</v>
      </c>
      <c r="D201">
        <v>2936</v>
      </c>
      <c r="E201">
        <f t="shared" si="10"/>
        <v>2465.540021391932</v>
      </c>
      <c r="F201">
        <f t="shared" si="11"/>
        <v>-1594.1168096832398</v>
      </c>
      <c r="G201">
        <f>SQRT((__Anonymous_Sheet_DB__0[[#This Row],[x]]-E200)^2+(__Anonymous_Sheet_DB__0[[#This Row],[y]]-F200)^2)</f>
        <v>40.917646208754448</v>
      </c>
      <c r="H201">
        <f>IF(__Anonymous_Sheet_DB__0[[#This Row],[Distance/ point-1]]&gt;100,__Anonymous_Sheet_DB__0[[#This Row],[y]],0)</f>
        <v>0</v>
      </c>
      <c r="I201">
        <f>(E200+__Anonymous_Sheet_DB__0[[#This Row],[x]]+E202)/3</f>
        <v>2470.5143970228401</v>
      </c>
      <c r="J201">
        <f>(F200+__Anonymous_Sheet_DB__0[[#This Row],[y]]+F202)/3</f>
        <v>-1592.3050775379163</v>
      </c>
      <c r="K201">
        <f>SQRT((__Anonymous_Sheet_DB__0[[#This Row],[x moy]]-I200)^2+(__Anonymous_Sheet_DB__0[[#This Row],[y moy]]-J200)^2)</f>
        <v>35.19655056987164</v>
      </c>
      <c r="L201" s="1">
        <f>IF(__Anonymous_Sheet_DB__0[[#This Row],[Distance/ point-1 moy]]&gt;100,__Anonymous_Sheet_DB__0[[#This Row],[y moy]],0)</f>
        <v>0</v>
      </c>
      <c r="M201" s="1"/>
    </row>
    <row r="202" spans="1:13">
      <c r="A202" t="s">
        <v>3</v>
      </c>
      <c r="B202">
        <v>123.4365234375</v>
      </c>
      <c r="C202">
        <f t="shared" si="9"/>
        <v>2.1543102132161458</v>
      </c>
      <c r="D202">
        <v>2948</v>
      </c>
      <c r="E202">
        <f t="shared" si="10"/>
        <v>2460.1997344453775</v>
      </c>
      <c r="F202">
        <f t="shared" si="11"/>
        <v>-1624.2294378057843</v>
      </c>
      <c r="G202">
        <f>SQRT((__Anonymous_Sheet_DB__0[[#This Row],[x]]-E201)^2+(__Anonymous_Sheet_DB__0[[#This Row],[y]]-F201)^2)</f>
        <v>30.582495599904814</v>
      </c>
      <c r="H202">
        <f>IF(__Anonymous_Sheet_DB__0[[#This Row],[Distance/ point-1]]&gt;100,__Anonymous_Sheet_DB__0[[#This Row],[y]],0)</f>
        <v>0</v>
      </c>
      <c r="I202">
        <f>(E201+__Anonymous_Sheet_DB__0[[#This Row],[x]]+E203)/3</f>
        <v>2460.1490412902799</v>
      </c>
      <c r="J202">
        <f>(F201+__Anonymous_Sheet_DB__0[[#This Row],[y]]+F203)/3</f>
        <v>-1629.4959265373154</v>
      </c>
      <c r="K202">
        <f>SQRT((__Anonymous_Sheet_DB__0[[#This Row],[x moy]]-I201)^2+(__Anonymous_Sheet_DB__0[[#This Row],[y moy]]-J201)^2)</f>
        <v>38.608287306725018</v>
      </c>
      <c r="L202" s="1">
        <f>IF(__Anonymous_Sheet_DB__0[[#This Row],[Distance/ point-1 moy]]&gt;100,__Anonymous_Sheet_DB__0[[#This Row],[y moy]],0)</f>
        <v>0</v>
      </c>
      <c r="M202" s="1"/>
    </row>
    <row r="203" spans="1:13">
      <c r="A203" t="s">
        <v>3</v>
      </c>
      <c r="B203">
        <v>124.234375</v>
      </c>
      <c r="C203">
        <f t="shared" si="9"/>
        <v>2.1682349392361111</v>
      </c>
      <c r="D203">
        <v>2969</v>
      </c>
      <c r="E203">
        <f t="shared" si="10"/>
        <v>2454.7073680335293</v>
      </c>
      <c r="F203">
        <f t="shared" si="11"/>
        <v>-1670.1415321229226</v>
      </c>
      <c r="G203">
        <f>SQRT((__Anonymous_Sheet_DB__0[[#This Row],[x]]-E202)^2+(__Anonymous_Sheet_DB__0[[#This Row],[y]]-F202)^2)</f>
        <v>46.239447373295931</v>
      </c>
      <c r="H203">
        <f>IF(__Anonymous_Sheet_DB__0[[#This Row],[Distance/ point-1]]&gt;100,__Anonymous_Sheet_DB__0[[#This Row],[y]],0)</f>
        <v>0</v>
      </c>
      <c r="I203">
        <f>(E202+__Anonymous_Sheet_DB__0[[#This Row],[x]]+E204)/3</f>
        <v>2452.1313048957186</v>
      </c>
      <c r="J203">
        <f>(F202+__Anonymous_Sheet_DB__0[[#This Row],[y]]+F204)/3</f>
        <v>-1665.9334003866632</v>
      </c>
      <c r="K203">
        <f>SQRT((__Anonymous_Sheet_DB__0[[#This Row],[x moy]]-I202)^2+(__Anonymous_Sheet_DB__0[[#This Row],[y moy]]-J202)^2)</f>
        <v>37.309162378892566</v>
      </c>
      <c r="L203" s="1">
        <f>IF(__Anonymous_Sheet_DB__0[[#This Row],[Distance/ point-1 moy]]&gt;100,__Anonymous_Sheet_DB__0[[#This Row],[y moy]],0)</f>
        <v>0</v>
      </c>
      <c r="M203" s="1"/>
    </row>
    <row r="204" spans="1:13">
      <c r="A204" t="s">
        <v>3</v>
      </c>
      <c r="B204">
        <v>124.9072265625</v>
      </c>
      <c r="C204">
        <f t="shared" si="9"/>
        <v>2.1799780680338543</v>
      </c>
      <c r="D204">
        <v>2977</v>
      </c>
      <c r="E204">
        <f t="shared" si="10"/>
        <v>2441.4868122082503</v>
      </c>
      <c r="F204">
        <f t="shared" si="11"/>
        <v>-1703.4292312312821</v>
      </c>
      <c r="G204">
        <f>SQRT((__Anonymous_Sheet_DB__0[[#This Row],[x]]-E203)^2+(__Anonymous_Sheet_DB__0[[#This Row],[y]]-F203)^2)</f>
        <v>35.816951409325625</v>
      </c>
      <c r="H204">
        <f>IF(__Anonymous_Sheet_DB__0[[#This Row],[Distance/ point-1]]&gt;100,__Anonymous_Sheet_DB__0[[#This Row],[y]],0)</f>
        <v>0</v>
      </c>
      <c r="I204">
        <f>(E203+__Anonymous_Sheet_DB__0[[#This Row],[x]]+E205)/3</f>
        <v>2449.7432705953797</v>
      </c>
      <c r="J204">
        <f>(F203+__Anonymous_Sheet_DB__0[[#This Row],[y]]+F205)/3</f>
        <v>-1709.4140989417629</v>
      </c>
      <c r="K204">
        <f>SQRT((__Anonymous_Sheet_DB__0[[#This Row],[x moy]]-I203)^2+(__Anonymous_Sheet_DB__0[[#This Row],[y moy]]-J203)^2)</f>
        <v>43.546226640881812</v>
      </c>
      <c r="L204" s="1">
        <f>IF(__Anonymous_Sheet_DB__0[[#This Row],[Distance/ point-1 moy]]&gt;100,__Anonymous_Sheet_DB__0[[#This Row],[y moy]],0)</f>
        <v>0</v>
      </c>
      <c r="M204" s="1"/>
    </row>
    <row r="205" spans="1:13">
      <c r="A205" t="s">
        <v>3</v>
      </c>
      <c r="B205">
        <v>125.580078125</v>
      </c>
      <c r="C205">
        <f t="shared" si="9"/>
        <v>2.1917211968315975</v>
      </c>
      <c r="D205">
        <v>3016</v>
      </c>
      <c r="E205">
        <f t="shared" si="10"/>
        <v>2453.0356315443601</v>
      </c>
      <c r="F205">
        <f t="shared" si="11"/>
        <v>-1754.6715334710836</v>
      </c>
      <c r="G205">
        <f>SQRT((__Anonymous_Sheet_DB__0[[#This Row],[x]]-E204)^2+(__Anonymous_Sheet_DB__0[[#This Row],[y]]-F204)^2)</f>
        <v>52.527600048862659</v>
      </c>
      <c r="H205">
        <f>IF(__Anonymous_Sheet_DB__0[[#This Row],[Distance/ point-1]]&gt;100,__Anonymous_Sheet_DB__0[[#This Row],[y]],0)</f>
        <v>0</v>
      </c>
      <c r="I205">
        <f>(E204+__Anonymous_Sheet_DB__0[[#This Row],[x]]+E206)/3</f>
        <v>2447.3688940066982</v>
      </c>
      <c r="J205">
        <f>(F204+__Anonymous_Sheet_DB__0[[#This Row],[y]]+F206)/3</f>
        <v>-1750.8972121151398</v>
      </c>
      <c r="K205">
        <f>SQRT((__Anonymous_Sheet_DB__0[[#This Row],[x moy]]-I204)^2+(__Anonymous_Sheet_DB__0[[#This Row],[y moy]]-J204)^2)</f>
        <v>41.551008925657648</v>
      </c>
      <c r="L205" s="1">
        <f>IF(__Anonymous_Sheet_DB__0[[#This Row],[Distance/ point-1 moy]]&gt;100,__Anonymous_Sheet_DB__0[[#This Row],[y moy]],0)</f>
        <v>0</v>
      </c>
      <c r="M205" s="1"/>
    </row>
    <row r="206" spans="1:13">
      <c r="A206" t="s">
        <v>3</v>
      </c>
      <c r="B206">
        <v>126.2529296875</v>
      </c>
      <c r="C206">
        <f t="shared" si="9"/>
        <v>2.2034643256293402</v>
      </c>
      <c r="D206">
        <v>3035</v>
      </c>
      <c r="E206">
        <f t="shared" si="10"/>
        <v>2447.5842382674846</v>
      </c>
      <c r="F206">
        <f t="shared" si="11"/>
        <v>-1794.5908716430538</v>
      </c>
      <c r="G206">
        <f>SQRT((__Anonymous_Sheet_DB__0[[#This Row],[x]]-E205)^2+(__Anonymous_Sheet_DB__0[[#This Row],[y]]-F205)^2)</f>
        <v>40.289840515287167</v>
      </c>
      <c r="H206">
        <f>IF(__Anonymous_Sheet_DB__0[[#This Row],[Distance/ point-1]]&gt;100,__Anonymous_Sheet_DB__0[[#This Row],[y]],0)</f>
        <v>0</v>
      </c>
      <c r="I206">
        <f>(E205+__Anonymous_Sheet_DB__0[[#This Row],[x]]+E207)/3</f>
        <v>2441.5211198024717</v>
      </c>
      <c r="J206">
        <f>(F205+__Anonymous_Sheet_DB__0[[#This Row],[y]]+F207)/3</f>
        <v>-1790.2229977447405</v>
      </c>
      <c r="K206">
        <f>SQRT((__Anonymous_Sheet_DB__0[[#This Row],[x moy]]-I205)^2+(__Anonymous_Sheet_DB__0[[#This Row],[y moy]]-J205)^2)</f>
        <v>39.758192596355805</v>
      </c>
      <c r="L206" s="1">
        <f>IF(__Anonymous_Sheet_DB__0[[#This Row],[Distance/ point-1 moy]]&gt;100,__Anonymous_Sheet_DB__0[[#This Row],[y moy]],0)</f>
        <v>0</v>
      </c>
      <c r="M206" s="1"/>
    </row>
    <row r="207" spans="1:13">
      <c r="A207" t="s">
        <v>3</v>
      </c>
      <c r="B207">
        <v>126.92578125</v>
      </c>
      <c r="C207">
        <f t="shared" si="9"/>
        <v>2.2152074544270834</v>
      </c>
      <c r="D207">
        <v>3032</v>
      </c>
      <c r="E207">
        <f t="shared" si="10"/>
        <v>2423.9434895955715</v>
      </c>
      <c r="F207">
        <f t="shared" si="11"/>
        <v>-1821.4065881200838</v>
      </c>
      <c r="G207">
        <f>SQRT((__Anonymous_Sheet_DB__0[[#This Row],[x]]-E206)^2+(__Anonymous_Sheet_DB__0[[#This Row],[y]]-F206)^2)</f>
        <v>35.748673373217947</v>
      </c>
      <c r="H207">
        <f>IF(__Anonymous_Sheet_DB__0[[#This Row],[Distance/ point-1]]&gt;100,__Anonymous_Sheet_DB__0[[#This Row],[y]],0)</f>
        <v>0</v>
      </c>
      <c r="I207">
        <f>(E206+__Anonymous_Sheet_DB__0[[#This Row],[x]]+E208)/3</f>
        <v>2426.751440266622</v>
      </c>
      <c r="J207">
        <f>(F206+__Anonymous_Sheet_DB__0[[#This Row],[y]]+F208)/3</f>
        <v>-1823.5410274970284</v>
      </c>
      <c r="K207">
        <f>SQRT((__Anonymous_Sheet_DB__0[[#This Row],[x moy]]-I206)^2+(__Anonymous_Sheet_DB__0[[#This Row],[y moy]]-J206)^2)</f>
        <v>36.444952190475412</v>
      </c>
      <c r="L207" s="1">
        <f>IF(__Anonymous_Sheet_DB__0[[#This Row],[Distance/ point-1 moy]]&gt;100,__Anonymous_Sheet_DB__0[[#This Row],[y moy]],0)</f>
        <v>0</v>
      </c>
      <c r="M207" s="1"/>
    </row>
    <row r="208" spans="1:13">
      <c r="A208" t="s">
        <v>3</v>
      </c>
      <c r="B208">
        <v>127.5986328125</v>
      </c>
      <c r="C208">
        <f t="shared" si="9"/>
        <v>2.2269505832248266</v>
      </c>
      <c r="D208">
        <v>3040</v>
      </c>
      <c r="E208">
        <f t="shared" si="10"/>
        <v>2408.7265929368095</v>
      </c>
      <c r="F208">
        <f t="shared" si="11"/>
        <v>-1854.6256227279478</v>
      </c>
      <c r="G208">
        <f>SQRT((__Anonymous_Sheet_DB__0[[#This Row],[x]]-E207)^2+(__Anonymous_Sheet_DB__0[[#This Row],[y]]-F207)^2)</f>
        <v>36.538448300412291</v>
      </c>
      <c r="H208">
        <f>IF(__Anonymous_Sheet_DB__0[[#This Row],[Distance/ point-1]]&gt;100,__Anonymous_Sheet_DB__0[[#This Row],[y]],0)</f>
        <v>0</v>
      </c>
      <c r="I208">
        <f>(E207+__Anonymous_Sheet_DB__0[[#This Row],[x]]+E209)/3</f>
        <v>2407.2691214210599</v>
      </c>
      <c r="J208">
        <f>(F207+__Anonymous_Sheet_DB__0[[#This Row],[y]]+F209)/3</f>
        <v>-1853.557767915715</v>
      </c>
      <c r="K208">
        <f>SQRT((__Anonymous_Sheet_DB__0[[#This Row],[x moy]]-I207)^2+(__Anonymous_Sheet_DB__0[[#This Row],[y moy]]-J207)^2)</f>
        <v>35.784989212838347</v>
      </c>
      <c r="L208" s="1">
        <f>IF(__Anonymous_Sheet_DB__0[[#This Row],[Distance/ point-1 moy]]&gt;100,__Anonymous_Sheet_DB__0[[#This Row],[y moy]],0)</f>
        <v>0</v>
      </c>
      <c r="M208" s="1"/>
    </row>
    <row r="209" spans="1:13">
      <c r="A209" t="s">
        <v>3</v>
      </c>
      <c r="B209">
        <v>128.271484375</v>
      </c>
      <c r="C209">
        <f t="shared" si="9"/>
        <v>2.2386937120225694</v>
      </c>
      <c r="D209">
        <v>3043</v>
      </c>
      <c r="E209">
        <f t="shared" si="10"/>
        <v>2389.1372817307993</v>
      </c>
      <c r="F209">
        <f t="shared" si="11"/>
        <v>-1884.6410928991138</v>
      </c>
      <c r="G209">
        <f>SQRT((__Anonymous_Sheet_DB__0[[#This Row],[x]]-E208)^2+(__Anonymous_Sheet_DB__0[[#This Row],[y]]-F208)^2)</f>
        <v>35.842287358957414</v>
      </c>
      <c r="H209">
        <f>IF(__Anonymous_Sheet_DB__0[[#This Row],[Distance/ point-1]]&gt;100,__Anonymous_Sheet_DB__0[[#This Row],[y]],0)</f>
        <v>0</v>
      </c>
      <c r="I209">
        <f>(E208+__Anonymous_Sheet_DB__0[[#This Row],[x]]+E210)/3</f>
        <v>2398.8650329004545</v>
      </c>
      <c r="J209">
        <f>(F208+__Anonymous_Sheet_DB__0[[#This Row],[y]]+F210)/3</f>
        <v>-1892.5340722441542</v>
      </c>
      <c r="K209">
        <f>SQRT((__Anonymous_Sheet_DB__0[[#This Row],[x moy]]-I208)^2+(__Anonymous_Sheet_DB__0[[#This Row],[y moy]]-J208)^2)</f>
        <v>39.872057922375731</v>
      </c>
      <c r="L209" s="1">
        <f>IF(__Anonymous_Sheet_DB__0[[#This Row],[Distance/ point-1 moy]]&gt;100,__Anonymous_Sheet_DB__0[[#This Row],[y moy]],0)</f>
        <v>0</v>
      </c>
      <c r="M209" s="1"/>
    </row>
    <row r="210" spans="1:13">
      <c r="A210" t="s">
        <v>3</v>
      </c>
      <c r="B210">
        <v>128.9443359375</v>
      </c>
      <c r="C210">
        <f t="shared" si="9"/>
        <v>2.2504368408203126</v>
      </c>
      <c r="D210">
        <v>3084</v>
      </c>
      <c r="E210">
        <f t="shared" si="10"/>
        <v>2398.7312240337551</v>
      </c>
      <c r="F210">
        <f t="shared" si="11"/>
        <v>-1938.3355011054005</v>
      </c>
      <c r="G210">
        <f>SQRT((__Anonymous_Sheet_DB__0[[#This Row],[x]]-E209)^2+(__Anonymous_Sheet_DB__0[[#This Row],[y]]-F209)^2)</f>
        <v>54.544781615987695</v>
      </c>
      <c r="H210">
        <f>IF(__Anonymous_Sheet_DB__0[[#This Row],[Distance/ point-1]]&gt;100,__Anonymous_Sheet_DB__0[[#This Row],[y]],0)</f>
        <v>0</v>
      </c>
      <c r="I210">
        <f>(E209+__Anonymous_Sheet_DB__0[[#This Row],[x]]+E211)/3</f>
        <v>2390.7155825020814</v>
      </c>
      <c r="J210">
        <f>(F209+__Anonymous_Sheet_DB__0[[#This Row],[y]]+F211)/3</f>
        <v>-1932.1200167984596</v>
      </c>
      <c r="K210">
        <f>SQRT((__Anonymous_Sheet_DB__0[[#This Row],[x moy]]-I209)^2+(__Anonymous_Sheet_DB__0[[#This Row],[y moy]]-J209)^2)</f>
        <v>40.416092686602951</v>
      </c>
      <c r="L210" s="1">
        <f>IF(__Anonymous_Sheet_DB__0[[#This Row],[Distance/ point-1 moy]]&gt;100,__Anonymous_Sheet_DB__0[[#This Row],[y moy]],0)</f>
        <v>0</v>
      </c>
      <c r="M210" s="1"/>
    </row>
    <row r="211" spans="1:13">
      <c r="A211" t="s">
        <v>3</v>
      </c>
      <c r="B211">
        <v>129.6171875</v>
      </c>
      <c r="C211">
        <f t="shared" si="9"/>
        <v>2.2621799696180558</v>
      </c>
      <c r="D211">
        <v>3095</v>
      </c>
      <c r="E211">
        <f t="shared" si="10"/>
        <v>2384.2782417416902</v>
      </c>
      <c r="F211">
        <f t="shared" si="11"/>
        <v>-1973.383456390864</v>
      </c>
      <c r="G211">
        <f>SQRT((__Anonymous_Sheet_DB__0[[#This Row],[x]]-E210)^2+(__Anonymous_Sheet_DB__0[[#This Row],[y]]-F210)^2)</f>
        <v>37.911052040619964</v>
      </c>
      <c r="H211">
        <f>IF(__Anonymous_Sheet_DB__0[[#This Row],[Distance/ point-1]]&gt;100,__Anonymous_Sheet_DB__0[[#This Row],[y]],0)</f>
        <v>0</v>
      </c>
      <c r="I211">
        <f>(E210+__Anonymous_Sheet_DB__0[[#This Row],[x]]+E212)/3</f>
        <v>2384.8765621590601</v>
      </c>
      <c r="J211">
        <f>(F210+__Anonymous_Sheet_DB__0[[#This Row],[y]]+F212)/3</f>
        <v>-1974.0056922900892</v>
      </c>
      <c r="K211">
        <f>SQRT((__Anonymous_Sheet_DB__0[[#This Row],[x moy]]-I210)^2+(__Anonymous_Sheet_DB__0[[#This Row],[y moy]]-J210)^2)</f>
        <v>42.290707844115346</v>
      </c>
      <c r="L211" s="1">
        <f>IF(__Anonymous_Sheet_DB__0[[#This Row],[Distance/ point-1 moy]]&gt;100,__Anonymous_Sheet_DB__0[[#This Row],[y moy]],0)</f>
        <v>0</v>
      </c>
      <c r="M211" s="1"/>
    </row>
    <row r="212" spans="1:13">
      <c r="A212" t="s">
        <v>3</v>
      </c>
      <c r="B212">
        <v>130.2900390625</v>
      </c>
      <c r="C212">
        <f t="shared" si="9"/>
        <v>2.273923098415799</v>
      </c>
      <c r="D212">
        <v>3109</v>
      </c>
      <c r="E212">
        <f t="shared" si="10"/>
        <v>2371.620220701735</v>
      </c>
      <c r="F212">
        <f t="shared" si="11"/>
        <v>-2010.2981193740031</v>
      </c>
      <c r="G212">
        <f>SQRT((__Anonymous_Sheet_DB__0[[#This Row],[x]]-E211)^2+(__Anonymous_Sheet_DB__0[[#This Row],[y]]-F211)^2)</f>
        <v>39.024579944013368</v>
      </c>
      <c r="H212">
        <f>IF(__Anonymous_Sheet_DB__0[[#This Row],[Distance/ point-1]]&gt;100,__Anonymous_Sheet_DB__0[[#This Row],[y]],0)</f>
        <v>0</v>
      </c>
      <c r="I212">
        <f>(E211+__Anonymous_Sheet_DB__0[[#This Row],[x]]+E213)/3</f>
        <v>2375.4679564275016</v>
      </c>
      <c r="J212">
        <f>(F211+__Anonymous_Sheet_DB__0[[#This Row],[y]]+F213)/3</f>
        <v>-2013.7854208103436</v>
      </c>
      <c r="K212">
        <f>SQRT((__Anonymous_Sheet_DB__0[[#This Row],[x moy]]-I211)^2+(__Anonymous_Sheet_DB__0[[#This Row],[y moy]]-J211)^2)</f>
        <v>40.877238935097537</v>
      </c>
      <c r="L212" s="1">
        <f>IF(__Anonymous_Sheet_DB__0[[#This Row],[Distance/ point-1 moy]]&gt;100,__Anonymous_Sheet_DB__0[[#This Row],[y moy]],0)</f>
        <v>0</v>
      </c>
      <c r="M212" s="1"/>
    </row>
    <row r="213" spans="1:13">
      <c r="A213" t="s">
        <v>3</v>
      </c>
      <c r="B213">
        <v>130.962890625</v>
      </c>
      <c r="C213">
        <f t="shared" si="9"/>
        <v>2.2856662272135417</v>
      </c>
      <c r="D213">
        <v>3139</v>
      </c>
      <c r="E213">
        <f t="shared" si="10"/>
        <v>2370.5054068390791</v>
      </c>
      <c r="F213">
        <f t="shared" si="11"/>
        <v>-2057.6746866661629</v>
      </c>
      <c r="G213">
        <f>SQRT((__Anonymous_Sheet_DB__0[[#This Row],[x]]-E212)^2+(__Anonymous_Sheet_DB__0[[#This Row],[y]]-F212)^2)</f>
        <v>47.389681770791725</v>
      </c>
      <c r="H213">
        <f>IF(__Anonymous_Sheet_DB__0[[#This Row],[Distance/ point-1]]&gt;100,__Anonymous_Sheet_DB__0[[#This Row],[y]],0)</f>
        <v>0</v>
      </c>
      <c r="I213">
        <f>(E212+__Anonymous_Sheet_DB__0[[#This Row],[x]]+E214)/3</f>
        <v>2363.7647734315392</v>
      </c>
      <c r="J213">
        <f>(F212+__Anonymous_Sheet_DB__0[[#This Row],[y]]+F214)/3</f>
        <v>-2051.9998316009601</v>
      </c>
      <c r="K213">
        <f>SQRT((__Anonymous_Sheet_DB__0[[#This Row],[x moy]]-I212)^2+(__Anonymous_Sheet_DB__0[[#This Row],[y moy]]-J212)^2)</f>
        <v>39.966306863544084</v>
      </c>
      <c r="L213" s="1">
        <f>IF(__Anonymous_Sheet_DB__0[[#This Row],[Distance/ point-1 moy]]&gt;100,__Anonymous_Sheet_DB__0[[#This Row],[y moy]],0)</f>
        <v>0</v>
      </c>
      <c r="M213" s="1"/>
    </row>
    <row r="214" spans="1:13">
      <c r="A214" t="s">
        <v>3</v>
      </c>
      <c r="B214">
        <v>131.6357421875</v>
      </c>
      <c r="C214">
        <f t="shared" si="9"/>
        <v>2.2974093560112849</v>
      </c>
      <c r="D214">
        <v>3143</v>
      </c>
      <c r="E214">
        <f t="shared" si="10"/>
        <v>2349.168692753803</v>
      </c>
      <c r="F214">
        <f t="shared" si="11"/>
        <v>-2088.0266887627149</v>
      </c>
      <c r="G214">
        <f>SQRT((__Anonymous_Sheet_DB__0[[#This Row],[x]]-E213)^2+(__Anonymous_Sheet_DB__0[[#This Row],[y]]-F213)^2)</f>
        <v>37.101204821756369</v>
      </c>
      <c r="H214">
        <f>IF(__Anonymous_Sheet_DB__0[[#This Row],[Distance/ point-1]]&gt;100,__Anonymous_Sheet_DB__0[[#This Row],[y]],0)</f>
        <v>0</v>
      </c>
      <c r="I214">
        <f>(E213+__Anonymous_Sheet_DB__0[[#This Row],[x]]+E215)/3</f>
        <v>2325.6200001668144</v>
      </c>
      <c r="J214">
        <f>(F213+__Anonymous_Sheet_DB__0[[#This Row],[y]]+F215)/3</f>
        <v>-2066.6401339689514</v>
      </c>
      <c r="K214">
        <f>SQRT((__Anonymous_Sheet_DB__0[[#This Row],[x moy]]-I213)^2+(__Anonymous_Sheet_DB__0[[#This Row],[y moy]]-J213)^2)</f>
        <v>40.857828880686704</v>
      </c>
      <c r="L214" s="1">
        <f>IF(__Anonymous_Sheet_DB__0[[#This Row],[Distance/ point-1 moy]]&gt;100,__Anonymous_Sheet_DB__0[[#This Row],[y moy]],0)</f>
        <v>0</v>
      </c>
      <c r="M214" s="1"/>
    </row>
    <row r="215" spans="1:13">
      <c r="A215" t="s">
        <v>3</v>
      </c>
      <c r="B215">
        <v>132.30859375</v>
      </c>
      <c r="C215">
        <f t="shared" si="9"/>
        <v>2.3091524848090281</v>
      </c>
      <c r="D215">
        <v>3052</v>
      </c>
      <c r="E215">
        <f t="shared" si="10"/>
        <v>2257.1859009075615</v>
      </c>
      <c r="F215">
        <f t="shared" si="11"/>
        <v>-2054.2190264779756</v>
      </c>
      <c r="G215">
        <f>SQRT((__Anonymous_Sheet_DB__0[[#This Row],[x]]-E214)^2+(__Anonymous_Sheet_DB__0[[#This Row],[y]]-F214)^2)</f>
        <v>97.998938897255314</v>
      </c>
      <c r="H215">
        <f>IF(__Anonymous_Sheet_DB__0[[#This Row],[Distance/ point-1]]&gt;100,__Anonymous_Sheet_DB__0[[#This Row],[y]],0)</f>
        <v>0</v>
      </c>
      <c r="I215">
        <f>(E214+__Anonymous_Sheet_DB__0[[#This Row],[x]]+E216)/3</f>
        <v>2270.4869509570717</v>
      </c>
      <c r="J215">
        <f>(F214+__Anonymous_Sheet_DB__0[[#This Row],[y]]+F216)/3</f>
        <v>-2065.6412953494523</v>
      </c>
      <c r="K215">
        <f>SQRT((__Anonymous_Sheet_DB__0[[#This Row],[x moy]]-I214)^2+(__Anonymous_Sheet_DB__0[[#This Row],[y moy]]-J214)^2)</f>
        <v>55.142096385173033</v>
      </c>
      <c r="L215" s="1">
        <f>IF(__Anonymous_Sheet_DB__0[[#This Row],[Distance/ point-1 moy]]&gt;100,__Anonymous_Sheet_DB__0[[#This Row],[y moy]],0)</f>
        <v>0</v>
      </c>
      <c r="M215" s="1"/>
    </row>
    <row r="216" spans="1:13">
      <c r="A216" t="s">
        <v>3</v>
      </c>
      <c r="B216">
        <v>132.9814453125</v>
      </c>
      <c r="C216">
        <f t="shared" si="9"/>
        <v>2.3208956136067709</v>
      </c>
      <c r="D216">
        <v>3014</v>
      </c>
      <c r="E216">
        <f t="shared" si="10"/>
        <v>2205.1062592098506</v>
      </c>
      <c r="F216">
        <f t="shared" si="11"/>
        <v>-2054.6781708076664</v>
      </c>
      <c r="G216">
        <f>SQRT((__Anonymous_Sheet_DB__0[[#This Row],[x]]-E215)^2+(__Anonymous_Sheet_DB__0[[#This Row],[y]]-F215)^2)</f>
        <v>52.081665611589642</v>
      </c>
      <c r="H216">
        <f>IF(__Anonymous_Sheet_DB__0[[#This Row],[Distance/ point-1]]&gt;100,__Anonymous_Sheet_DB__0[[#This Row],[y]],0)</f>
        <v>0</v>
      </c>
      <c r="I216">
        <f>(E215+__Anonymous_Sheet_DB__0[[#This Row],[x]]+E217)/3</f>
        <v>2197.2484771174359</v>
      </c>
      <c r="J216">
        <f>(F215+__Anonymous_Sheet_DB__0[[#This Row],[y]]+F217)/3</f>
        <v>-2046.7732645998246</v>
      </c>
      <c r="K216">
        <f>SQRT((__Anonymous_Sheet_DB__0[[#This Row],[x moy]]-I215)^2+(__Anonymous_Sheet_DB__0[[#This Row],[y moy]]-J215)^2)</f>
        <v>75.629866023469319</v>
      </c>
      <c r="L216" s="1">
        <f>IF(__Anonymous_Sheet_DB__0[[#This Row],[Distance/ point-1 moy]]&gt;100,__Anonymous_Sheet_DB__0[[#This Row],[y moy]],0)</f>
        <v>0</v>
      </c>
      <c r="M216" s="1"/>
    </row>
    <row r="217" spans="1:13">
      <c r="A217" t="s">
        <v>3</v>
      </c>
      <c r="B217">
        <v>133.654296875</v>
      </c>
      <c r="C217">
        <f t="shared" si="9"/>
        <v>2.3326387424045141</v>
      </c>
      <c r="D217">
        <v>2943</v>
      </c>
      <c r="E217">
        <f t="shared" si="10"/>
        <v>2129.4532712348955</v>
      </c>
      <c r="F217">
        <f t="shared" si="11"/>
        <v>-2031.4225965138326</v>
      </c>
      <c r="G217">
        <f>SQRT((__Anonymous_Sheet_DB__0[[#This Row],[x]]-E216)^2+(__Anonymous_Sheet_DB__0[[#This Row],[y]]-F216)^2)</f>
        <v>79.146676021641767</v>
      </c>
      <c r="H217">
        <f>IF(__Anonymous_Sheet_DB__0[[#This Row],[Distance/ point-1]]&gt;100,__Anonymous_Sheet_DB__0[[#This Row],[y]],0)</f>
        <v>0</v>
      </c>
      <c r="I217">
        <f>(E216+__Anonymous_Sheet_DB__0[[#This Row],[x]]+E218)/3</f>
        <v>2137.3700920273445</v>
      </c>
      <c r="J217">
        <f>(F216+__Anonymous_Sheet_DB__0[[#This Row],[y]]+F218)/3</f>
        <v>-2038.3798925232941</v>
      </c>
      <c r="K217">
        <f>SQRT((__Anonymous_Sheet_DB__0[[#This Row],[x moy]]-I216)^2+(__Anonymous_Sheet_DB__0[[#This Row],[y moy]]-J216)^2)</f>
        <v>60.463788301861769</v>
      </c>
      <c r="L217" s="1">
        <f>IF(__Anonymous_Sheet_DB__0[[#This Row],[Distance/ point-1 moy]]&gt;100,__Anonymous_Sheet_DB__0[[#This Row],[y moy]],0)</f>
        <v>0</v>
      </c>
      <c r="M217" s="1"/>
    </row>
    <row r="218" spans="1:13">
      <c r="A218" t="s">
        <v>3</v>
      </c>
      <c r="B218">
        <v>134.3271484375</v>
      </c>
      <c r="C218">
        <f t="shared" si="9"/>
        <v>2.3443818712022573</v>
      </c>
      <c r="D218">
        <v>2904</v>
      </c>
      <c r="E218">
        <f t="shared" si="10"/>
        <v>2077.5507456372884</v>
      </c>
      <c r="F218">
        <f t="shared" si="11"/>
        <v>-2029.0389102483834</v>
      </c>
      <c r="G218">
        <f>SQRT((__Anonymous_Sheet_DB__0[[#This Row],[x]]-E217)^2+(__Anonymous_Sheet_DB__0[[#This Row],[y]]-F217)^2)</f>
        <v>51.957233602476876</v>
      </c>
      <c r="H218">
        <f>IF(__Anonymous_Sheet_DB__0[[#This Row],[Distance/ point-1]]&gt;100,__Anonymous_Sheet_DB__0[[#This Row],[y]],0)</f>
        <v>0</v>
      </c>
      <c r="I218">
        <f>(E217+__Anonymous_Sheet_DB__0[[#This Row],[x]]+E219)/3</f>
        <v>2077.4864403369629</v>
      </c>
      <c r="J218">
        <f>(F217+__Anonymous_Sheet_DB__0[[#This Row],[y]]+F219)/3</f>
        <v>-2025.6061077119477</v>
      </c>
      <c r="K218">
        <f>SQRT((__Anonymous_Sheet_DB__0[[#This Row],[x moy]]-I217)^2+(__Anonymous_Sheet_DB__0[[#This Row],[y moy]]-J217)^2)</f>
        <v>61.230885329068421</v>
      </c>
      <c r="L218" s="1">
        <f>IF(__Anonymous_Sheet_DB__0[[#This Row],[Distance/ point-1 moy]]&gt;100,__Anonymous_Sheet_DB__0[[#This Row],[y moy]],0)</f>
        <v>0</v>
      </c>
      <c r="M218" s="1"/>
    </row>
    <row r="219" spans="1:13">
      <c r="A219" t="s">
        <v>3</v>
      </c>
      <c r="B219">
        <v>134.875</v>
      </c>
      <c r="C219">
        <f t="shared" si="9"/>
        <v>2.3539434027777779</v>
      </c>
      <c r="D219">
        <v>2858</v>
      </c>
      <c r="E219">
        <f t="shared" si="10"/>
        <v>2025.4553041387044</v>
      </c>
      <c r="F219">
        <f t="shared" si="11"/>
        <v>-2016.3568163736268</v>
      </c>
      <c r="G219">
        <f>SQRT((__Anonymous_Sheet_DB__0[[#This Row],[x]]-E218)^2+(__Anonymous_Sheet_DB__0[[#This Row],[y]]-F218)^2)</f>
        <v>53.616886612153557</v>
      </c>
      <c r="H219">
        <f>IF(__Anonymous_Sheet_DB__0[[#This Row],[Distance/ point-1]]&gt;100,__Anonymous_Sheet_DB__0[[#This Row],[y]],0)</f>
        <v>0</v>
      </c>
      <c r="I219">
        <f>(E218+__Anonymous_Sheet_DB__0[[#This Row],[x]]+E220)/3</f>
        <v>2019.911895432999</v>
      </c>
      <c r="J219">
        <f>(F218+__Anonymous_Sheet_DB__0[[#This Row],[y]]+F220)/3</f>
        <v>-2013.2663928909706</v>
      </c>
      <c r="K219">
        <f>SQRT((__Anonymous_Sheet_DB__0[[#This Row],[x moy]]-I218)^2+(__Anonymous_Sheet_DB__0[[#This Row],[y moy]]-J218)^2)</f>
        <v>58.882058241552656</v>
      </c>
      <c r="L219" s="1">
        <f>IF(__Anonymous_Sheet_DB__0[[#This Row],[Distance/ point-1 moy]]&gt;100,__Anonymous_Sheet_DB__0[[#This Row],[y moy]],0)</f>
        <v>0</v>
      </c>
      <c r="M219" s="1"/>
    </row>
    <row r="220" spans="1:13">
      <c r="A220" t="s">
        <v>3</v>
      </c>
      <c r="B220">
        <v>135.55029296875</v>
      </c>
      <c r="C220">
        <f t="shared" si="9"/>
        <v>2.3657291408962675</v>
      </c>
      <c r="D220">
        <v>2794</v>
      </c>
      <c r="E220">
        <f t="shared" si="10"/>
        <v>1956.729636523004</v>
      </c>
      <c r="F220">
        <f t="shared" si="11"/>
        <v>-1994.4034520509015</v>
      </c>
      <c r="G220">
        <f>SQRT((__Anonymous_Sheet_DB__0[[#This Row],[x]]-E219)^2+(__Anonymous_Sheet_DB__0[[#This Row],[y]]-F219)^2)</f>
        <v>72.14684743154082</v>
      </c>
      <c r="H220">
        <f>IF(__Anonymous_Sheet_DB__0[[#This Row],[Distance/ point-1]]&gt;100,__Anonymous_Sheet_DB__0[[#This Row],[y]],0)</f>
        <v>0</v>
      </c>
      <c r="I220">
        <f>(E219+__Anonymous_Sheet_DB__0[[#This Row],[x]]+E221)/3</f>
        <v>1962.763574020446</v>
      </c>
      <c r="J220">
        <f>(F219+__Anonymous_Sheet_DB__0[[#This Row],[y]]+F221)/3</f>
        <v>-1999.9757893401547</v>
      </c>
      <c r="K220">
        <f>SQRT((__Anonymous_Sheet_DB__0[[#This Row],[x moy]]-I219)^2+(__Anonymous_Sheet_DB__0[[#This Row],[y moy]]-J219)^2)</f>
        <v>58.673424844791775</v>
      </c>
      <c r="L220" s="1">
        <f>IF(__Anonymous_Sheet_DB__0[[#This Row],[Distance/ point-1 moy]]&gt;100,__Anonymous_Sheet_DB__0[[#This Row],[y moy]],0)</f>
        <v>0</v>
      </c>
      <c r="M220" s="1"/>
    </row>
    <row r="221" spans="1:13">
      <c r="A221" t="s">
        <v>3</v>
      </c>
      <c r="B221">
        <v>136.2255859375</v>
      </c>
      <c r="C221">
        <f t="shared" si="9"/>
        <v>2.3775148790147571</v>
      </c>
      <c r="D221">
        <v>2755</v>
      </c>
      <c r="E221">
        <f t="shared" si="10"/>
        <v>1906.105781399629</v>
      </c>
      <c r="F221">
        <f t="shared" si="11"/>
        <v>-1989.1670995959362</v>
      </c>
      <c r="G221">
        <f>SQRT((__Anonymous_Sheet_DB__0[[#This Row],[x]]-E220)^2+(__Anonymous_Sheet_DB__0[[#This Row],[y]]-F220)^2)</f>
        <v>50.893949488962704</v>
      </c>
      <c r="H221">
        <f>IF(__Anonymous_Sheet_DB__0[[#This Row],[Distance/ point-1]]&gt;100,__Anonymous_Sheet_DB__0[[#This Row],[y]],0)</f>
        <v>0</v>
      </c>
      <c r="I221">
        <f>(E220+__Anonymous_Sheet_DB__0[[#This Row],[x]]+E222)/3</f>
        <v>1906.0109991846605</v>
      </c>
      <c r="J221">
        <f>(F220+__Anonymous_Sheet_DB__0[[#This Row],[y]]+F222)/3</f>
        <v>-1988.6196202603342</v>
      </c>
      <c r="K221">
        <f>SQRT((__Anonymous_Sheet_DB__0[[#This Row],[x moy]]-I220)^2+(__Anonymous_Sheet_DB__0[[#This Row],[y moy]]-J220)^2)</f>
        <v>57.877606435139526</v>
      </c>
      <c r="L221" s="1">
        <f>IF(__Anonymous_Sheet_DB__0[[#This Row],[Distance/ point-1 moy]]&gt;100,__Anonymous_Sheet_DB__0[[#This Row],[y moy]],0)</f>
        <v>0</v>
      </c>
      <c r="M221" s="1"/>
    </row>
    <row r="222" spans="1:13">
      <c r="A222" t="s">
        <v>3</v>
      </c>
      <c r="B222">
        <v>136.90087890625</v>
      </c>
      <c r="C222">
        <f t="shared" si="9"/>
        <v>2.3893006171332467</v>
      </c>
      <c r="D222">
        <v>2715</v>
      </c>
      <c r="E222">
        <f t="shared" si="10"/>
        <v>1855.1975796313484</v>
      </c>
      <c r="F222">
        <f t="shared" si="11"/>
        <v>-1982.2883091341648</v>
      </c>
      <c r="G222">
        <f>SQRT((__Anonymous_Sheet_DB__0[[#This Row],[x]]-E221)^2+(__Anonymous_Sheet_DB__0[[#This Row],[y]]-F221)^2)</f>
        <v>51.370835748476246</v>
      </c>
      <c r="H222">
        <f>IF(__Anonymous_Sheet_DB__0[[#This Row],[Distance/ point-1]]&gt;100,__Anonymous_Sheet_DB__0[[#This Row],[y]],0)</f>
        <v>0</v>
      </c>
      <c r="I222">
        <f>(E221+__Anonymous_Sheet_DB__0[[#This Row],[x]]+E223)/3</f>
        <v>1853.0922732540903</v>
      </c>
      <c r="J222">
        <f>(F221+__Anonymous_Sheet_DB__0[[#This Row],[y]]+F223)/3</f>
        <v>-1979.5213529772227</v>
      </c>
      <c r="K222">
        <f>SQRT((__Anonymous_Sheet_DB__0[[#This Row],[x moy]]-I221)^2+(__Anonymous_Sheet_DB__0[[#This Row],[y moy]]-J221)^2)</f>
        <v>53.695158270273666</v>
      </c>
      <c r="L222" s="1">
        <f>IF(__Anonymous_Sheet_DB__0[[#This Row],[Distance/ point-1 moy]]&gt;100,__Anonymous_Sheet_DB__0[[#This Row],[y moy]],0)</f>
        <v>0</v>
      </c>
      <c r="M222" s="1"/>
    </row>
    <row r="223" spans="1:13">
      <c r="A223" t="s">
        <v>3</v>
      </c>
      <c r="B223">
        <v>137.576171875</v>
      </c>
      <c r="C223">
        <f t="shared" si="9"/>
        <v>2.4010863552517363</v>
      </c>
      <c r="D223">
        <v>2665</v>
      </c>
      <c r="E223">
        <f t="shared" si="10"/>
        <v>1797.9734587312932</v>
      </c>
      <c r="F223">
        <f t="shared" si="11"/>
        <v>-1967.1086502015671</v>
      </c>
      <c r="G223">
        <f>SQRT((__Anonymous_Sheet_DB__0[[#This Row],[x]]-E222)^2+(__Anonymous_Sheet_DB__0[[#This Row],[y]]-F222)^2)</f>
        <v>59.20322675407246</v>
      </c>
      <c r="H223">
        <f>IF(__Anonymous_Sheet_DB__0[[#This Row],[Distance/ point-1]]&gt;100,__Anonymous_Sheet_DB__0[[#This Row],[y]],0)</f>
        <v>0</v>
      </c>
      <c r="I223">
        <f>(E222+__Anonymous_Sheet_DB__0[[#This Row],[x]]+E224)/3</f>
        <v>1797.5142680350582</v>
      </c>
      <c r="J223">
        <f>(F222+__Anonymous_Sheet_DB__0[[#This Row],[y]]+F224)/3</f>
        <v>-1966.0065046659313</v>
      </c>
      <c r="K223">
        <f>SQRT((__Anonymous_Sheet_DB__0[[#This Row],[x moy]]-I222)^2+(__Anonymous_Sheet_DB__0[[#This Row],[y moy]]-J222)^2)</f>
        <v>57.197603000510213</v>
      </c>
      <c r="L223" s="1">
        <f>IF(__Anonymous_Sheet_DB__0[[#This Row],[Distance/ point-1 moy]]&gt;100,__Anonymous_Sheet_DB__0[[#This Row],[y moy]],0)</f>
        <v>0</v>
      </c>
      <c r="M223" s="1"/>
    </row>
    <row r="224" spans="1:13">
      <c r="A224" t="s">
        <v>3</v>
      </c>
      <c r="B224">
        <v>138.25146484375</v>
      </c>
      <c r="C224">
        <f t="shared" si="9"/>
        <v>2.4128720933702259</v>
      </c>
      <c r="D224">
        <v>2612</v>
      </c>
      <c r="E224">
        <f t="shared" si="10"/>
        <v>1739.3717657425336</v>
      </c>
      <c r="F224">
        <f t="shared" si="11"/>
        <v>-1948.6225546620622</v>
      </c>
      <c r="G224">
        <f>SQRT((__Anonymous_Sheet_DB__0[[#This Row],[x]]-E223)^2+(__Anonymous_Sheet_DB__0[[#This Row],[y]]-F223)^2)</f>
        <v>61.448304691378944</v>
      </c>
      <c r="H224">
        <f>IF(__Anonymous_Sheet_DB__0[[#This Row],[Distance/ point-1]]&gt;100,__Anonymous_Sheet_DB__0[[#This Row],[y]],0)</f>
        <v>0</v>
      </c>
      <c r="I224">
        <f>(E223+__Anonymous_Sheet_DB__0[[#This Row],[x]]+E225)/3</f>
        <v>1744.6394836180928</v>
      </c>
      <c r="J224">
        <f>(F223+__Anonymous_Sheet_DB__0[[#This Row],[y]]+F225)/3</f>
        <v>-1954.0343438337804</v>
      </c>
      <c r="K224">
        <f>SQRT((__Anonymous_Sheet_DB__0[[#This Row],[x moy]]-I223)^2+(__Anonymous_Sheet_DB__0[[#This Row],[y moy]]-J223)^2)</f>
        <v>54.21324065328929</v>
      </c>
      <c r="L224" s="1">
        <f>IF(__Anonymous_Sheet_DB__0[[#This Row],[Distance/ point-1 moy]]&gt;100,__Anonymous_Sheet_DB__0[[#This Row],[y moy]],0)</f>
        <v>0</v>
      </c>
      <c r="M224" s="1"/>
    </row>
    <row r="225" spans="1:13">
      <c r="A225" t="s">
        <v>3</v>
      </c>
      <c r="B225">
        <v>138.9267578125</v>
      </c>
      <c r="C225">
        <f t="shared" si="9"/>
        <v>2.4246578314887155</v>
      </c>
      <c r="D225">
        <v>2582</v>
      </c>
      <c r="E225">
        <f t="shared" si="10"/>
        <v>1696.5732263804516</v>
      </c>
      <c r="F225">
        <f t="shared" si="11"/>
        <v>-1946.3718266377123</v>
      </c>
      <c r="G225">
        <f>SQRT((__Anonymous_Sheet_DB__0[[#This Row],[x]]-E224)^2+(__Anonymous_Sheet_DB__0[[#This Row],[y]]-F224)^2)</f>
        <v>42.85768015382164</v>
      </c>
      <c r="H225">
        <f>IF(__Anonymous_Sheet_DB__0[[#This Row],[Distance/ point-1]]&gt;100,__Anonymous_Sheet_DB__0[[#This Row],[y]],0)</f>
        <v>0</v>
      </c>
      <c r="I225">
        <f>(E224+__Anonymous_Sheet_DB__0[[#This Row],[x]]+E226)/3</f>
        <v>1691.4871781416343</v>
      </c>
      <c r="J225">
        <f>(F224+__Anonymous_Sheet_DB__0[[#This Row],[y]]+F226)/3</f>
        <v>-1940.0347096590949</v>
      </c>
      <c r="K225">
        <f>SQRT((__Anonymous_Sheet_DB__0[[#This Row],[x moy]]-I224)^2+(__Anonymous_Sheet_DB__0[[#This Row],[y moy]]-J224)^2)</f>
        <v>54.965055576136507</v>
      </c>
      <c r="L225" s="1">
        <f>IF(__Anonymous_Sheet_DB__0[[#This Row],[Distance/ point-1 moy]]&gt;100,__Anonymous_Sheet_DB__0[[#This Row],[y moy]],0)</f>
        <v>0</v>
      </c>
      <c r="M225" s="1"/>
    </row>
    <row r="226" spans="1:13">
      <c r="A226" t="s">
        <v>3</v>
      </c>
      <c r="B226">
        <v>139.60205078125</v>
      </c>
      <c r="C226">
        <f t="shared" si="9"/>
        <v>2.4364435696072047</v>
      </c>
      <c r="D226">
        <v>2528</v>
      </c>
      <c r="E226">
        <f t="shared" si="10"/>
        <v>1638.5165423019178</v>
      </c>
      <c r="F226">
        <f t="shared" si="11"/>
        <v>-1925.1097476775103</v>
      </c>
      <c r="G226">
        <f>SQRT((__Anonymous_Sheet_DB__0[[#This Row],[x]]-E225)^2+(__Anonymous_Sheet_DB__0[[#This Row],[y]]-F225)^2)</f>
        <v>61.827619781975677</v>
      </c>
      <c r="H226">
        <f>IF(__Anonymous_Sheet_DB__0[[#This Row],[Distance/ point-1]]&gt;100,__Anonymous_Sheet_DB__0[[#This Row],[y]],0)</f>
        <v>0</v>
      </c>
      <c r="I226">
        <f>(E225+__Anonymous_Sheet_DB__0[[#This Row],[x]]+E227)/3</f>
        <v>1643.2376637746381</v>
      </c>
      <c r="J226">
        <f>(F225+__Anonymous_Sheet_DB__0[[#This Row],[y]]+F227)/3</f>
        <v>-1930.1293252799587</v>
      </c>
      <c r="K226">
        <f>SQRT((__Anonymous_Sheet_DB__0[[#This Row],[x moy]]-I225)^2+(__Anonymous_Sheet_DB__0[[#This Row],[y moy]]-J225)^2)</f>
        <v>49.255784191802377</v>
      </c>
      <c r="L226" s="1">
        <f>IF(__Anonymous_Sheet_DB__0[[#This Row],[Distance/ point-1 moy]]&gt;100,__Anonymous_Sheet_DB__0[[#This Row],[y moy]],0)</f>
        <v>0</v>
      </c>
      <c r="M226" s="1"/>
    </row>
    <row r="227" spans="1:13">
      <c r="A227" t="s">
        <v>3</v>
      </c>
      <c r="B227">
        <v>140.27734375</v>
      </c>
      <c r="C227">
        <f t="shared" si="9"/>
        <v>2.4482293077256947</v>
      </c>
      <c r="D227">
        <v>2495</v>
      </c>
      <c r="E227">
        <f t="shared" si="10"/>
        <v>1594.623222641545</v>
      </c>
      <c r="F227">
        <f t="shared" si="11"/>
        <v>-1918.9064015246533</v>
      </c>
      <c r="G227">
        <f>SQRT((__Anonymous_Sheet_DB__0[[#This Row],[x]]-E226)^2+(__Anonymous_Sheet_DB__0[[#This Row],[y]]-F226)^2)</f>
        <v>44.329505008513578</v>
      </c>
      <c r="H227">
        <f>IF(__Anonymous_Sheet_DB__0[[#This Row],[Distance/ point-1]]&gt;100,__Anonymous_Sheet_DB__0[[#This Row],[y]],0)</f>
        <v>0</v>
      </c>
      <c r="I227">
        <f>(E226+__Anonymous_Sheet_DB__0[[#This Row],[x]]+E228)/3</f>
        <v>1594.1187841965566</v>
      </c>
      <c r="J227">
        <f>(F226+__Anonymous_Sheet_DB__0[[#This Row],[y]]+F228)/3</f>
        <v>-1917.8752619660206</v>
      </c>
      <c r="K227">
        <f>SQRT((__Anonymous_Sheet_DB__0[[#This Row],[x moy]]-I226)^2+(__Anonymous_Sheet_DB__0[[#This Row],[y moy]]-J226)^2)</f>
        <v>50.624365662278464</v>
      </c>
      <c r="L227" s="1">
        <f>IF(__Anonymous_Sheet_DB__0[[#This Row],[Distance/ point-1 moy]]&gt;100,__Anonymous_Sheet_DB__0[[#This Row],[y moy]],0)</f>
        <v>0</v>
      </c>
      <c r="M227" s="1"/>
    </row>
    <row r="228" spans="1:13">
      <c r="A228" t="s">
        <v>3</v>
      </c>
      <c r="B228">
        <v>140.95263671875</v>
      </c>
      <c r="C228">
        <f t="shared" si="9"/>
        <v>2.4600150458441843</v>
      </c>
      <c r="D228">
        <v>2459</v>
      </c>
      <c r="E228">
        <f t="shared" si="10"/>
        <v>1549.2165876462072</v>
      </c>
      <c r="F228">
        <f t="shared" si="11"/>
        <v>-1909.6096366958984</v>
      </c>
      <c r="G228">
        <f>SQRT((__Anonymous_Sheet_DB__0[[#This Row],[x]]-E227)^2+(__Anonymous_Sheet_DB__0[[#This Row],[y]]-F227)^2)</f>
        <v>46.348595856627689</v>
      </c>
      <c r="H228">
        <f>IF(__Anonymous_Sheet_DB__0[[#This Row],[Distance/ point-1]]&gt;100,__Anonymous_Sheet_DB__0[[#This Row],[y]],0)</f>
        <v>0</v>
      </c>
      <c r="I228">
        <f>(E227+__Anonymous_Sheet_DB__0[[#This Row],[x]]+E229)/3</f>
        <v>1548.7436915329038</v>
      </c>
      <c r="J228">
        <f>(F227+__Anonymous_Sheet_DB__0[[#This Row],[y]]+F229)/3</f>
        <v>-1908.5590679982852</v>
      </c>
      <c r="K228">
        <f>SQRT((__Anonymous_Sheet_DB__0[[#This Row],[x moy]]-I227)^2+(__Anonymous_Sheet_DB__0[[#This Row],[y moy]]-J227)^2)</f>
        <v>46.321598680092535</v>
      </c>
      <c r="L228" s="1">
        <f>IF(__Anonymous_Sheet_DB__0[[#This Row],[Distance/ point-1 moy]]&gt;100,__Anonymous_Sheet_DB__0[[#This Row],[y moy]],0)</f>
        <v>0</v>
      </c>
      <c r="M228" s="1"/>
    </row>
    <row r="229" spans="1:13">
      <c r="A229" t="s">
        <v>3</v>
      </c>
      <c r="B229">
        <v>141.6279296875</v>
      </c>
      <c r="C229">
        <f t="shared" si="9"/>
        <v>2.4718007839626739</v>
      </c>
      <c r="D229">
        <v>2420</v>
      </c>
      <c r="E229">
        <f t="shared" si="10"/>
        <v>1502.3912643109595</v>
      </c>
      <c r="F229">
        <f t="shared" si="11"/>
        <v>-1897.1611657743042</v>
      </c>
      <c r="G229">
        <f>SQRT((__Anonymous_Sheet_DB__0[[#This Row],[x]]-E228)^2+(__Anonymous_Sheet_DB__0[[#This Row],[y]]-F228)^2)</f>
        <v>48.451783597059375</v>
      </c>
      <c r="H229">
        <f>IF(__Anonymous_Sheet_DB__0[[#This Row],[Distance/ point-1]]&gt;100,__Anonymous_Sheet_DB__0[[#This Row],[y]],0)</f>
        <v>0</v>
      </c>
      <c r="I229">
        <f>(E228+__Anonymous_Sheet_DB__0[[#This Row],[x]]+E230)/3</f>
        <v>1506.8427059192043</v>
      </c>
      <c r="J229">
        <f>(F228+__Anonymous_Sheet_DB__0[[#This Row],[y]]+F230)/3</f>
        <v>-1902.421584045723</v>
      </c>
      <c r="K229">
        <f>SQRT((__Anonymous_Sheet_DB__0[[#This Row],[x moy]]-I228)^2+(__Anonymous_Sheet_DB__0[[#This Row],[y moy]]-J228)^2)</f>
        <v>42.348096824620242</v>
      </c>
      <c r="L229" s="1">
        <f>IF(__Anonymous_Sheet_DB__0[[#This Row],[Distance/ point-1 moy]]&gt;100,__Anonymous_Sheet_DB__0[[#This Row],[y moy]],0)</f>
        <v>0</v>
      </c>
      <c r="M229" s="1"/>
    </row>
    <row r="230" spans="1:13">
      <c r="A230" t="s">
        <v>3</v>
      </c>
      <c r="B230">
        <v>142.30322265625</v>
      </c>
      <c r="C230">
        <f t="shared" si="9"/>
        <v>2.4835865220811635</v>
      </c>
      <c r="D230">
        <v>2402</v>
      </c>
      <c r="E230">
        <f t="shared" si="10"/>
        <v>1468.9202658004463</v>
      </c>
      <c r="F230">
        <f t="shared" si="11"/>
        <v>-1900.4939496669665</v>
      </c>
      <c r="G230">
        <f>SQRT((__Anonymous_Sheet_DB__0[[#This Row],[x]]-E229)^2+(__Anonymous_Sheet_DB__0[[#This Row],[y]]-F229)^2)</f>
        <v>33.636515719764581</v>
      </c>
      <c r="H230">
        <f>IF(__Anonymous_Sheet_DB__0[[#This Row],[Distance/ point-1]]&gt;100,__Anonymous_Sheet_DB__0[[#This Row],[y]],0)</f>
        <v>0</v>
      </c>
      <c r="I230">
        <f>(E229+__Anonymous_Sheet_DB__0[[#This Row],[x]]+E231)/3</f>
        <v>1464.1467659313601</v>
      </c>
      <c r="J230">
        <f>(F229+__Anonymous_Sheet_DB__0[[#This Row],[y]]+F231)/3</f>
        <v>-1893.9325442618756</v>
      </c>
      <c r="K230">
        <f>SQRT((__Anonymous_Sheet_DB__0[[#This Row],[x moy]]-I229)^2+(__Anonymous_Sheet_DB__0[[#This Row],[y moy]]-J229)^2)</f>
        <v>43.531679130230408</v>
      </c>
      <c r="L230" s="1">
        <f>IF(__Anonymous_Sheet_DB__0[[#This Row],[Distance/ point-1 moy]]&gt;100,__Anonymous_Sheet_DB__0[[#This Row],[y moy]],0)</f>
        <v>0</v>
      </c>
      <c r="M230" s="1"/>
    </row>
    <row r="231" spans="1:13">
      <c r="A231" t="s">
        <v>3</v>
      </c>
      <c r="B231">
        <v>142.978515625</v>
      </c>
      <c r="C231">
        <f t="shared" si="9"/>
        <v>2.4953722601996526</v>
      </c>
      <c r="D231">
        <v>2360</v>
      </c>
      <c r="E231">
        <f t="shared" si="10"/>
        <v>1421.1287676826739</v>
      </c>
      <c r="F231">
        <f t="shared" si="11"/>
        <v>-1884.1425173443554</v>
      </c>
      <c r="G231">
        <f>SQRT((__Anonymous_Sheet_DB__0[[#This Row],[x]]-E230)^2+(__Anonymous_Sheet_DB__0[[#This Row],[y]]-F230)^2)</f>
        <v>50.511351509754398</v>
      </c>
      <c r="H231">
        <f>IF(__Anonymous_Sheet_DB__0[[#This Row],[Distance/ point-1]]&gt;100,__Anonymous_Sheet_DB__0[[#This Row],[y]],0)</f>
        <v>0</v>
      </c>
      <c r="I231">
        <f>(E230+__Anonymous_Sheet_DB__0[[#This Row],[x]]+E232)/3</f>
        <v>1425.0803312573528</v>
      </c>
      <c r="J231">
        <f>(F230+__Anonymous_Sheet_DB__0[[#This Row],[y]]+F232)/3</f>
        <v>-1888.9574777985624</v>
      </c>
      <c r="K231">
        <f>SQRT((__Anonymous_Sheet_DB__0[[#This Row],[x moy]]-I230)^2+(__Anonymous_Sheet_DB__0[[#This Row],[y moy]]-J230)^2)</f>
        <v>39.381945158319198</v>
      </c>
      <c r="L231" s="1">
        <f>IF(__Anonymous_Sheet_DB__0[[#This Row],[Distance/ point-1 moy]]&gt;100,__Anonymous_Sheet_DB__0[[#This Row],[y moy]],0)</f>
        <v>0</v>
      </c>
      <c r="M231" s="1"/>
    </row>
    <row r="232" spans="1:13">
      <c r="A232" t="s">
        <v>3</v>
      </c>
      <c r="B232">
        <v>143.65380859375</v>
      </c>
      <c r="C232">
        <f t="shared" si="9"/>
        <v>2.5071579983181422</v>
      </c>
      <c r="D232">
        <v>2337</v>
      </c>
      <c r="E232">
        <f t="shared" si="10"/>
        <v>1385.1919602889388</v>
      </c>
      <c r="F232">
        <f t="shared" si="11"/>
        <v>-1882.2359663843656</v>
      </c>
      <c r="G232">
        <f>SQRT((__Anonymous_Sheet_DB__0[[#This Row],[x]]-E231)^2+(__Anonymous_Sheet_DB__0[[#This Row],[y]]-F231)^2)</f>
        <v>35.987345862364599</v>
      </c>
      <c r="H232">
        <f>IF(__Anonymous_Sheet_DB__0[[#This Row],[Distance/ point-1]]&gt;100,__Anonymous_Sheet_DB__0[[#This Row],[y]],0)</f>
        <v>0</v>
      </c>
      <c r="I232">
        <f>(E231+__Anonymous_Sheet_DB__0[[#This Row],[x]]+E233)/3</f>
        <v>1384.3013887377949</v>
      </c>
      <c r="J232">
        <f>(F231+__Anonymous_Sheet_DB__0[[#This Row],[y]]+F233)/3</f>
        <v>-1880.6878123266413</v>
      </c>
      <c r="K232">
        <f>SQRT((__Anonymous_Sheet_DB__0[[#This Row],[x moy]]-I231)^2+(__Anonymous_Sheet_DB__0[[#This Row],[y moy]]-J231)^2)</f>
        <v>41.609007678997692</v>
      </c>
      <c r="L232" s="1">
        <f>IF(__Anonymous_Sheet_DB__0[[#This Row],[Distance/ point-1 moy]]&gt;100,__Anonymous_Sheet_DB__0[[#This Row],[y moy]],0)</f>
        <v>0</v>
      </c>
      <c r="M232" s="1"/>
    </row>
    <row r="233" spans="1:13">
      <c r="A233" t="s">
        <v>3</v>
      </c>
      <c r="B233">
        <v>144.3291015625</v>
      </c>
      <c r="C233">
        <f t="shared" si="9"/>
        <v>2.5189437364366323</v>
      </c>
      <c r="D233">
        <v>2309</v>
      </c>
      <c r="E233">
        <f t="shared" si="10"/>
        <v>1346.5834382417727</v>
      </c>
      <c r="F233">
        <f t="shared" si="11"/>
        <v>-1875.6849532512024</v>
      </c>
      <c r="G233">
        <f>SQRT((__Anonymous_Sheet_DB__0[[#This Row],[x]]-E232)^2+(__Anonymous_Sheet_DB__0[[#This Row],[y]]-F232)^2)</f>
        <v>39.160359392342052</v>
      </c>
      <c r="H233">
        <f>IF(__Anonymous_Sheet_DB__0[[#This Row],[Distance/ point-1]]&gt;100,__Anonymous_Sheet_DB__0[[#This Row],[y]],0)</f>
        <v>0</v>
      </c>
      <c r="I233">
        <f>(E232+__Anonymous_Sheet_DB__0[[#This Row],[x]]+E234)/3</f>
        <v>1346.7150173052107</v>
      </c>
      <c r="J233">
        <f>(F232+__Anonymous_Sheet_DB__0[[#This Row],[y]]+F234)/3</f>
        <v>-1872.6084822608125</v>
      </c>
      <c r="K233">
        <f>SQRT((__Anonymous_Sheet_DB__0[[#This Row],[x moy]]-I232)^2+(__Anonymous_Sheet_DB__0[[#This Row],[y moy]]-J232)^2)</f>
        <v>38.444907228146448</v>
      </c>
      <c r="L233" s="1">
        <f>IF(__Anonymous_Sheet_DB__0[[#This Row],[Distance/ point-1 moy]]&gt;100,__Anonymous_Sheet_DB__0[[#This Row],[y moy]],0)</f>
        <v>0</v>
      </c>
      <c r="M233" s="1"/>
    </row>
    <row r="234" spans="1:13">
      <c r="A234" t="s">
        <v>3</v>
      </c>
      <c r="B234">
        <v>144.87939453125</v>
      </c>
      <c r="C234">
        <f t="shared" si="9"/>
        <v>2.5285478773328993</v>
      </c>
      <c r="D234">
        <v>2274</v>
      </c>
      <c r="E234">
        <f t="shared" si="10"/>
        <v>1308.3696533849209</v>
      </c>
      <c r="F234">
        <f t="shared" si="11"/>
        <v>-1859.9045271468699</v>
      </c>
      <c r="G234">
        <f>SQRT((__Anonymous_Sheet_DB__0[[#This Row],[x]]-E233)^2+(__Anonymous_Sheet_DB__0[[#This Row],[y]]-F233)^2)</f>
        <v>41.34386533840366</v>
      </c>
      <c r="H234">
        <f>IF(__Anonymous_Sheet_DB__0[[#This Row],[Distance/ point-1]]&gt;100,__Anonymous_Sheet_DB__0[[#This Row],[y]],0)</f>
        <v>0</v>
      </c>
      <c r="I234">
        <f>(E233+__Anonymous_Sheet_DB__0[[#This Row],[x]]+E235)/3</f>
        <v>1308.4909882917689</v>
      </c>
      <c r="J234">
        <f>(F233+__Anonymous_Sheet_DB__0[[#This Row],[y]]+F235)/3</f>
        <v>-1862.5650356297547</v>
      </c>
      <c r="K234">
        <f>SQRT((__Anonymous_Sheet_DB__0[[#This Row],[x moy]]-I233)^2+(__Anonymous_Sheet_DB__0[[#This Row],[y moy]]-J233)^2)</f>
        <v>39.52147788546565</v>
      </c>
      <c r="L234" s="1">
        <f>IF(__Anonymous_Sheet_DB__0[[#This Row],[Distance/ point-1 moy]]&gt;100,__Anonymous_Sheet_DB__0[[#This Row],[y moy]],0)</f>
        <v>0</v>
      </c>
      <c r="M234" s="1"/>
    </row>
    <row r="235" spans="1:13">
      <c r="A235" t="s">
        <v>3</v>
      </c>
      <c r="B235">
        <v>145.5546875</v>
      </c>
      <c r="C235">
        <f t="shared" si="9"/>
        <v>2.5403336154513889</v>
      </c>
      <c r="D235">
        <v>2246</v>
      </c>
      <c r="E235">
        <f t="shared" si="10"/>
        <v>1270.5198732486126</v>
      </c>
      <c r="F235">
        <f t="shared" si="11"/>
        <v>-1852.1056264911915</v>
      </c>
      <c r="G235">
        <f>SQRT((__Anonymous_Sheet_DB__0[[#This Row],[x]]-E234)^2+(__Anonymous_Sheet_DB__0[[#This Row],[y]]-F234)^2)</f>
        <v>38.644905327921499</v>
      </c>
      <c r="H235">
        <f>IF(__Anonymous_Sheet_DB__0[[#This Row],[Distance/ point-1]]&gt;100,__Anonymous_Sheet_DB__0[[#This Row],[y]],0)</f>
        <v>0</v>
      </c>
      <c r="I235">
        <f>(E234+__Anonymous_Sheet_DB__0[[#This Row],[x]]+E236)/3</f>
        <v>1271.754307362653</v>
      </c>
      <c r="J235">
        <f>(F234+__Anonymous_Sheet_DB__0[[#This Row],[y]]+F236)/3</f>
        <v>-1853.5578927303334</v>
      </c>
      <c r="K235">
        <f>SQRT((__Anonymous_Sheet_DB__0[[#This Row],[x moy]]-I234)^2+(__Anonymous_Sheet_DB__0[[#This Row],[y moy]]-J234)^2)</f>
        <v>37.824758411631166</v>
      </c>
      <c r="L235" s="1">
        <f>IF(__Anonymous_Sheet_DB__0[[#This Row],[Distance/ point-1 moy]]&gt;100,__Anonymous_Sheet_DB__0[[#This Row],[y moy]],0)</f>
        <v>0</v>
      </c>
      <c r="M235" s="1"/>
    </row>
    <row r="236" spans="1:13">
      <c r="A236" t="s">
        <v>3</v>
      </c>
      <c r="B236">
        <v>146.22998046875</v>
      </c>
      <c r="C236">
        <f t="shared" si="9"/>
        <v>2.5521193535698785</v>
      </c>
      <c r="D236">
        <v>2224</v>
      </c>
      <c r="E236">
        <f t="shared" si="10"/>
        <v>1236.3733954544252</v>
      </c>
      <c r="F236">
        <f t="shared" si="11"/>
        <v>-1848.6635245529392</v>
      </c>
      <c r="G236">
        <f>SQRT((__Anonymous_Sheet_DB__0[[#This Row],[x]]-E235)^2+(__Anonymous_Sheet_DB__0[[#This Row],[y]]-F235)^2)</f>
        <v>34.319528136357761</v>
      </c>
      <c r="H236">
        <f>IF(__Anonymous_Sheet_DB__0[[#This Row],[Distance/ point-1]]&gt;100,__Anonymous_Sheet_DB__0[[#This Row],[y]],0)</f>
        <v>0</v>
      </c>
      <c r="I236">
        <f>(E235+__Anonymous_Sheet_DB__0[[#This Row],[x]]+E237)/3</f>
        <v>1234.6395381476616</v>
      </c>
      <c r="J236">
        <f>(F235+__Anonymous_Sheet_DB__0[[#This Row],[y]]+F237)/3</f>
        <v>-1845.6894112962655</v>
      </c>
      <c r="K236">
        <f>SQRT((__Anonymous_Sheet_DB__0[[#This Row],[x moy]]-I235)^2+(__Anonymous_Sheet_DB__0[[#This Row],[y moy]]-J235)^2)</f>
        <v>37.939677040801804</v>
      </c>
      <c r="L236" s="1">
        <f>IF(__Anonymous_Sheet_DB__0[[#This Row],[Distance/ point-1 moy]]&gt;100,__Anonymous_Sheet_DB__0[[#This Row],[y moy]],0)</f>
        <v>0</v>
      </c>
      <c r="M236" s="1"/>
    </row>
    <row r="237" spans="1:13">
      <c r="A237" t="s">
        <v>3</v>
      </c>
      <c r="B237">
        <v>146.9052734375</v>
      </c>
      <c r="C237">
        <f t="shared" si="9"/>
        <v>2.5639050916883681</v>
      </c>
      <c r="D237">
        <v>2192</v>
      </c>
      <c r="E237">
        <f t="shared" si="10"/>
        <v>1197.0253457399467</v>
      </c>
      <c r="F237">
        <f t="shared" si="11"/>
        <v>-1836.2990828446657</v>
      </c>
      <c r="G237">
        <f>SQRT((__Anonymous_Sheet_DB__0[[#This Row],[x]]-E236)^2+(__Anonymous_Sheet_DB__0[[#This Row],[y]]-F236)^2)</f>
        <v>41.244980726027329</v>
      </c>
      <c r="H237">
        <f>IF(__Anonymous_Sheet_DB__0[[#This Row],[Distance/ point-1]]&gt;100,__Anonymous_Sheet_DB__0[[#This Row],[y]],0)</f>
        <v>0</v>
      </c>
      <c r="I237">
        <f>(E236+__Anonymous_Sheet_DB__0[[#This Row],[x]]+E238)/3</f>
        <v>1198.6103529356494</v>
      </c>
      <c r="J237">
        <f>(F236+__Anonymous_Sheet_DB__0[[#This Row],[y]]+F238)/3</f>
        <v>-1838.327709437521</v>
      </c>
      <c r="K237">
        <f>SQRT((__Anonymous_Sheet_DB__0[[#This Row],[x moy]]-I236)^2+(__Anonymous_Sheet_DB__0[[#This Row],[y moy]]-J236)^2)</f>
        <v>36.773588909685159</v>
      </c>
      <c r="L237" s="1">
        <f>IF(__Anonymous_Sheet_DB__0[[#This Row],[Distance/ point-1 moy]]&gt;100,__Anonymous_Sheet_DB__0[[#This Row],[y moy]],0)</f>
        <v>0</v>
      </c>
      <c r="M237" s="1"/>
    </row>
    <row r="238" spans="1:13">
      <c r="A238" t="s">
        <v>3</v>
      </c>
      <c r="B238">
        <v>147.58056640625</v>
      </c>
      <c r="C238">
        <f t="shared" si="9"/>
        <v>2.5756908298068577</v>
      </c>
      <c r="D238">
        <v>2168</v>
      </c>
      <c r="E238">
        <f t="shared" si="10"/>
        <v>1162.4323176125765</v>
      </c>
      <c r="F238">
        <f t="shared" si="11"/>
        <v>-1830.0205209149581</v>
      </c>
      <c r="G238">
        <f>SQRT((__Anonymous_Sheet_DB__0[[#This Row],[x]]-E237)^2+(__Anonymous_Sheet_DB__0[[#This Row],[y]]-F237)^2)</f>
        <v>35.158184465728588</v>
      </c>
      <c r="H238">
        <f>IF(__Anonymous_Sheet_DB__0[[#This Row],[Distance/ point-1]]&gt;100,__Anonymous_Sheet_DB__0[[#This Row],[y]],0)</f>
        <v>0</v>
      </c>
      <c r="I238">
        <f>(E237+__Anonymous_Sheet_DB__0[[#This Row],[x]]+E239)/3</f>
        <v>1164.6424344357647</v>
      </c>
      <c r="J238">
        <f>(F237+__Anonymous_Sheet_DB__0[[#This Row],[y]]+F239)/3</f>
        <v>-1833.2361476820952</v>
      </c>
      <c r="K238">
        <f>SQRT((__Anonymous_Sheet_DB__0[[#This Row],[x moy]]-I237)^2+(__Anonymous_Sheet_DB__0[[#This Row],[y moy]]-J237)^2)</f>
        <v>34.347394199911662</v>
      </c>
      <c r="L238" s="1">
        <f>IF(__Anonymous_Sheet_DB__0[[#This Row],[Distance/ point-1 moy]]&gt;100,__Anonymous_Sheet_DB__0[[#This Row],[y moy]],0)</f>
        <v>0</v>
      </c>
      <c r="M238" s="1"/>
    </row>
    <row r="239" spans="1:13">
      <c r="A239" t="s">
        <v>3</v>
      </c>
      <c r="B239">
        <v>148.255859375</v>
      </c>
      <c r="C239">
        <f t="shared" si="9"/>
        <v>2.5874765679253473</v>
      </c>
      <c r="D239">
        <v>2156</v>
      </c>
      <c r="E239">
        <f t="shared" si="10"/>
        <v>1134.4696399547709</v>
      </c>
      <c r="F239">
        <f t="shared" si="11"/>
        <v>-1833.3888392866618</v>
      </c>
      <c r="G239">
        <f>SQRT((__Anonymous_Sheet_DB__0[[#This Row],[x]]-E238)^2+(__Anonymous_Sheet_DB__0[[#This Row],[y]]-F238)^2)</f>
        <v>28.164816890004829</v>
      </c>
      <c r="H239">
        <f>IF(__Anonymous_Sheet_DB__0[[#This Row],[Distance/ point-1]]&gt;100,__Anonymous_Sheet_DB__0[[#This Row],[y]],0)</f>
        <v>0</v>
      </c>
      <c r="I239">
        <f>(E238+__Anonymous_Sheet_DB__0[[#This Row],[x]]+E240)/3</f>
        <v>1129.6800442794481</v>
      </c>
      <c r="J239">
        <f>(F238+__Anonymous_Sheet_DB__0[[#This Row],[y]]+F240)/3</f>
        <v>-1825.2602639371751</v>
      </c>
      <c r="K239">
        <f>SQRT((__Anonymous_Sheet_DB__0[[#This Row],[x moy]]-I238)^2+(__Anonymous_Sheet_DB__0[[#This Row],[y moy]]-J238)^2)</f>
        <v>35.860611357797346</v>
      </c>
      <c r="L239" s="1">
        <f>IF(__Anonymous_Sheet_DB__0[[#This Row],[Distance/ point-1 moy]]&gt;100,__Anonymous_Sheet_DB__0[[#This Row],[y moy]],0)</f>
        <v>0</v>
      </c>
      <c r="M239" s="1"/>
    </row>
    <row r="240" spans="1:13">
      <c r="A240" t="s">
        <v>3</v>
      </c>
      <c r="B240">
        <v>148.93115234375</v>
      </c>
      <c r="C240">
        <f t="shared" si="9"/>
        <v>2.5992623060438369</v>
      </c>
      <c r="D240">
        <v>2116</v>
      </c>
      <c r="E240">
        <f t="shared" si="10"/>
        <v>1092.1381752709967</v>
      </c>
      <c r="F240">
        <f t="shared" si="11"/>
        <v>-1812.3714316099051</v>
      </c>
      <c r="G240">
        <f>SQRT((__Anonymous_Sheet_DB__0[[#This Row],[x]]-E239)^2+(__Anonymous_Sheet_DB__0[[#This Row],[y]]-F239)^2)</f>
        <v>47.261869701955355</v>
      </c>
      <c r="H240">
        <f>IF(__Anonymous_Sheet_DB__0[[#This Row],[Distance/ point-1]]&gt;100,__Anonymous_Sheet_DB__0[[#This Row],[y]],0)</f>
        <v>0</v>
      </c>
      <c r="I240">
        <f>(E239+__Anonymous_Sheet_DB__0[[#This Row],[x]]+E241)/3</f>
        <v>1095.5614778298966</v>
      </c>
      <c r="J240">
        <f>(F239+__Anonymous_Sheet_DB__0[[#This Row],[y]]+F241)/3</f>
        <v>-1817.5880079705069</v>
      </c>
      <c r="K240">
        <f>SQRT((__Anonymous_Sheet_DB__0[[#This Row],[x moy]]-I239)^2+(__Anonymous_Sheet_DB__0[[#This Row],[y moy]]-J239)^2)</f>
        <v>34.970560307071686</v>
      </c>
      <c r="L240" s="1">
        <f>IF(__Anonymous_Sheet_DB__0[[#This Row],[Distance/ point-1 moy]]&gt;100,__Anonymous_Sheet_DB__0[[#This Row],[y moy]],0)</f>
        <v>0</v>
      </c>
      <c r="M240" s="1"/>
    </row>
    <row r="241" spans="1:13">
      <c r="A241" t="s">
        <v>3</v>
      </c>
      <c r="B241">
        <v>149.6064453125</v>
      </c>
      <c r="C241">
        <f t="shared" si="9"/>
        <v>2.6110480441623265</v>
      </c>
      <c r="D241">
        <v>2095</v>
      </c>
      <c r="E241">
        <f t="shared" si="10"/>
        <v>1060.076618263922</v>
      </c>
      <c r="F241">
        <f t="shared" si="11"/>
        <v>-1807.0037530149534</v>
      </c>
      <c r="G241">
        <f>SQRT((__Anonymous_Sheet_DB__0[[#This Row],[x]]-E240)^2+(__Anonymous_Sheet_DB__0[[#This Row],[y]]-F240)^2)</f>
        <v>32.507774627258101</v>
      </c>
      <c r="H241">
        <f>IF(__Anonymous_Sheet_DB__0[[#This Row],[Distance/ point-1]]&gt;100,__Anonymous_Sheet_DB__0[[#This Row],[y]],0)</f>
        <v>0</v>
      </c>
      <c r="I241">
        <f>(E240+__Anonymous_Sheet_DB__0[[#This Row],[x]]+E242)/3</f>
        <v>1060.8309209556955</v>
      </c>
      <c r="J241">
        <f>(F240+__Anonymous_Sheet_DB__0[[#This Row],[y]]+F242)/3</f>
        <v>-1807.9945123745854</v>
      </c>
      <c r="K241">
        <f>SQRT((__Anonymous_Sheet_DB__0[[#This Row],[x moy]]-I240)^2+(__Anonymous_Sheet_DB__0[[#This Row],[y moy]]-J240)^2)</f>
        <v>36.03119118959404</v>
      </c>
      <c r="L241" s="1">
        <f>IF(__Anonymous_Sheet_DB__0[[#This Row],[Distance/ point-1 moy]]&gt;100,__Anonymous_Sheet_DB__0[[#This Row],[y moy]],0)</f>
        <v>0</v>
      </c>
      <c r="M241" s="1"/>
    </row>
    <row r="242" spans="1:13">
      <c r="A242" t="s">
        <v>3</v>
      </c>
      <c r="B242">
        <v>150.28173828125</v>
      </c>
      <c r="C242">
        <f t="shared" si="9"/>
        <v>2.6228337822808161</v>
      </c>
      <c r="D242">
        <v>2078</v>
      </c>
      <c r="E242">
        <f t="shared" si="10"/>
        <v>1030.2779693321684</v>
      </c>
      <c r="F242">
        <f t="shared" si="11"/>
        <v>-1804.6083524988971</v>
      </c>
      <c r="G242">
        <f>SQRT((__Anonymous_Sheet_DB__0[[#This Row],[x]]-E241)^2+(__Anonymous_Sheet_DB__0[[#This Row],[y]]-F241)^2)</f>
        <v>29.894772482663662</v>
      </c>
      <c r="H242">
        <f>IF(__Anonymous_Sheet_DB__0[[#This Row],[Distance/ point-1]]&gt;100,__Anonymous_Sheet_DB__0[[#This Row],[y]],0)</f>
        <v>0</v>
      </c>
      <c r="I242">
        <f>(E241+__Anonymous_Sheet_DB__0[[#This Row],[x]]+E243)/3</f>
        <v>1028.2422846727559</v>
      </c>
      <c r="J242">
        <f>(F241+__Anonymous_Sheet_DB__0[[#This Row],[y]]+F243)/3</f>
        <v>-1800.6702955757498</v>
      </c>
      <c r="K242">
        <f>SQRT((__Anonymous_Sheet_DB__0[[#This Row],[x moy]]-I241)^2+(__Anonymous_Sheet_DB__0[[#This Row],[y moy]]-J241)^2)</f>
        <v>33.401547366822335</v>
      </c>
      <c r="L242" s="1">
        <f>IF(__Anonymous_Sheet_DB__0[[#This Row],[Distance/ point-1 moy]]&gt;100,__Anonymous_Sheet_DB__0[[#This Row],[y moy]],0)</f>
        <v>0</v>
      </c>
      <c r="M242" s="1"/>
    </row>
    <row r="243" spans="1:13">
      <c r="A243" t="s">
        <v>3</v>
      </c>
      <c r="B243">
        <v>150.95703125</v>
      </c>
      <c r="C243">
        <f t="shared" si="9"/>
        <v>2.6346195203993057</v>
      </c>
      <c r="D243">
        <v>2048</v>
      </c>
      <c r="E243">
        <f t="shared" si="10"/>
        <v>994.37226642217706</v>
      </c>
      <c r="F243">
        <f t="shared" si="11"/>
        <v>-1790.3987812133985</v>
      </c>
      <c r="G243">
        <f>SQRT((__Anonymous_Sheet_DB__0[[#This Row],[x]]-E242)^2+(__Anonymous_Sheet_DB__0[[#This Row],[y]]-F242)^2)</f>
        <v>38.61517082155958</v>
      </c>
      <c r="H243">
        <f>IF(__Anonymous_Sheet_DB__0[[#This Row],[Distance/ point-1]]&gt;100,__Anonymous_Sheet_DB__0[[#This Row],[y]],0)</f>
        <v>0</v>
      </c>
      <c r="I243">
        <f>(E242+__Anonymous_Sheet_DB__0[[#This Row],[x]]+E244)/3</f>
        <v>997.06666924430863</v>
      </c>
      <c r="J243">
        <f>(F242+__Anonymous_Sheet_DB__0[[#This Row],[y]]+F244)/3</f>
        <v>-1794.8941314266733</v>
      </c>
      <c r="K243">
        <f>SQRT((__Anonymous_Sheet_DB__0[[#This Row],[x moy]]-I242)^2+(__Anonymous_Sheet_DB__0[[#This Row],[y moy]]-J242)^2)</f>
        <v>31.70619923011138</v>
      </c>
      <c r="L243" s="1">
        <f>IF(__Anonymous_Sheet_DB__0[[#This Row],[Distance/ point-1 moy]]&gt;100,__Anonymous_Sheet_DB__0[[#This Row],[y moy]],0)</f>
        <v>0</v>
      </c>
      <c r="M243" s="1"/>
    </row>
    <row r="244" spans="1:13">
      <c r="A244" t="s">
        <v>3</v>
      </c>
      <c r="B244">
        <v>151.63232421875</v>
      </c>
      <c r="C244">
        <f t="shared" si="9"/>
        <v>2.6464052585177953</v>
      </c>
      <c r="D244">
        <v>2034</v>
      </c>
      <c r="E244">
        <f t="shared" si="10"/>
        <v>966.54977197858011</v>
      </c>
      <c r="F244">
        <f t="shared" si="11"/>
        <v>-1789.6752605677252</v>
      </c>
      <c r="G244">
        <f>SQRT((__Anonymous_Sheet_DB__0[[#This Row],[x]]-E243)^2+(__Anonymous_Sheet_DB__0[[#This Row],[y]]-F243)^2)</f>
        <v>27.831900387661253</v>
      </c>
      <c r="H244">
        <f>IF(__Anonymous_Sheet_DB__0[[#This Row],[Distance/ point-1]]&gt;100,__Anonymous_Sheet_DB__0[[#This Row],[y]],0)</f>
        <v>0</v>
      </c>
      <c r="I244">
        <f>(E243+__Anonymous_Sheet_DB__0[[#This Row],[x]]+E245)/3</f>
        <v>965.98207979363679</v>
      </c>
      <c r="J244">
        <f>(F243+__Anonymous_Sheet_DB__0[[#This Row],[y]]+F245)/3</f>
        <v>-1788.3595682459734</v>
      </c>
      <c r="K244">
        <f>SQRT((__Anonymous_Sheet_DB__0[[#This Row],[x moy]]-I243)^2+(__Anonymous_Sheet_DB__0[[#This Row],[y moy]]-J243)^2)</f>
        <v>31.764008205504837</v>
      </c>
      <c r="L244" s="1">
        <f>IF(__Anonymous_Sheet_DB__0[[#This Row],[Distance/ point-1 moy]]&gt;100,__Anonymous_Sheet_DB__0[[#This Row],[y moy]],0)</f>
        <v>0</v>
      </c>
      <c r="M244" s="1"/>
    </row>
    <row r="245" spans="1:13">
      <c r="A245" t="s">
        <v>3</v>
      </c>
      <c r="B245">
        <v>152.3076171875</v>
      </c>
      <c r="C245">
        <f t="shared" si="9"/>
        <v>2.6581909966362849</v>
      </c>
      <c r="D245">
        <v>2016</v>
      </c>
      <c r="E245">
        <f t="shared" si="10"/>
        <v>937.02420098015307</v>
      </c>
      <c r="F245">
        <f t="shared" si="11"/>
        <v>-1785.0046629567962</v>
      </c>
      <c r="G245">
        <f>SQRT((__Anonymous_Sheet_DB__0[[#This Row],[x]]-E244)^2+(__Anonymous_Sheet_DB__0[[#This Row],[y]]-F244)^2)</f>
        <v>29.892705210910101</v>
      </c>
      <c r="H245">
        <f>IF(__Anonymous_Sheet_DB__0[[#This Row],[Distance/ point-1]]&gt;100,__Anonymous_Sheet_DB__0[[#This Row],[y]],0)</f>
        <v>0</v>
      </c>
      <c r="I245">
        <f>(E244+__Anonymous_Sheet_DB__0[[#This Row],[x]]+E246)/3</f>
        <v>937.86324768496718</v>
      </c>
      <c r="J245">
        <f>(F244+__Anonymous_Sheet_DB__0[[#This Row],[y]]+F246)/3</f>
        <v>-1786.3410078096251</v>
      </c>
      <c r="K245">
        <f>SQRT((__Anonymous_Sheet_DB__0[[#This Row],[x moy]]-I244)^2+(__Anonymous_Sheet_DB__0[[#This Row],[y moy]]-J244)^2)</f>
        <v>28.191191982439115</v>
      </c>
      <c r="L245" s="1">
        <f>IF(__Anonymous_Sheet_DB__0[[#This Row],[Distance/ point-1 moy]]&gt;100,__Anonymous_Sheet_DB__0[[#This Row],[y moy]],0)</f>
        <v>0</v>
      </c>
      <c r="M245" s="1"/>
    </row>
    <row r="246" spans="1:13">
      <c r="A246" t="s">
        <v>3</v>
      </c>
      <c r="B246">
        <v>152.98291015625</v>
      </c>
      <c r="C246">
        <f t="shared" si="9"/>
        <v>2.6699767347547745</v>
      </c>
      <c r="D246">
        <v>2003</v>
      </c>
      <c r="E246">
        <f t="shared" si="10"/>
        <v>910.01577009616858</v>
      </c>
      <c r="F246">
        <f t="shared" si="11"/>
        <v>-1784.3430999043535</v>
      </c>
      <c r="G246">
        <f>SQRT((__Anonymous_Sheet_DB__0[[#This Row],[x]]-E245)^2+(__Anonymous_Sheet_DB__0[[#This Row],[y]]-F245)^2)</f>
        <v>27.016532058858413</v>
      </c>
      <c r="H246">
        <f>IF(__Anonymous_Sheet_DB__0[[#This Row],[Distance/ point-1]]&gt;100,__Anonymous_Sheet_DB__0[[#This Row],[y]],0)</f>
        <v>0</v>
      </c>
      <c r="I246">
        <f>(E245+__Anonymous_Sheet_DB__0[[#This Row],[x]]+E247)/3</f>
        <v>908.58530651612944</v>
      </c>
      <c r="J246">
        <f>(F245+__Anonymous_Sheet_DB__0[[#This Row],[y]]+F247)/3</f>
        <v>-1781.2269854861163</v>
      </c>
      <c r="K246">
        <f>SQRT((__Anonymous_Sheet_DB__0[[#This Row],[x moy]]-I245)^2+(__Anonymous_Sheet_DB__0[[#This Row],[y moy]]-J245)^2)</f>
        <v>29.721222441401544</v>
      </c>
      <c r="L246" s="1">
        <f>IF(__Anonymous_Sheet_DB__0[[#This Row],[Distance/ point-1 moy]]&gt;100,__Anonymous_Sheet_DB__0[[#This Row],[y moy]],0)</f>
        <v>0</v>
      </c>
      <c r="M246" s="1"/>
    </row>
    <row r="247" spans="1:13">
      <c r="A247" t="s">
        <v>3</v>
      </c>
      <c r="B247">
        <v>153.658203125</v>
      </c>
      <c r="C247">
        <f t="shared" si="9"/>
        <v>2.6817624728732641</v>
      </c>
      <c r="D247">
        <v>1980</v>
      </c>
      <c r="E247">
        <f t="shared" si="10"/>
        <v>878.7159484720662</v>
      </c>
      <c r="F247">
        <f t="shared" si="11"/>
        <v>-1774.3331935971996</v>
      </c>
      <c r="G247">
        <f>SQRT((__Anonymous_Sheet_DB__0[[#This Row],[x]]-E246)^2+(__Anonymous_Sheet_DB__0[[#This Row],[y]]-F246)^2)</f>
        <v>32.861482893786544</v>
      </c>
      <c r="H247">
        <f>IF(__Anonymous_Sheet_DB__0[[#This Row],[Distance/ point-1]]&gt;100,__Anonymous_Sheet_DB__0[[#This Row],[y]],0)</f>
        <v>0</v>
      </c>
      <c r="I247">
        <f>(E246+__Anonymous_Sheet_DB__0[[#This Row],[x]]+E248)/3</f>
        <v>879.41480812414272</v>
      </c>
      <c r="J247">
        <f>(F246+__Anonymous_Sheet_DB__0[[#This Row],[y]]+F248)/3</f>
        <v>-1775.3725701813546</v>
      </c>
      <c r="K247">
        <f>SQRT((__Anonymous_Sheet_DB__0[[#This Row],[x moy]]-I246)^2+(__Anonymous_Sheet_DB__0[[#This Row],[y moy]]-J246)^2)</f>
        <v>29.752178995789993</v>
      </c>
      <c r="L247" s="1">
        <f>IF(__Anonymous_Sheet_DB__0[[#This Row],[Distance/ point-1 moy]]&gt;100,__Anonymous_Sheet_DB__0[[#This Row],[y moy]],0)</f>
        <v>0</v>
      </c>
      <c r="M247" s="1"/>
    </row>
    <row r="248" spans="1:13">
      <c r="A248" t="s">
        <v>3</v>
      </c>
      <c r="B248">
        <v>154.33349609375</v>
      </c>
      <c r="C248">
        <f t="shared" si="9"/>
        <v>2.6935482109917537</v>
      </c>
      <c r="D248">
        <v>1961</v>
      </c>
      <c r="E248">
        <f t="shared" si="10"/>
        <v>849.51270580419316</v>
      </c>
      <c r="F248">
        <f t="shared" si="11"/>
        <v>-1767.4414170425109</v>
      </c>
      <c r="G248">
        <f>SQRT((__Anonymous_Sheet_DB__0[[#This Row],[x]]-E247)^2+(__Anonymous_Sheet_DB__0[[#This Row],[y]]-F247)^2)</f>
        <v>30.005432281479255</v>
      </c>
      <c r="H248">
        <f>IF(__Anonymous_Sheet_DB__0[[#This Row],[Distance/ point-1]]&gt;100,__Anonymous_Sheet_DB__0[[#This Row],[y]],0)</f>
        <v>0</v>
      </c>
      <c r="I248">
        <f>(E247+__Anonymous_Sheet_DB__0[[#This Row],[x]]+E249)/3</f>
        <v>849.04451850180169</v>
      </c>
      <c r="J248">
        <f>(F247+__Anonymous_Sheet_DB__0[[#This Row],[y]]+F249)/3</f>
        <v>-1766.0864616840656</v>
      </c>
      <c r="K248">
        <f>SQRT((__Anonymous_Sheet_DB__0[[#This Row],[x moy]]-I247)^2+(__Anonymous_Sheet_DB__0[[#This Row],[y moy]]-J247)^2)</f>
        <v>31.758247791216348</v>
      </c>
      <c r="L248" s="1">
        <f>IF(__Anonymous_Sheet_DB__0[[#This Row],[Distance/ point-1 moy]]&gt;100,__Anonymous_Sheet_DB__0[[#This Row],[y moy]],0)</f>
        <v>0</v>
      </c>
      <c r="M248" s="1"/>
    </row>
    <row r="249" spans="1:13">
      <c r="A249" t="s">
        <v>3</v>
      </c>
      <c r="B249">
        <v>155.0087890625</v>
      </c>
      <c r="C249">
        <f t="shared" si="9"/>
        <v>2.7053339491102433</v>
      </c>
      <c r="D249">
        <v>1938</v>
      </c>
      <c r="E249">
        <f t="shared" si="10"/>
        <v>818.90490122914571</v>
      </c>
      <c r="F249">
        <f t="shared" si="11"/>
        <v>-1756.4847744124863</v>
      </c>
      <c r="G249">
        <f>SQRT((__Anonymous_Sheet_DB__0[[#This Row],[x]]-E248)^2+(__Anonymous_Sheet_DB__0[[#This Row],[y]]-F248)^2)</f>
        <v>32.509778815402115</v>
      </c>
      <c r="H249">
        <f>IF(__Anonymous_Sheet_DB__0[[#This Row],[Distance/ point-1]]&gt;100,__Anonymous_Sheet_DB__0[[#This Row],[y]],0)</f>
        <v>0</v>
      </c>
      <c r="I249">
        <f>(E248+__Anonymous_Sheet_DB__0[[#This Row],[x]]+E250)/3</f>
        <v>819.85445146010204</v>
      </c>
      <c r="J249">
        <f>(F248+__Anonymous_Sheet_DB__0[[#This Row],[y]]+F250)/3</f>
        <v>-1758.1496003263412</v>
      </c>
      <c r="K249">
        <f>SQRT((__Anonymous_Sheet_DB__0[[#This Row],[x moy]]-I248)^2+(__Anonymous_Sheet_DB__0[[#This Row],[y moy]]-J248)^2)</f>
        <v>30.249855902312312</v>
      </c>
      <c r="L249" s="1">
        <f>IF(__Anonymous_Sheet_DB__0[[#This Row],[Distance/ point-1 moy]]&gt;100,__Anonymous_Sheet_DB__0[[#This Row],[y moy]],0)</f>
        <v>0</v>
      </c>
      <c r="M249" s="1"/>
    </row>
    <row r="250" spans="1:13">
      <c r="A250" t="s">
        <v>3</v>
      </c>
      <c r="B250">
        <v>155.68408203125</v>
      </c>
      <c r="C250">
        <f t="shared" si="9"/>
        <v>2.7171196872287329</v>
      </c>
      <c r="D250">
        <v>1921</v>
      </c>
      <c r="E250">
        <f t="shared" si="10"/>
        <v>791.14574734696737</v>
      </c>
      <c r="F250">
        <f t="shared" si="11"/>
        <v>-1750.5226095240268</v>
      </c>
      <c r="G250">
        <f>SQRT((__Anonymous_Sheet_DB__0[[#This Row],[x]]-E249)^2+(__Anonymous_Sheet_DB__0[[#This Row],[y]]-F249)^2)</f>
        <v>28.392217849467762</v>
      </c>
      <c r="H250">
        <f>IF(__Anonymous_Sheet_DB__0[[#This Row],[Distance/ point-1]]&gt;100,__Anonymous_Sheet_DB__0[[#This Row],[y]],0)</f>
        <v>0</v>
      </c>
      <c r="I250">
        <f>(E249+__Anonymous_Sheet_DB__0[[#This Row],[x]]+E251)/3</f>
        <v>792.90164100241907</v>
      </c>
      <c r="J250">
        <f>(F249+__Anonymous_Sheet_DB__0[[#This Row],[y]]+F251)/3</f>
        <v>-1750.7450166671752</v>
      </c>
      <c r="K250">
        <f>SQRT((__Anonymous_Sheet_DB__0[[#This Row],[x moy]]-I249)^2+(__Anonymous_Sheet_DB__0[[#This Row],[y moy]]-J249)^2)</f>
        <v>27.951419476179982</v>
      </c>
      <c r="L250" s="1">
        <f>IF(__Anonymous_Sheet_DB__0[[#This Row],[Distance/ point-1 moy]]&gt;100,__Anonymous_Sheet_DB__0[[#This Row],[y moy]],0)</f>
        <v>0</v>
      </c>
      <c r="M250" s="1"/>
    </row>
    <row r="251" spans="1:13">
      <c r="A251" t="s">
        <v>3</v>
      </c>
      <c r="B251">
        <v>156.234375</v>
      </c>
      <c r="C251">
        <f t="shared" si="9"/>
        <v>2.7267238281250004</v>
      </c>
      <c r="D251">
        <v>1907</v>
      </c>
      <c r="E251">
        <f t="shared" si="10"/>
        <v>768.65427443114413</v>
      </c>
      <c r="F251">
        <f t="shared" si="11"/>
        <v>-1745.2276660650125</v>
      </c>
      <c r="G251">
        <f>SQRT((__Anonymous_Sheet_DB__0[[#This Row],[x]]-E250)^2+(__Anonymous_Sheet_DB__0[[#This Row],[y]]-F250)^2)</f>
        <v>23.106336363806555</v>
      </c>
      <c r="H251">
        <f>IF(__Anonymous_Sheet_DB__0[[#This Row],[Distance/ point-1]]&gt;100,__Anonymous_Sheet_DB__0[[#This Row],[y]],0)</f>
        <v>0</v>
      </c>
      <c r="I251">
        <f>(E250+__Anonymous_Sheet_DB__0[[#This Row],[x]]+E252)/3</f>
        <v>766.05006841671241</v>
      </c>
      <c r="J251">
        <f>(F250+__Anonymous_Sheet_DB__0[[#This Row],[y]]+F252)/3</f>
        <v>-1745.9109229250432</v>
      </c>
      <c r="K251">
        <f>SQRT((__Anonymous_Sheet_DB__0[[#This Row],[x moy]]-I250)^2+(__Anonymous_Sheet_DB__0[[#This Row],[y moy]]-J250)^2)</f>
        <v>27.283244173543448</v>
      </c>
      <c r="L251" s="1">
        <f>IF(__Anonymous_Sheet_DB__0[[#This Row],[Distance/ point-1 moy]]&gt;100,__Anonymous_Sheet_DB__0[[#This Row],[y moy]],0)</f>
        <v>0</v>
      </c>
      <c r="M251" s="1"/>
    </row>
    <row r="252" spans="1:13">
      <c r="A252" t="s">
        <v>3</v>
      </c>
      <c r="B252">
        <v>157.03466796875</v>
      </c>
      <c r="C252">
        <f t="shared" si="9"/>
        <v>2.7406911634657121</v>
      </c>
      <c r="D252">
        <v>1892</v>
      </c>
      <c r="E252">
        <f t="shared" si="10"/>
        <v>738.35018347202617</v>
      </c>
      <c r="F252">
        <f t="shared" si="11"/>
        <v>-1741.9824931860899</v>
      </c>
      <c r="G252">
        <f>SQRT((__Anonymous_Sheet_DB__0[[#This Row],[x]]-E251)^2+(__Anonymous_Sheet_DB__0[[#This Row],[y]]-F251)^2)</f>
        <v>30.477353491938729</v>
      </c>
      <c r="H252">
        <f>IF(__Anonymous_Sheet_DB__0[[#This Row],[Distance/ point-1]]&gt;100,__Anonymous_Sheet_DB__0[[#This Row],[y]],0)</f>
        <v>0</v>
      </c>
      <c r="I252">
        <f>(E251+__Anonymous_Sheet_DB__0[[#This Row],[x]]+E253)/3</f>
        <v>740.57520551617108</v>
      </c>
      <c r="J252">
        <f>(F251+__Anonymous_Sheet_DB__0[[#This Row],[y]]+F253)/3</f>
        <v>-1739.8546508718948</v>
      </c>
      <c r="K252">
        <f>SQRT((__Anonymous_Sheet_DB__0[[#This Row],[x moy]]-I251)^2+(__Anonymous_Sheet_DB__0[[#This Row],[y moy]]-J251)^2)</f>
        <v>26.184863394394924</v>
      </c>
      <c r="L252" s="1">
        <f>IF(__Anonymous_Sheet_DB__0[[#This Row],[Distance/ point-1 moy]]&gt;100,__Anonymous_Sheet_DB__0[[#This Row],[y moy]],0)</f>
        <v>0</v>
      </c>
      <c r="M252" s="1"/>
    </row>
    <row r="253" spans="1:13">
      <c r="A253" t="s">
        <v>3</v>
      </c>
      <c r="B253">
        <v>157.5849609375</v>
      </c>
      <c r="C253">
        <f t="shared" si="9"/>
        <v>2.7502953043619791</v>
      </c>
      <c r="D253">
        <v>1874</v>
      </c>
      <c r="E253">
        <f t="shared" si="10"/>
        <v>714.72115864534305</v>
      </c>
      <c r="F253">
        <f t="shared" si="11"/>
        <v>-1732.3537933645825</v>
      </c>
      <c r="G253">
        <f>SQRT((__Anonymous_Sheet_DB__0[[#This Row],[x]]-E252)^2+(__Anonymous_Sheet_DB__0[[#This Row],[y]]-F252)^2)</f>
        <v>25.51553790365201</v>
      </c>
      <c r="H253">
        <f>IF(__Anonymous_Sheet_DB__0[[#This Row],[Distance/ point-1]]&gt;100,__Anonymous_Sheet_DB__0[[#This Row],[y]],0)</f>
        <v>0</v>
      </c>
      <c r="I253">
        <f>(E252+__Anonymous_Sheet_DB__0[[#This Row],[x]]+E254)/3</f>
        <v>714.78751072649618</v>
      </c>
      <c r="J253">
        <f>(F252+__Anonymous_Sheet_DB__0[[#This Row],[y]]+F254)/3</f>
        <v>-1735.8541073894046</v>
      </c>
      <c r="K253">
        <f>SQRT((__Anonymous_Sheet_DB__0[[#This Row],[x moy]]-I252)^2+(__Anonymous_Sheet_DB__0[[#This Row],[y moy]]-J252)^2)</f>
        <v>26.096159692964807</v>
      </c>
      <c r="L253" s="1">
        <f>IF(__Anonymous_Sheet_DB__0[[#This Row],[Distance/ point-1 moy]]&gt;100,__Anonymous_Sheet_DB__0[[#This Row],[y moy]],0)</f>
        <v>0</v>
      </c>
      <c r="M253" s="1"/>
    </row>
    <row r="254" spans="1:13">
      <c r="A254" t="s">
        <v>3</v>
      </c>
      <c r="B254">
        <v>158.26025390625</v>
      </c>
      <c r="C254">
        <f t="shared" si="9"/>
        <v>2.7620810424804687</v>
      </c>
      <c r="D254">
        <v>1866</v>
      </c>
      <c r="E254">
        <f t="shared" si="10"/>
        <v>691.29119006211931</v>
      </c>
      <c r="F254">
        <f t="shared" si="11"/>
        <v>-1733.2260356175414</v>
      </c>
      <c r="G254">
        <f>SQRT((__Anonymous_Sheet_DB__0[[#This Row],[x]]-E253)^2+(__Anonymous_Sheet_DB__0[[#This Row],[y]]-F253)^2)</f>
        <v>23.44619871874113</v>
      </c>
      <c r="H254">
        <f>IF(__Anonymous_Sheet_DB__0[[#This Row],[Distance/ point-1]]&gt;100,__Anonymous_Sheet_DB__0[[#This Row],[y]],0)</f>
        <v>0</v>
      </c>
      <c r="I254">
        <f>(E253+__Anonymous_Sheet_DB__0[[#This Row],[x]]+E255)/3</f>
        <v>691.07790332230888</v>
      </c>
      <c r="J254">
        <f>(F253+__Anonymous_Sheet_DB__0[[#This Row],[y]]+F255)/3</f>
        <v>-1732.5004018948732</v>
      </c>
      <c r="K254">
        <f>SQRT((__Anonymous_Sheet_DB__0[[#This Row],[x moy]]-I253)^2+(__Anonymous_Sheet_DB__0[[#This Row],[y moy]]-J253)^2)</f>
        <v>23.945622226301467</v>
      </c>
      <c r="L254" s="1">
        <f>IF(__Anonymous_Sheet_DB__0[[#This Row],[Distance/ point-1 moy]]&gt;100,__Anonymous_Sheet_DB__0[[#This Row],[y moy]],0)</f>
        <v>0</v>
      </c>
      <c r="M254" s="1"/>
    </row>
    <row r="255" spans="1:13">
      <c r="A255" t="s">
        <v>3</v>
      </c>
      <c r="B255">
        <v>158.935546875</v>
      </c>
      <c r="C255">
        <f t="shared" si="9"/>
        <v>2.7738667805989587</v>
      </c>
      <c r="D255">
        <v>1856</v>
      </c>
      <c r="E255">
        <f t="shared" si="10"/>
        <v>667.22136125946395</v>
      </c>
      <c r="F255">
        <f t="shared" si="11"/>
        <v>-1731.9213767024958</v>
      </c>
      <c r="G255">
        <f>SQRT((__Anonymous_Sheet_DB__0[[#This Row],[x]]-E254)^2+(__Anonymous_Sheet_DB__0[[#This Row],[y]]-F254)^2)</f>
        <v>24.105161137684721</v>
      </c>
      <c r="H255">
        <f>IF(__Anonymous_Sheet_DB__0[[#This Row],[Distance/ point-1]]&gt;100,__Anonymous_Sheet_DB__0[[#This Row],[y]],0)</f>
        <v>0</v>
      </c>
      <c r="I255">
        <f>(E254+__Anonymous_Sheet_DB__0[[#This Row],[x]]+E256)/3</f>
        <v>666.21837045209327</v>
      </c>
      <c r="J255">
        <f>(F254+__Anonymous_Sheet_DB__0[[#This Row],[y]]+F256)/3</f>
        <v>-1729.0009843199696</v>
      </c>
      <c r="K255">
        <f>SQRT((__Anonymous_Sheet_DB__0[[#This Row],[x moy]]-I254)^2+(__Anonymous_Sheet_DB__0[[#This Row],[y moy]]-J254)^2)</f>
        <v>25.104627021504925</v>
      </c>
      <c r="L255" s="1">
        <f>IF(__Anonymous_Sheet_DB__0[[#This Row],[Distance/ point-1 moy]]&gt;100,__Anonymous_Sheet_DB__0[[#This Row],[y moy]],0)</f>
        <v>0</v>
      </c>
      <c r="M255" s="1"/>
    </row>
    <row r="256" spans="1:13">
      <c r="A256" t="s">
        <v>3</v>
      </c>
      <c r="B256">
        <v>159.61083984375</v>
      </c>
      <c r="C256">
        <f t="shared" si="9"/>
        <v>2.7856525187174483</v>
      </c>
      <c r="D256">
        <v>1837</v>
      </c>
      <c r="E256">
        <f t="shared" si="10"/>
        <v>640.14256003469654</v>
      </c>
      <c r="F256">
        <f t="shared" si="11"/>
        <v>-1721.8555406398716</v>
      </c>
      <c r="G256">
        <f>SQRT((__Anonymous_Sheet_DB__0[[#This Row],[x]]-E255)^2+(__Anonymous_Sheet_DB__0[[#This Row],[y]]-F255)^2)</f>
        <v>28.889142102355507</v>
      </c>
      <c r="H256">
        <f>IF(__Anonymous_Sheet_DB__0[[#This Row],[Distance/ point-1]]&gt;100,__Anonymous_Sheet_DB__0[[#This Row],[y]],0)</f>
        <v>0</v>
      </c>
      <c r="I256">
        <f>(E255+__Anonymous_Sheet_DB__0[[#This Row],[x]]+E257)/3</f>
        <v>641.15258184110041</v>
      </c>
      <c r="J256">
        <f>(F255+__Anonymous_Sheet_DB__0[[#This Row],[y]]+F257)/3</f>
        <v>-1724.2340930772662</v>
      </c>
      <c r="K256">
        <f>SQRT((__Anonymous_Sheet_DB__0[[#This Row],[x moy]]-I255)^2+(__Anonymous_Sheet_DB__0[[#This Row],[y moy]]-J255)^2)</f>
        <v>25.515034995287419</v>
      </c>
      <c r="L256" s="1">
        <f>IF(__Anonymous_Sheet_DB__0[[#This Row],[Distance/ point-1 moy]]&gt;100,__Anonymous_Sheet_DB__0[[#This Row],[y moy]],0)</f>
        <v>0</v>
      </c>
      <c r="M256" s="1"/>
    </row>
    <row r="257" spans="1:13">
      <c r="A257" t="s">
        <v>3</v>
      </c>
      <c r="B257">
        <v>160.2861328125</v>
      </c>
      <c r="C257">
        <f t="shared" si="9"/>
        <v>2.7974382568359379</v>
      </c>
      <c r="D257">
        <v>1826</v>
      </c>
      <c r="E257">
        <f t="shared" si="10"/>
        <v>616.09382422914064</v>
      </c>
      <c r="F257">
        <f t="shared" si="11"/>
        <v>-1718.9253618894313</v>
      </c>
      <c r="G257">
        <f>SQRT((__Anonymous_Sheet_DB__0[[#This Row],[x]]-E256)^2+(__Anonymous_Sheet_DB__0[[#This Row],[y]]-F256)^2)</f>
        <v>24.226589552699291</v>
      </c>
      <c r="H257">
        <f>IF(__Anonymous_Sheet_DB__0[[#This Row],[Distance/ point-1]]&gt;100,__Anonymous_Sheet_DB__0[[#This Row],[y]],0)</f>
        <v>0</v>
      </c>
      <c r="I257">
        <f>(E256+__Anonymous_Sheet_DB__0[[#This Row],[x]]+E258)/3</f>
        <v>615.92913546788975</v>
      </c>
      <c r="J257">
        <f>(F256+__Anonymous_Sheet_DB__0[[#This Row],[y]]+F258)/3</f>
        <v>-1718.1864326105724</v>
      </c>
      <c r="K257">
        <f>SQRT((__Anonymous_Sheet_DB__0[[#This Row],[x moy]]-I256)^2+(__Anonymous_Sheet_DB__0[[#This Row],[y moy]]-J256)^2)</f>
        <v>25.938319993065175</v>
      </c>
      <c r="L257" s="1">
        <f>IF(__Anonymous_Sheet_DB__0[[#This Row],[Distance/ point-1 moy]]&gt;100,__Anonymous_Sheet_DB__0[[#This Row],[y moy]],0)</f>
        <v>0</v>
      </c>
      <c r="M257" s="1"/>
    </row>
    <row r="258" spans="1:13">
      <c r="A258" t="s">
        <v>3</v>
      </c>
      <c r="B258">
        <v>160.96142578125</v>
      </c>
      <c r="C258">
        <f t="shared" ref="C258:C321" si="12">B258*3.1415/180</f>
        <v>2.8092239949544271</v>
      </c>
      <c r="D258">
        <v>1813</v>
      </c>
      <c r="E258">
        <f t="shared" ref="E258:E321" si="13">D258*SIN(C258)</f>
        <v>591.55102213983218</v>
      </c>
      <c r="F258">
        <f t="shared" ref="F258:F321" si="14">D258*COS(C258)</f>
        <v>-1713.7783953024148</v>
      </c>
      <c r="G258">
        <f>SQRT((__Anonymous_Sheet_DB__0[[#This Row],[x]]-E257)^2+(__Anonymous_Sheet_DB__0[[#This Row],[y]]-F257)^2)</f>
        <v>25.076690360628298</v>
      </c>
      <c r="H258">
        <f>IF(__Anonymous_Sheet_DB__0[[#This Row],[Distance/ point-1]]&gt;100,__Anonymous_Sheet_DB__0[[#This Row],[y]],0)</f>
        <v>0</v>
      </c>
      <c r="I258">
        <f>(E257+__Anonymous_Sheet_DB__0[[#This Row],[x]]+E259)/3</f>
        <v>590.98994401573748</v>
      </c>
      <c r="J258">
        <f>(F257+__Anonymous_Sheet_DB__0[[#This Row],[y]]+F259)/3</f>
        <v>-1711.7676156620018</v>
      </c>
      <c r="K258">
        <f>SQRT((__Anonymous_Sheet_DB__0[[#This Row],[x moy]]-I257)^2+(__Anonymous_Sheet_DB__0[[#This Row],[y moy]]-J257)^2)</f>
        <v>25.751980143405707</v>
      </c>
      <c r="L258" s="1">
        <f>IF(__Anonymous_Sheet_DB__0[[#This Row],[Distance/ point-1 moy]]&gt;100,__Anonymous_Sheet_DB__0[[#This Row],[y moy]],0)</f>
        <v>0</v>
      </c>
      <c r="M258" s="1"/>
    </row>
    <row r="259" spans="1:13">
      <c r="A259" t="s">
        <v>3</v>
      </c>
      <c r="B259">
        <v>161.63671875</v>
      </c>
      <c r="C259">
        <f t="shared" si="12"/>
        <v>2.8210097330729167</v>
      </c>
      <c r="D259">
        <v>1794</v>
      </c>
      <c r="E259">
        <f t="shared" si="13"/>
        <v>565.3249856782395</v>
      </c>
      <c r="F259">
        <f t="shared" si="14"/>
        <v>-1702.599089794159</v>
      </c>
      <c r="G259">
        <f>SQRT((__Anonymous_Sheet_DB__0[[#This Row],[x]]-E258)^2+(__Anonymous_Sheet_DB__0[[#This Row],[y]]-F258)^2)</f>
        <v>28.509329352541894</v>
      </c>
      <c r="H259">
        <f>IF(__Anonymous_Sheet_DB__0[[#This Row],[Distance/ point-1]]&gt;100,__Anonymous_Sheet_DB__0[[#This Row],[y]],0)</f>
        <v>0</v>
      </c>
      <c r="I259">
        <f>(E258+__Anonymous_Sheet_DB__0[[#This Row],[x]]+E260)/3</f>
        <v>567.2639652422132</v>
      </c>
      <c r="J259">
        <f>(F258+__Anonymous_Sheet_DB__0[[#This Row],[y]]+F260)/3</f>
        <v>-1708.1894152815232</v>
      </c>
      <c r="K259">
        <f>SQRT((__Anonymous_Sheet_DB__0[[#This Row],[x moy]]-I258)^2+(__Anonymous_Sheet_DB__0[[#This Row],[y moy]]-J258)^2)</f>
        <v>23.994282375694876</v>
      </c>
      <c r="L259" s="1">
        <f>IF(__Anonymous_Sheet_DB__0[[#This Row],[Distance/ point-1 moy]]&gt;100,__Anonymous_Sheet_DB__0[[#This Row],[y moy]],0)</f>
        <v>0</v>
      </c>
      <c r="M259" s="1"/>
    </row>
    <row r="260" spans="1:13">
      <c r="A260" t="s">
        <v>3</v>
      </c>
      <c r="B260">
        <v>162.31201171875</v>
      </c>
      <c r="C260">
        <f t="shared" si="12"/>
        <v>2.8327954711914063</v>
      </c>
      <c r="D260">
        <v>1793</v>
      </c>
      <c r="E260">
        <f t="shared" si="13"/>
        <v>544.91588790856792</v>
      </c>
      <c r="F260">
        <f t="shared" si="14"/>
        <v>-1708.1907607479959</v>
      </c>
      <c r="G260">
        <f>SQRT((__Anonymous_Sheet_DB__0[[#This Row],[x]]-E259)^2+(__Anonymous_Sheet_DB__0[[#This Row],[y]]-F259)^2)</f>
        <v>21.161239468140725</v>
      </c>
      <c r="H260">
        <f>IF(__Anonymous_Sheet_DB__0[[#This Row],[Distance/ point-1]]&gt;100,__Anonymous_Sheet_DB__0[[#This Row],[y]],0)</f>
        <v>0</v>
      </c>
      <c r="I260">
        <f>(E259+__Anonymous_Sheet_DB__0[[#This Row],[x]]+E261)/3</f>
        <v>543.92259722772224</v>
      </c>
      <c r="J260">
        <f>(F259+__Anonymous_Sheet_DB__0[[#This Row],[y]]+F261)/3</f>
        <v>-1704.9218978643405</v>
      </c>
      <c r="K260">
        <f>SQRT((__Anonymous_Sheet_DB__0[[#This Row],[x moy]]-I259)^2+(__Anonymous_Sheet_DB__0[[#This Row],[y moy]]-J259)^2)</f>
        <v>23.568965417673606</v>
      </c>
      <c r="L260" s="1">
        <f>IF(__Anonymous_Sheet_DB__0[[#This Row],[Distance/ point-1 moy]]&gt;100,__Anonymous_Sheet_DB__0[[#This Row],[y moy]],0)</f>
        <v>0</v>
      </c>
      <c r="M260" s="1"/>
    </row>
    <row r="261" spans="1:13">
      <c r="A261" t="s">
        <v>3</v>
      </c>
      <c r="B261">
        <v>162.9873046875</v>
      </c>
      <c r="C261">
        <f t="shared" si="12"/>
        <v>2.8445812093098963</v>
      </c>
      <c r="D261">
        <v>1782</v>
      </c>
      <c r="E261">
        <f t="shared" si="13"/>
        <v>521.52691809635917</v>
      </c>
      <c r="F261">
        <f t="shared" si="14"/>
        <v>-1703.9758430508671</v>
      </c>
      <c r="G261">
        <f>SQRT((__Anonymous_Sheet_DB__0[[#This Row],[x]]-E260)^2+(__Anonymous_Sheet_DB__0[[#This Row],[y]]-F260)^2)</f>
        <v>23.765719851710415</v>
      </c>
      <c r="H261">
        <f>IF(__Anonymous_Sheet_DB__0[[#This Row],[Distance/ point-1]]&gt;100,__Anonymous_Sheet_DB__0[[#This Row],[y]],0)</f>
        <v>0</v>
      </c>
      <c r="I261">
        <f>(E260+__Anonymous_Sheet_DB__0[[#This Row],[x]]+E262)/3</f>
        <v>521.11645689180966</v>
      </c>
      <c r="J261">
        <f>(F260+__Anonymous_Sheet_DB__0[[#This Row],[y]]+F262)/3</f>
        <v>-1702.2723235616706</v>
      </c>
      <c r="K261">
        <f>SQRT((__Anonymous_Sheet_DB__0[[#This Row],[x moy]]-I260)^2+(__Anonymous_Sheet_DB__0[[#This Row],[y moy]]-J260)^2)</f>
        <v>22.959535731514844</v>
      </c>
      <c r="L261" s="1">
        <f>IF(__Anonymous_Sheet_DB__0[[#This Row],[Distance/ point-1 moy]]&gt;100,__Anonymous_Sheet_DB__0[[#This Row],[y moy]],0)</f>
        <v>0</v>
      </c>
      <c r="M261" s="1"/>
    </row>
    <row r="262" spans="1:13">
      <c r="A262" t="s">
        <v>3</v>
      </c>
      <c r="B262">
        <v>163.66259765625</v>
      </c>
      <c r="C262">
        <f t="shared" si="12"/>
        <v>2.8563669474283859</v>
      </c>
      <c r="D262">
        <v>1766</v>
      </c>
      <c r="E262">
        <f t="shared" si="13"/>
        <v>496.90656467050189</v>
      </c>
      <c r="F262">
        <f t="shared" si="14"/>
        <v>-1694.6503668861492</v>
      </c>
      <c r="G262">
        <f>SQRT((__Anonymous_Sheet_DB__0[[#This Row],[x]]-E261)^2+(__Anonymous_Sheet_DB__0[[#This Row],[y]]-F261)^2)</f>
        <v>26.327292084694989</v>
      </c>
      <c r="H262">
        <f>IF(__Anonymous_Sheet_DB__0[[#This Row],[Distance/ point-1]]&gt;100,__Anonymous_Sheet_DB__0[[#This Row],[y]],0)</f>
        <v>0</v>
      </c>
      <c r="I262">
        <f>(E261+__Anonymous_Sheet_DB__0[[#This Row],[x]]+E263)/3</f>
        <v>497.27423540544646</v>
      </c>
      <c r="J262">
        <f>(F261+__Anonymous_Sheet_DB__0[[#This Row],[y]]+F263)/3</f>
        <v>-1695.4993790942597</v>
      </c>
      <c r="K262">
        <f>SQRT((__Anonymous_Sheet_DB__0[[#This Row],[x moy]]-I261)^2+(__Anonymous_Sheet_DB__0[[#This Row],[y moy]]-J261)^2)</f>
        <v>24.785566407960744</v>
      </c>
      <c r="L262" s="1">
        <f>IF(__Anonymous_Sheet_DB__0[[#This Row],[Distance/ point-1 moy]]&gt;100,__Anonymous_Sheet_DB__0[[#This Row],[y moy]],0)</f>
        <v>0</v>
      </c>
      <c r="M262" s="1"/>
    </row>
    <row r="263" spans="1:13">
      <c r="A263" t="s">
        <v>3</v>
      </c>
      <c r="B263">
        <v>164.337890625</v>
      </c>
      <c r="C263">
        <f t="shared" si="12"/>
        <v>2.8681526855468751</v>
      </c>
      <c r="D263">
        <v>1753</v>
      </c>
      <c r="E263">
        <f t="shared" si="13"/>
        <v>473.38922344947838</v>
      </c>
      <c r="F263">
        <f t="shared" si="14"/>
        <v>-1687.8719273457627</v>
      </c>
      <c r="G263">
        <f>SQRT((__Anonymous_Sheet_DB__0[[#This Row],[x]]-E262)^2+(__Anonymous_Sheet_DB__0[[#This Row],[y]]-F262)^2)</f>
        <v>24.474733516602914</v>
      </c>
      <c r="H263">
        <f>IF(__Anonymous_Sheet_DB__0[[#This Row],[Distance/ point-1]]&gt;100,__Anonymous_Sheet_DB__0[[#This Row],[y]],0)</f>
        <v>0</v>
      </c>
      <c r="I263">
        <f>(E262+__Anonymous_Sheet_DB__0[[#This Row],[x]]+E264)/3</f>
        <v>474.06923508045503</v>
      </c>
      <c r="J263">
        <f>(F262+__Anonymous_Sheet_DB__0[[#This Row],[y]]+F264)/3</f>
        <v>-1690.0201097036763</v>
      </c>
      <c r="K263">
        <f>SQRT((__Anonymous_Sheet_DB__0[[#This Row],[x moy]]-I262)^2+(__Anonymous_Sheet_DB__0[[#This Row],[y moy]]-J262)^2)</f>
        <v>23.843121296034962</v>
      </c>
      <c r="L263" s="1">
        <f>IF(__Anonymous_Sheet_DB__0[[#This Row],[Distance/ point-1 moy]]&gt;100,__Anonymous_Sheet_DB__0[[#This Row],[y moy]],0)</f>
        <v>0</v>
      </c>
      <c r="M263" s="1"/>
    </row>
    <row r="264" spans="1:13">
      <c r="A264" t="s">
        <v>3</v>
      </c>
      <c r="B264">
        <v>165.01318359375</v>
      </c>
      <c r="C264">
        <f t="shared" si="12"/>
        <v>2.8799384236653647</v>
      </c>
      <c r="D264">
        <v>1747</v>
      </c>
      <c r="E264">
        <f t="shared" si="13"/>
        <v>451.91191712138504</v>
      </c>
      <c r="F264">
        <f t="shared" si="14"/>
        <v>-1687.5380348791177</v>
      </c>
      <c r="G264">
        <f>SQRT((__Anonymous_Sheet_DB__0[[#This Row],[x]]-E263)^2+(__Anonymous_Sheet_DB__0[[#This Row],[y]]-F263)^2)</f>
        <v>21.47990156611618</v>
      </c>
      <c r="H264">
        <f>IF(__Anonymous_Sheet_DB__0[[#This Row],[Distance/ point-1]]&gt;100,__Anonymous_Sheet_DB__0[[#This Row],[y]],0)</f>
        <v>0</v>
      </c>
      <c r="I264">
        <f>(E263+__Anonymous_Sheet_DB__0[[#This Row],[x]]+E265)/3</f>
        <v>451.93653060781702</v>
      </c>
      <c r="J264">
        <f>(F263+__Anonymous_Sheet_DB__0[[#This Row],[y]]+F265)/3</f>
        <v>-1687.4477061330515</v>
      </c>
      <c r="K264">
        <f>SQRT((__Anonymous_Sheet_DB__0[[#This Row],[x moy]]-I263)^2+(__Anonymous_Sheet_DB__0[[#This Row],[y moy]]-J263)^2)</f>
        <v>22.281693548814776</v>
      </c>
      <c r="L264" s="1">
        <f>IF(__Anonymous_Sheet_DB__0[[#This Row],[Distance/ point-1 moy]]&gt;100,__Anonymous_Sheet_DB__0[[#This Row],[y moy]],0)</f>
        <v>0</v>
      </c>
      <c r="M264" s="1"/>
    </row>
    <row r="265" spans="1:13">
      <c r="A265" t="s">
        <v>3</v>
      </c>
      <c r="B265">
        <v>165.6884765625</v>
      </c>
      <c r="C265">
        <f t="shared" si="12"/>
        <v>2.8917241617838543</v>
      </c>
      <c r="D265">
        <v>1741</v>
      </c>
      <c r="E265">
        <f t="shared" si="13"/>
        <v>430.50845125258746</v>
      </c>
      <c r="F265">
        <f t="shared" si="14"/>
        <v>-1686.9331561742742</v>
      </c>
      <c r="G265">
        <f>SQRT((__Anonymous_Sheet_DB__0[[#This Row],[x]]-E264)^2+(__Anonymous_Sheet_DB__0[[#This Row],[y]]-F264)^2)</f>
        <v>21.412011335798329</v>
      </c>
      <c r="H265">
        <f>IF(__Anonymous_Sheet_DB__0[[#This Row],[Distance/ point-1]]&gt;100,__Anonymous_Sheet_DB__0[[#This Row],[y]],0)</f>
        <v>0</v>
      </c>
      <c r="I265">
        <f>(E264+__Anonymous_Sheet_DB__0[[#This Row],[x]]+E266)/3</f>
        <v>429.66945000299307</v>
      </c>
      <c r="J265">
        <f>(F264+__Anonymous_Sheet_DB__0[[#This Row],[y]]+F266)/3</f>
        <v>-1683.2801559058289</v>
      </c>
      <c r="K265">
        <f>SQRT((__Anonymous_Sheet_DB__0[[#This Row],[x moy]]-I264)^2+(__Anonymous_Sheet_DB__0[[#This Row],[y moy]]-J264)^2)</f>
        <v>22.65372714495674</v>
      </c>
      <c r="L265" s="1">
        <f>IF(__Anonymous_Sheet_DB__0[[#This Row],[Distance/ point-1 moy]]&gt;100,__Anonymous_Sheet_DB__0[[#This Row],[y moy]],0)</f>
        <v>0</v>
      </c>
      <c r="M265" s="1"/>
    </row>
    <row r="266" spans="1:13">
      <c r="A266" t="s">
        <v>3</v>
      </c>
      <c r="B266">
        <v>166.36376953125</v>
      </c>
      <c r="C266">
        <f t="shared" si="12"/>
        <v>2.9035098999023439</v>
      </c>
      <c r="D266">
        <v>1724</v>
      </c>
      <c r="E266">
        <f t="shared" si="13"/>
        <v>406.58798163500677</v>
      </c>
      <c r="F266">
        <f t="shared" si="14"/>
        <v>-1675.3692766640947</v>
      </c>
      <c r="G266">
        <f>SQRT((__Anonymous_Sheet_DB__0[[#This Row],[x]]-E265)^2+(__Anonymous_Sheet_DB__0[[#This Row],[y]]-F265)^2)</f>
        <v>26.569007810822562</v>
      </c>
      <c r="H266">
        <f>IF(__Anonymous_Sheet_DB__0[[#This Row],[Distance/ point-1]]&gt;100,__Anonymous_Sheet_DB__0[[#This Row],[y]],0)</f>
        <v>0</v>
      </c>
      <c r="I266">
        <f>(E265+__Anonymous_Sheet_DB__0[[#This Row],[x]]+E267)/3</f>
        <v>407.59643922035292</v>
      </c>
      <c r="J266">
        <f>(F265+__Anonymous_Sheet_DB__0[[#This Row],[y]]+F267)/3</f>
        <v>-1679.1582207940937</v>
      </c>
      <c r="K266">
        <f>SQRT((__Anonymous_Sheet_DB__0[[#This Row],[x moy]]-I265)^2+(__Anonymous_Sheet_DB__0[[#This Row],[y moy]]-J265)^2)</f>
        <v>22.454579801811118</v>
      </c>
      <c r="L266" s="1">
        <f>IF(__Anonymous_Sheet_DB__0[[#This Row],[Distance/ point-1 moy]]&gt;100,__Anonymous_Sheet_DB__0[[#This Row],[y moy]],0)</f>
        <v>0</v>
      </c>
      <c r="M266" s="1"/>
    </row>
    <row r="267" spans="1:13">
      <c r="A267" t="s">
        <v>3</v>
      </c>
      <c r="B267">
        <v>167.0390625</v>
      </c>
      <c r="C267">
        <f t="shared" si="12"/>
        <v>2.9152956380208335</v>
      </c>
      <c r="D267">
        <v>1719</v>
      </c>
      <c r="E267">
        <f t="shared" si="13"/>
        <v>385.69288477346441</v>
      </c>
      <c r="F267">
        <f t="shared" si="14"/>
        <v>-1675.1722295439126</v>
      </c>
      <c r="G267">
        <f>SQRT((__Anonymous_Sheet_DB__0[[#This Row],[x]]-E266)^2+(__Anonymous_Sheet_DB__0[[#This Row],[y]]-F266)^2)</f>
        <v>20.896025948031586</v>
      </c>
      <c r="H267">
        <f>IF(__Anonymous_Sheet_DB__0[[#This Row],[Distance/ point-1]]&gt;100,__Anonymous_Sheet_DB__0[[#This Row],[y]],0)</f>
        <v>0</v>
      </c>
      <c r="I267">
        <f>(E266+__Anonymous_Sheet_DB__0[[#This Row],[x]]+E268)/3</f>
        <v>384.93278712167415</v>
      </c>
      <c r="J267">
        <f>(F266+__Anonymous_Sheet_DB__0[[#This Row],[y]]+F268)/3</f>
        <v>-1671.5032249095984</v>
      </c>
      <c r="K267">
        <f>SQRT((__Anonymous_Sheet_DB__0[[#This Row],[x moy]]-I266)^2+(__Anonymous_Sheet_DB__0[[#This Row],[y moy]]-J266)^2)</f>
        <v>23.921540260643468</v>
      </c>
      <c r="L267" s="1">
        <f>IF(__Anonymous_Sheet_DB__0[[#This Row],[Distance/ point-1 moy]]&gt;100,__Anonymous_Sheet_DB__0[[#This Row],[y moy]],0)</f>
        <v>0</v>
      </c>
      <c r="M267" s="1"/>
    </row>
    <row r="268" spans="1:13">
      <c r="A268" t="s">
        <v>3</v>
      </c>
      <c r="B268">
        <v>167.71435546875</v>
      </c>
      <c r="C268">
        <f t="shared" si="12"/>
        <v>2.9270813761393231</v>
      </c>
      <c r="D268">
        <v>1703</v>
      </c>
      <c r="E268">
        <f t="shared" si="13"/>
        <v>362.51749495655122</v>
      </c>
      <c r="F268">
        <f t="shared" si="14"/>
        <v>-1663.9681685207884</v>
      </c>
      <c r="G268">
        <f>SQRT((__Anonymous_Sheet_DB__0[[#This Row],[x]]-E267)^2+(__Anonymous_Sheet_DB__0[[#This Row],[y]]-F267)^2)</f>
        <v>25.741594289705063</v>
      </c>
      <c r="H268">
        <f>IF(__Anonymous_Sheet_DB__0[[#This Row],[Distance/ point-1]]&gt;100,__Anonymous_Sheet_DB__0[[#This Row],[y]],0)</f>
        <v>0</v>
      </c>
      <c r="I268">
        <f>(E267+__Anonymous_Sheet_DB__0[[#This Row],[x]]+E269)/3</f>
        <v>363.36178647239376</v>
      </c>
      <c r="J268">
        <f>(F267+__Anonymous_Sheet_DB__0[[#This Row],[y]]+F269)/3</f>
        <v>-1667.4559441271524</v>
      </c>
      <c r="K268">
        <f>SQRT((__Anonymous_Sheet_DB__0[[#This Row],[x moy]]-I267)^2+(__Anonymous_Sheet_DB__0[[#This Row],[y moy]]-J267)^2)</f>
        <v>21.947404191457629</v>
      </c>
      <c r="L268" s="1">
        <f>IF(__Anonymous_Sheet_DB__0[[#This Row],[Distance/ point-1 moy]]&gt;100,__Anonymous_Sheet_DB__0[[#This Row],[y moy]],0)</f>
        <v>0</v>
      </c>
      <c r="M268" s="1"/>
    </row>
    <row r="269" spans="1:13">
      <c r="A269" t="s">
        <v>3</v>
      </c>
      <c r="B269">
        <v>168.3896484375</v>
      </c>
      <c r="C269">
        <f t="shared" si="12"/>
        <v>2.9388671142578127</v>
      </c>
      <c r="D269">
        <v>1698</v>
      </c>
      <c r="E269">
        <f t="shared" si="13"/>
        <v>341.87497968716582</v>
      </c>
      <c r="F269">
        <f t="shared" si="14"/>
        <v>-1663.2274343167562</v>
      </c>
      <c r="G269">
        <f>SQRT((__Anonymous_Sheet_DB__0[[#This Row],[x]]-E268)^2+(__Anonymous_Sheet_DB__0[[#This Row],[y]]-F268)^2)</f>
        <v>20.655801214376375</v>
      </c>
      <c r="H269">
        <f>IF(__Anonymous_Sheet_DB__0[[#This Row],[Distance/ point-1]]&gt;100,__Anonymous_Sheet_DB__0[[#This Row],[y]],0)</f>
        <v>0</v>
      </c>
      <c r="I269">
        <f>(E268+__Anonymous_Sheet_DB__0[[#This Row],[x]]+E270)/3</f>
        <v>341.77110989955082</v>
      </c>
      <c r="J269">
        <f>(F268+__Anonymous_Sheet_DB__0[[#This Row],[y]]+F270)/3</f>
        <v>-1662.4879652841682</v>
      </c>
      <c r="K269">
        <f>SQRT((__Anonymous_Sheet_DB__0[[#This Row],[x moy]]-I268)^2+(__Anonymous_Sheet_DB__0[[#This Row],[y moy]]-J268)^2)</f>
        <v>22.154866929355435</v>
      </c>
      <c r="L269" s="1">
        <f>IF(__Anonymous_Sheet_DB__0[[#This Row],[Distance/ point-1 moy]]&gt;100,__Anonymous_Sheet_DB__0[[#This Row],[y moy]],0)</f>
        <v>0</v>
      </c>
      <c r="M269" s="1"/>
    </row>
    <row r="270" spans="1:13">
      <c r="A270" t="s">
        <v>3</v>
      </c>
      <c r="B270">
        <v>169.06494140625</v>
      </c>
      <c r="C270">
        <f t="shared" si="12"/>
        <v>2.9506528523763018</v>
      </c>
      <c r="D270">
        <v>1691</v>
      </c>
      <c r="E270">
        <f t="shared" si="13"/>
        <v>320.9208550549356</v>
      </c>
      <c r="F270">
        <f t="shared" si="14"/>
        <v>-1660.2682930149599</v>
      </c>
      <c r="G270">
        <f>SQRT((__Anonymous_Sheet_DB__0[[#This Row],[x]]-E269)^2+(__Anonymous_Sheet_DB__0[[#This Row],[y]]-F269)^2)</f>
        <v>21.162038095302492</v>
      </c>
      <c r="H270">
        <f>IF(__Anonymous_Sheet_DB__0[[#This Row],[Distance/ point-1]]&gt;100,__Anonymous_Sheet_DB__0[[#This Row],[y]],0)</f>
        <v>0</v>
      </c>
      <c r="I270">
        <f>(E269+__Anonymous_Sheet_DB__0[[#This Row],[x]]+E271)/3</f>
        <v>320.60360103042279</v>
      </c>
      <c r="J270">
        <f>(F269+__Anonymous_Sheet_DB__0[[#This Row],[y]]+F271)/3</f>
        <v>-1658.2129941278481</v>
      </c>
      <c r="K270">
        <f>SQRT((__Anonymous_Sheet_DB__0[[#This Row],[x moy]]-I269)^2+(__Anonymous_Sheet_DB__0[[#This Row],[y moy]]-J269)^2)</f>
        <v>21.594879256712293</v>
      </c>
      <c r="L270" s="1">
        <f>IF(__Anonymous_Sheet_DB__0[[#This Row],[Distance/ point-1 moy]]&gt;100,__Anonymous_Sheet_DB__0[[#This Row],[y moy]],0)</f>
        <v>0</v>
      </c>
      <c r="M270" s="1"/>
    </row>
    <row r="271" spans="1:13">
      <c r="A271" t="s">
        <v>3</v>
      </c>
      <c r="B271">
        <v>169.740234375</v>
      </c>
      <c r="C271">
        <f t="shared" si="12"/>
        <v>2.9624385904947914</v>
      </c>
      <c r="D271">
        <v>1678</v>
      </c>
      <c r="E271">
        <f t="shared" si="13"/>
        <v>299.01496834916702</v>
      </c>
      <c r="F271">
        <f t="shared" si="14"/>
        <v>-1651.1432550518282</v>
      </c>
      <c r="G271">
        <f>SQRT((__Anonymous_Sheet_DB__0[[#This Row],[x]]-E270)^2+(__Anonymous_Sheet_DB__0[[#This Row],[y]]-F270)^2)</f>
        <v>23.73044858814438</v>
      </c>
      <c r="H271">
        <f>IF(__Anonymous_Sheet_DB__0[[#This Row],[Distance/ point-1]]&gt;100,__Anonymous_Sheet_DB__0[[#This Row],[y]],0)</f>
        <v>0</v>
      </c>
      <c r="I271">
        <f>(E270+__Anonymous_Sheet_DB__0[[#This Row],[x]]+E272)/3</f>
        <v>299.37927638314187</v>
      </c>
      <c r="J271">
        <f>(F270+__Anonymous_Sheet_DB__0[[#This Row],[y]]+F272)/3</f>
        <v>-1652.6919824634149</v>
      </c>
      <c r="K271">
        <f>SQRT((__Anonymous_Sheet_DB__0[[#This Row],[x moy]]-I270)^2+(__Anonymous_Sheet_DB__0[[#This Row],[y moy]]-J270)^2)</f>
        <v>21.930652669995577</v>
      </c>
      <c r="L271" s="1">
        <f>IF(__Anonymous_Sheet_DB__0[[#This Row],[Distance/ point-1 moy]]&gt;100,__Anonymous_Sheet_DB__0[[#This Row],[y moy]],0)</f>
        <v>0</v>
      </c>
      <c r="M271" s="1"/>
    </row>
    <row r="272" spans="1:13">
      <c r="A272" t="s">
        <v>3</v>
      </c>
      <c r="B272">
        <v>170.41552734375</v>
      </c>
      <c r="C272">
        <f t="shared" si="12"/>
        <v>2.974224328613281</v>
      </c>
      <c r="D272">
        <v>1670</v>
      </c>
      <c r="E272">
        <f t="shared" si="13"/>
        <v>278.20200574532305</v>
      </c>
      <c r="F272">
        <f t="shared" si="14"/>
        <v>-1646.6643993234563</v>
      </c>
      <c r="G272">
        <f>SQRT((__Anonymous_Sheet_DB__0[[#This Row],[x]]-E271)^2+(__Anonymous_Sheet_DB__0[[#This Row],[y]]-F271)^2)</f>
        <v>21.289423688408689</v>
      </c>
      <c r="H272">
        <f>IF(__Anonymous_Sheet_DB__0[[#This Row],[Distance/ point-1]]&gt;100,__Anonymous_Sheet_DB__0[[#This Row],[y]],0)</f>
        <v>0</v>
      </c>
      <c r="I272">
        <f>(E271+__Anonymous_Sheet_DB__0[[#This Row],[x]]+E273)/3</f>
        <v>279.54964408051347</v>
      </c>
      <c r="J272">
        <f>(F271+__Anonymous_Sheet_DB__0[[#This Row],[y]]+F273)/3</f>
        <v>-1647.0474915228262</v>
      </c>
      <c r="K272">
        <f>SQRT((__Anonymous_Sheet_DB__0[[#This Row],[x moy]]-I271)^2+(__Anonymous_Sheet_DB__0[[#This Row],[y moy]]-J271)^2)</f>
        <v>20.617337248923072</v>
      </c>
      <c r="L272" s="1">
        <f>IF(__Anonymous_Sheet_DB__0[[#This Row],[Distance/ point-1 moy]]&gt;100,__Anonymous_Sheet_DB__0[[#This Row],[y moy]],0)</f>
        <v>0</v>
      </c>
      <c r="M272" s="1"/>
    </row>
    <row r="273" spans="1:13">
      <c r="A273" t="s">
        <v>3</v>
      </c>
      <c r="B273">
        <v>170.9658203125</v>
      </c>
      <c r="C273">
        <f t="shared" si="12"/>
        <v>2.9838284695095485</v>
      </c>
      <c r="D273">
        <v>1664</v>
      </c>
      <c r="E273">
        <f t="shared" si="13"/>
        <v>261.4319581470503</v>
      </c>
      <c r="F273">
        <f t="shared" si="14"/>
        <v>-1643.3348201931944</v>
      </c>
      <c r="G273">
        <f>SQRT((__Anonymous_Sheet_DB__0[[#This Row],[x]]-E272)^2+(__Anonymous_Sheet_DB__0[[#This Row],[y]]-F272)^2)</f>
        <v>17.097385578883376</v>
      </c>
      <c r="H273">
        <f>IF(__Anonymous_Sheet_DB__0[[#This Row],[Distance/ point-1]]&gt;100,__Anonymous_Sheet_DB__0[[#This Row],[y]],0)</f>
        <v>0</v>
      </c>
      <c r="I273">
        <f>(E272+__Anonymous_Sheet_DB__0[[#This Row],[x]]+E274)/3</f>
        <v>259.3627197741186</v>
      </c>
      <c r="J273">
        <f>(F272+__Anonymous_Sheet_DB__0[[#This Row],[y]]+F274)/3</f>
        <v>-1645.6083784116929</v>
      </c>
      <c r="K273">
        <f>SQRT((__Anonymous_Sheet_DB__0[[#This Row],[x moy]]-I272)^2+(__Anonymous_Sheet_DB__0[[#This Row],[y moy]]-J272)^2)</f>
        <v>20.238156030101951</v>
      </c>
      <c r="L273" s="1">
        <f>IF(__Anonymous_Sheet_DB__0[[#This Row],[Distance/ point-1 moy]]&gt;100,__Anonymous_Sheet_DB__0[[#This Row],[y moy]],0)</f>
        <v>0</v>
      </c>
      <c r="M273" s="1"/>
    </row>
    <row r="274" spans="1:13">
      <c r="A274" t="s">
        <v>3</v>
      </c>
      <c r="B274">
        <v>171.76611328125</v>
      </c>
      <c r="C274">
        <f t="shared" si="12"/>
        <v>2.9977958048502606</v>
      </c>
      <c r="D274">
        <v>1664</v>
      </c>
      <c r="E274">
        <f t="shared" si="13"/>
        <v>238.45419542998246</v>
      </c>
      <c r="F274">
        <f t="shared" si="14"/>
        <v>-1646.8259157184282</v>
      </c>
      <c r="G274">
        <f>SQRT((__Anonymous_Sheet_DB__0[[#This Row],[x]]-E273)^2+(__Anonymous_Sheet_DB__0[[#This Row],[y]]-F273)^2)</f>
        <v>23.241457085307271</v>
      </c>
      <c r="H274">
        <f>IF(__Anonymous_Sheet_DB__0[[#This Row],[Distance/ point-1]]&gt;100,__Anonymous_Sheet_DB__0[[#This Row],[y]],0)</f>
        <v>0</v>
      </c>
      <c r="I274">
        <f>(E273+__Anonymous_Sheet_DB__0[[#This Row],[x]]+E275)/3</f>
        <v>240.1242005122032</v>
      </c>
      <c r="J274">
        <f>(F273+__Anonymous_Sheet_DB__0[[#This Row],[y]]+F275)/3</f>
        <v>-1641.1148862957609</v>
      </c>
      <c r="K274">
        <f>SQRT((__Anonymous_Sheet_DB__0[[#This Row],[x moy]]-I273)^2+(__Anonymous_Sheet_DB__0[[#This Row],[y moy]]-J273)^2)</f>
        <v>19.756317844857445</v>
      </c>
      <c r="L274" s="1">
        <f>IF(__Anonymous_Sheet_DB__0[[#This Row],[Distance/ point-1 moy]]&gt;100,__Anonymous_Sheet_DB__0[[#This Row],[y moy]],0)</f>
        <v>0</v>
      </c>
      <c r="M274" s="1"/>
    </row>
    <row r="275" spans="1:13">
      <c r="A275" t="s">
        <v>3</v>
      </c>
      <c r="B275">
        <v>172.31640625</v>
      </c>
      <c r="C275">
        <f t="shared" si="12"/>
        <v>3.0073999457465277</v>
      </c>
      <c r="D275">
        <v>1648</v>
      </c>
      <c r="E275">
        <f t="shared" si="13"/>
        <v>220.48644795957691</v>
      </c>
      <c r="F275">
        <f t="shared" si="14"/>
        <v>-1633.1839229756606</v>
      </c>
      <c r="G275">
        <f>SQRT((__Anonymous_Sheet_DB__0[[#This Row],[x]]-E274)^2+(__Anonymous_Sheet_DB__0[[#This Row],[y]]-F274)^2)</f>
        <v>22.559785352569033</v>
      </c>
      <c r="H275">
        <f>IF(__Anonymous_Sheet_DB__0[[#This Row],[Distance/ point-1]]&gt;100,__Anonymous_Sheet_DB__0[[#This Row],[y]],0)</f>
        <v>0</v>
      </c>
      <c r="I275">
        <f>(E274+__Anonymous_Sheet_DB__0[[#This Row],[x]]+E276)/3</f>
        <v>219.06492622667301</v>
      </c>
      <c r="J275">
        <f>(F274+__Anonymous_Sheet_DB__0[[#This Row],[y]]+F276)/3</f>
        <v>-1640.3592914691624</v>
      </c>
      <c r="K275">
        <f>SQRT((__Anonymous_Sheet_DB__0[[#This Row],[x moy]]-I274)^2+(__Anonymous_Sheet_DB__0[[#This Row],[y moy]]-J274)^2)</f>
        <v>21.072825082916047</v>
      </c>
      <c r="L275" s="1">
        <f>IF(__Anonymous_Sheet_DB__0[[#This Row],[Distance/ point-1 moy]]&gt;100,__Anonymous_Sheet_DB__0[[#This Row],[y moy]],0)</f>
        <v>0</v>
      </c>
      <c r="M275" s="1"/>
    </row>
    <row r="276" spans="1:13">
      <c r="A276" t="s">
        <v>3</v>
      </c>
      <c r="B276">
        <v>173.11669921875</v>
      </c>
      <c r="C276">
        <f t="shared" si="12"/>
        <v>3.0213672810872398</v>
      </c>
      <c r="D276">
        <v>1653</v>
      </c>
      <c r="E276">
        <f t="shared" si="13"/>
        <v>198.25413529045969</v>
      </c>
      <c r="F276">
        <f t="shared" si="14"/>
        <v>-1641.0680357133983</v>
      </c>
      <c r="G276">
        <f>SQRT((__Anonymous_Sheet_DB__0[[#This Row],[x]]-E275)^2+(__Anonymous_Sheet_DB__0[[#This Row],[y]]-F275)^2)</f>
        <v>23.588873654304656</v>
      </c>
      <c r="H276">
        <f>IF(__Anonymous_Sheet_DB__0[[#This Row],[Distance/ point-1]]&gt;100,__Anonymous_Sheet_DB__0[[#This Row],[y]],0)</f>
        <v>0</v>
      </c>
      <c r="I276">
        <f>(E275+__Anonymous_Sheet_DB__0[[#This Row],[x]]+E277)/3</f>
        <v>198.70833932803774</v>
      </c>
      <c r="J276">
        <f>(F275+__Anonymous_Sheet_DB__0[[#This Row],[y]]+F277)/3</f>
        <v>-1634.5415904168019</v>
      </c>
      <c r="K276">
        <f>SQRT((__Anonymous_Sheet_DB__0[[#This Row],[x moy]]-I275)^2+(__Anonymous_Sheet_DB__0[[#This Row],[y moy]]-J275)^2)</f>
        <v>21.171591241480296</v>
      </c>
      <c r="L276" s="1">
        <f>IF(__Anonymous_Sheet_DB__0[[#This Row],[Distance/ point-1 moy]]&gt;100,__Anonymous_Sheet_DB__0[[#This Row],[y moy]],0)</f>
        <v>0</v>
      </c>
      <c r="M276" s="1"/>
    </row>
    <row r="277" spans="1:13">
      <c r="A277" t="s">
        <v>3</v>
      </c>
      <c r="B277">
        <v>173.7919921875</v>
      </c>
      <c r="C277">
        <f t="shared" si="12"/>
        <v>3.0331530192057294</v>
      </c>
      <c r="D277">
        <v>1639</v>
      </c>
      <c r="E277">
        <f t="shared" si="13"/>
        <v>177.38443473407665</v>
      </c>
      <c r="F277">
        <f t="shared" si="14"/>
        <v>-1629.3728125613463</v>
      </c>
      <c r="G277">
        <f>SQRT((__Anonymous_Sheet_DB__0[[#This Row],[x]]-E276)^2+(__Anonymous_Sheet_DB__0[[#This Row],[y]]-F276)^2)</f>
        <v>23.923265786455399</v>
      </c>
      <c r="H277">
        <f>IF(__Anonymous_Sheet_DB__0[[#This Row],[Distance/ point-1]]&gt;100,__Anonymous_Sheet_DB__0[[#This Row],[y]],0)</f>
        <v>0</v>
      </c>
      <c r="I277">
        <f>(E276+__Anonymous_Sheet_DB__0[[#This Row],[x]]+E278)/3</f>
        <v>177.8394193668405</v>
      </c>
      <c r="J277">
        <f>(F276+__Anonymous_Sheet_DB__0[[#This Row],[y]]+F278)/3</f>
        <v>-1632.9350198019913</v>
      </c>
      <c r="K277">
        <f>SQRT((__Anonymous_Sheet_DB__0[[#This Row],[x moy]]-I276)^2+(__Anonymous_Sheet_DB__0[[#This Row],[y moy]]-J276)^2)</f>
        <v>20.930668634499696</v>
      </c>
      <c r="L277" s="1">
        <f>IF(__Anonymous_Sheet_DB__0[[#This Row],[Distance/ point-1 moy]]&gt;100,__Anonymous_Sheet_DB__0[[#This Row],[y moy]],0)</f>
        <v>0</v>
      </c>
      <c r="M277" s="1"/>
    </row>
    <row r="278" spans="1:13">
      <c r="A278" t="s">
        <v>3</v>
      </c>
      <c r="B278">
        <v>174.46728515625</v>
      </c>
      <c r="C278">
        <f t="shared" si="12"/>
        <v>3.044938757324219</v>
      </c>
      <c r="D278">
        <v>1636</v>
      </c>
      <c r="E278">
        <f t="shared" si="13"/>
        <v>157.8796880759852</v>
      </c>
      <c r="F278">
        <f t="shared" si="14"/>
        <v>-1628.364211131229</v>
      </c>
      <c r="G278">
        <f>SQRT((__Anonymous_Sheet_DB__0[[#This Row],[x]]-E277)^2+(__Anonymous_Sheet_DB__0[[#This Row],[y]]-F277)^2)</f>
        <v>19.53080692242807</v>
      </c>
      <c r="H278">
        <f>IF(__Anonymous_Sheet_DB__0[[#This Row],[Distance/ point-1]]&gt;100,__Anonymous_Sheet_DB__0[[#This Row],[y]],0)</f>
        <v>0</v>
      </c>
      <c r="I278">
        <f>(E277+__Anonymous_Sheet_DB__0[[#This Row],[x]]+E279)/3</f>
        <v>157.81107274087532</v>
      </c>
      <c r="J278">
        <f>(F277+__Anonymous_Sheet_DB__0[[#This Row],[y]]+F279)/3</f>
        <v>-1627.2901412387921</v>
      </c>
      <c r="K278">
        <f>SQRT((__Anonymous_Sheet_DB__0[[#This Row],[x moy]]-I277)^2+(__Anonymous_Sheet_DB__0[[#This Row],[y moy]]-J277)^2)</f>
        <v>20.808635768907987</v>
      </c>
      <c r="L278" s="1">
        <f>IF(__Anonymous_Sheet_DB__0[[#This Row],[Distance/ point-1 moy]]&gt;100,__Anonymous_Sheet_DB__0[[#This Row],[y moy]],0)</f>
        <v>0</v>
      </c>
      <c r="M278" s="1"/>
    </row>
    <row r="279" spans="1:13">
      <c r="A279" t="s">
        <v>3</v>
      </c>
      <c r="B279">
        <v>175.142578125</v>
      </c>
      <c r="C279">
        <f t="shared" si="12"/>
        <v>3.0567244954427086</v>
      </c>
      <c r="D279">
        <v>1630</v>
      </c>
      <c r="E279">
        <f t="shared" si="13"/>
        <v>138.1690954125641</v>
      </c>
      <c r="F279">
        <f t="shared" si="14"/>
        <v>-1624.1334000238016</v>
      </c>
      <c r="G279">
        <f>SQRT((__Anonymous_Sheet_DB__0[[#This Row],[x]]-E278)^2+(__Anonymous_Sheet_DB__0[[#This Row],[y]]-F278)^2)</f>
        <v>20.159544284780853</v>
      </c>
      <c r="H279">
        <f>IF(__Anonymous_Sheet_DB__0[[#This Row],[Distance/ point-1]]&gt;100,__Anonymous_Sheet_DB__0[[#This Row],[y]],0)</f>
        <v>0</v>
      </c>
      <c r="I279">
        <f>(E278+__Anonymous_Sheet_DB__0[[#This Row],[x]]+E280)/3</f>
        <v>139.41245850495156</v>
      </c>
      <c r="J279">
        <f>(F278+__Anonymous_Sheet_DB__0[[#This Row],[y]]+F280)/3</f>
        <v>-1624.2990790555534</v>
      </c>
      <c r="K279">
        <f>SQRT((__Anonymous_Sheet_DB__0[[#This Row],[x moy]]-I278)^2+(__Anonymous_Sheet_DB__0[[#This Row],[y moy]]-J278)^2)</f>
        <v>18.640157155623363</v>
      </c>
      <c r="L279" s="1">
        <f>IF(__Anonymous_Sheet_DB__0[[#This Row],[Distance/ point-1 moy]]&gt;100,__Anonymous_Sheet_DB__0[[#This Row],[y moy]],0)</f>
        <v>0</v>
      </c>
      <c r="M279" s="1"/>
    </row>
    <row r="280" spans="1:13">
      <c r="A280" t="s">
        <v>3</v>
      </c>
      <c r="B280">
        <v>175.69287109375</v>
      </c>
      <c r="C280">
        <f t="shared" si="12"/>
        <v>3.0663286363389761</v>
      </c>
      <c r="D280">
        <v>1625</v>
      </c>
      <c r="E280">
        <f t="shared" si="13"/>
        <v>122.18859202630537</v>
      </c>
      <c r="F280">
        <f t="shared" si="14"/>
        <v>-1620.3996260116296</v>
      </c>
      <c r="G280">
        <f>SQRT((__Anonymous_Sheet_DB__0[[#This Row],[x]]-E279)^2+(__Anonymous_Sheet_DB__0[[#This Row],[y]]-F279)^2)</f>
        <v>16.410897502945964</v>
      </c>
      <c r="H280">
        <f>IF(__Anonymous_Sheet_DB__0[[#This Row],[Distance/ point-1]]&gt;100,__Anonymous_Sheet_DB__0[[#This Row],[y]],0)</f>
        <v>0</v>
      </c>
      <c r="I280">
        <f>(E279+__Anonymous_Sheet_DB__0[[#This Row],[x]]+E281)/3</f>
        <v>120.97771485603022</v>
      </c>
      <c r="J280">
        <f>(F279+__Anonymous_Sheet_DB__0[[#This Row],[y]]+F281)/3</f>
        <v>-1619.4254252082126</v>
      </c>
      <c r="K280">
        <f>SQRT((__Anonymous_Sheet_DB__0[[#This Row],[x moy]]-I279)^2+(__Anonymous_Sheet_DB__0[[#This Row],[y moy]]-J279)^2)</f>
        <v>19.068095741975547</v>
      </c>
      <c r="L280" s="1">
        <f>IF(__Anonymous_Sheet_DB__0[[#This Row],[Distance/ point-1 moy]]&gt;100,__Anonymous_Sheet_DB__0[[#This Row],[y moy]],0)</f>
        <v>0</v>
      </c>
      <c r="M280" s="1"/>
    </row>
    <row r="281" spans="1:13">
      <c r="A281" t="s">
        <v>3</v>
      </c>
      <c r="B281">
        <v>176.3681640625</v>
      </c>
      <c r="C281">
        <f t="shared" si="12"/>
        <v>3.0781143744574657</v>
      </c>
      <c r="D281">
        <v>1617</v>
      </c>
      <c r="E281">
        <f t="shared" si="13"/>
        <v>102.57545712922119</v>
      </c>
      <c r="F281">
        <f t="shared" si="14"/>
        <v>-1613.7432495892062</v>
      </c>
      <c r="G281">
        <f>SQRT((__Anonymous_Sheet_DB__0[[#This Row],[x]]-E280)^2+(__Anonymous_Sheet_DB__0[[#This Row],[y]]-F280)^2)</f>
        <v>20.711890487548811</v>
      </c>
      <c r="H281">
        <f>IF(__Anonymous_Sheet_DB__0[[#This Row],[Distance/ point-1]]&gt;100,__Anonymous_Sheet_DB__0[[#This Row],[y]],0)</f>
        <v>0</v>
      </c>
      <c r="I281">
        <f>(E280+__Anonymous_Sheet_DB__0[[#This Row],[x]]+E282)/3</f>
        <v>101.53085925660979</v>
      </c>
      <c r="J281">
        <f>(F280+__Anonymous_Sheet_DB__0[[#This Row],[y]]+F282)/3</f>
        <v>-1615.0554263043093</v>
      </c>
      <c r="K281">
        <f>SQRT((__Anonymous_Sheet_DB__0[[#This Row],[x moy]]-I280)^2+(__Anonymous_Sheet_DB__0[[#This Row],[y moy]]-J280)^2)</f>
        <v>19.931810834061853</v>
      </c>
      <c r="L281" s="1">
        <f>IF(__Anonymous_Sheet_DB__0[[#This Row],[Distance/ point-1 moy]]&gt;100,__Anonymous_Sheet_DB__0[[#This Row],[y moy]],0)</f>
        <v>0</v>
      </c>
      <c r="M281" s="1"/>
    </row>
    <row r="282" spans="1:13">
      <c r="A282" t="s">
        <v>3</v>
      </c>
      <c r="B282">
        <v>177.16845703125</v>
      </c>
      <c r="C282">
        <f t="shared" si="12"/>
        <v>3.092081709798177</v>
      </c>
      <c r="D282">
        <v>1613</v>
      </c>
      <c r="E282">
        <f t="shared" si="13"/>
        <v>79.828528614302783</v>
      </c>
      <c r="F282">
        <f t="shared" si="14"/>
        <v>-1611.0234033120921</v>
      </c>
      <c r="G282">
        <f>SQRT((__Anonymous_Sheet_DB__0[[#This Row],[x]]-E281)^2+(__Anonymous_Sheet_DB__0[[#This Row],[y]]-F281)^2)</f>
        <v>22.908957214023072</v>
      </c>
      <c r="H282">
        <f>IF(__Anonymous_Sheet_DB__0[[#This Row],[Distance/ point-1]]&gt;100,__Anonymous_Sheet_DB__0[[#This Row],[y]],0)</f>
        <v>0</v>
      </c>
      <c r="I282">
        <f>(E281+__Anonymous_Sheet_DB__0[[#This Row],[x]]+E283)/3</f>
        <v>82.345282767519038</v>
      </c>
      <c r="J282">
        <f>(F281+__Anonymous_Sheet_DB__0[[#This Row],[y]]+F283)/3</f>
        <v>-1614.4922854081162</v>
      </c>
      <c r="K282">
        <f>SQRT((__Anonymous_Sheet_DB__0[[#This Row],[x moy]]-I281)^2+(__Anonymous_Sheet_DB__0[[#This Row],[y moy]]-J281)^2)</f>
        <v>19.193839451441622</v>
      </c>
      <c r="L282" s="1">
        <f>IF(__Anonymous_Sheet_DB__0[[#This Row],[Distance/ point-1 moy]]&gt;100,__Anonymous_Sheet_DB__0[[#This Row],[y moy]],0)</f>
        <v>0</v>
      </c>
      <c r="M282" s="1"/>
    </row>
    <row r="283" spans="1:13">
      <c r="A283" t="s">
        <v>3</v>
      </c>
      <c r="B283">
        <v>177.71875</v>
      </c>
      <c r="C283">
        <f t="shared" si="12"/>
        <v>3.1016858506944445</v>
      </c>
      <c r="D283">
        <v>1620</v>
      </c>
      <c r="E283">
        <f t="shared" si="13"/>
        <v>64.63186255903311</v>
      </c>
      <c r="F283">
        <f t="shared" si="14"/>
        <v>-1618.7102033230501</v>
      </c>
      <c r="G283">
        <f>SQRT((__Anonymous_Sheet_DB__0[[#This Row],[x]]-E282)^2+(__Anonymous_Sheet_DB__0[[#This Row],[y]]-F282)^2)</f>
        <v>17.030136629042335</v>
      </c>
      <c r="H283">
        <f>IF(__Anonymous_Sheet_DB__0[[#This Row],[Distance/ point-1]]&gt;100,__Anonymous_Sheet_DB__0[[#This Row],[y]],0)</f>
        <v>0</v>
      </c>
      <c r="I283">
        <f>(E282+__Anonymous_Sheet_DB__0[[#This Row],[x]]+E284)/3</f>
        <v>63.18149093083067</v>
      </c>
      <c r="J283">
        <f>(F282+__Anonymous_Sheet_DB__0[[#This Row],[y]]+F284)/3</f>
        <v>-1610.0328993255546</v>
      </c>
      <c r="K283">
        <f>SQRT((__Anonymous_Sheet_DB__0[[#This Row],[x moy]]-I282)^2+(__Anonymous_Sheet_DB__0[[#This Row],[y moy]]-J282)^2)</f>
        <v>19.675798377531425</v>
      </c>
      <c r="L283" s="1">
        <f>IF(__Anonymous_Sheet_DB__0[[#This Row],[Distance/ point-1 moy]]&gt;100,__Anonymous_Sheet_DB__0[[#This Row],[y moy]],0)</f>
        <v>0</v>
      </c>
      <c r="M283" s="1"/>
    </row>
    <row r="284" spans="1:13">
      <c r="A284" t="s">
        <v>3</v>
      </c>
      <c r="B284">
        <v>178.3916015625</v>
      </c>
      <c r="C284">
        <f t="shared" si="12"/>
        <v>3.1134289794921877</v>
      </c>
      <c r="D284">
        <v>1601</v>
      </c>
      <c r="E284">
        <f t="shared" si="13"/>
        <v>45.084081619156109</v>
      </c>
      <c r="F284">
        <f t="shared" si="14"/>
        <v>-1600.3650913415217</v>
      </c>
      <c r="G284">
        <f>SQRT((__Anonymous_Sheet_DB__0[[#This Row],[x]]-E283)^2+(__Anonymous_Sheet_DB__0[[#This Row],[y]]-F283)^2)</f>
        <v>26.807813661099519</v>
      </c>
      <c r="H284">
        <f>IF(__Anonymous_Sheet_DB__0[[#This Row],[Distance/ point-1]]&gt;100,__Anonymous_Sheet_DB__0[[#This Row],[y]],0)</f>
        <v>0</v>
      </c>
      <c r="I284">
        <f>(E283+__Anonymous_Sheet_DB__0[[#This Row],[x]]+E285)/3</f>
        <v>45.312792191254715</v>
      </c>
      <c r="J284">
        <f>(F283+__Anonymous_Sheet_DB__0[[#This Row],[y]]+F285)/3</f>
        <v>-1605.2866655024634</v>
      </c>
      <c r="K284">
        <f>SQRT((__Anonymous_Sheet_DB__0[[#This Row],[x moy]]-I283)^2+(__Anonymous_Sheet_DB__0[[#This Row],[y moy]]-J283)^2)</f>
        <v>18.488297113287047</v>
      </c>
      <c r="L284" s="1">
        <f>IF(__Anonymous_Sheet_DB__0[[#This Row],[Distance/ point-1 moy]]&gt;100,__Anonymous_Sheet_DB__0[[#This Row],[y moy]],0)</f>
        <v>0</v>
      </c>
      <c r="M284" s="1"/>
    </row>
    <row r="285" spans="1:13">
      <c r="A285" t="s">
        <v>3</v>
      </c>
      <c r="B285">
        <v>179.064453125</v>
      </c>
      <c r="C285">
        <f t="shared" si="12"/>
        <v>3.1251721082899304</v>
      </c>
      <c r="D285">
        <v>1597</v>
      </c>
      <c r="E285">
        <f t="shared" si="13"/>
        <v>26.222432395574923</v>
      </c>
      <c r="F285">
        <f t="shared" si="14"/>
        <v>-1596.7847018428188</v>
      </c>
      <c r="G285">
        <f>SQRT((__Anonymous_Sheet_DB__0[[#This Row],[x]]-E284)^2+(__Anonymous_Sheet_DB__0[[#This Row],[y]]-F284)^2)</f>
        <v>19.198463490494319</v>
      </c>
      <c r="H285">
        <f>IF(__Anonymous_Sheet_DB__0[[#This Row],[Distance/ point-1]]&gt;100,__Anonymous_Sheet_DB__0[[#This Row],[y]],0)</f>
        <v>0</v>
      </c>
      <c r="I285">
        <f>(E284+__Anonymous_Sheet_DB__0[[#This Row],[x]]+E286)/3</f>
        <v>26.249418844727018</v>
      </c>
      <c r="J285">
        <f>(F284+__Anonymous_Sheet_DB__0[[#This Row],[y]]+F286)/3</f>
        <v>-1596.0441296959925</v>
      </c>
      <c r="K285">
        <f>SQRT((__Anonymous_Sheet_DB__0[[#This Row],[x moy]]-I284)^2+(__Anonymous_Sheet_DB__0[[#This Row],[y moy]]-J284)^2)</f>
        <v>21.18576577523217</v>
      </c>
      <c r="L285" s="1">
        <f>IF(__Anonymous_Sheet_DB__0[[#This Row],[Distance/ point-1 moy]]&gt;100,__Anonymous_Sheet_DB__0[[#This Row],[y moy]],0)</f>
        <v>0</v>
      </c>
      <c r="M285" s="1"/>
    </row>
    <row r="286" spans="1:13">
      <c r="A286" t="s">
        <v>3</v>
      </c>
      <c r="B286">
        <v>179.7373046875</v>
      </c>
      <c r="C286">
        <f t="shared" si="12"/>
        <v>3.1369152370876736</v>
      </c>
      <c r="D286">
        <v>1591</v>
      </c>
      <c r="E286">
        <f t="shared" si="13"/>
        <v>7.4417425194500222</v>
      </c>
      <c r="F286">
        <f t="shared" si="14"/>
        <v>-1590.9825959036366</v>
      </c>
      <c r="G286">
        <f>SQRT((__Anonymous_Sheet_DB__0[[#This Row],[x]]-E285)^2+(__Anonymous_Sheet_DB__0[[#This Row],[y]]-F285)^2)</f>
        <v>19.656519161659158</v>
      </c>
      <c r="H286">
        <f>IF(__Anonymous_Sheet_DB__0[[#This Row],[Distance/ point-1]]&gt;100,__Anonymous_Sheet_DB__0[[#This Row],[y]],0)</f>
        <v>0</v>
      </c>
      <c r="I286">
        <f>(E285+__Anonymous_Sheet_DB__0[[#This Row],[x]]+E287)/3</f>
        <v>7.4742400633911172</v>
      </c>
      <c r="J286">
        <f>(F285+__Anonymous_Sheet_DB__0[[#This Row],[y]]+F287)/3</f>
        <v>-1592.9091943795977</v>
      </c>
      <c r="K286">
        <f>SQRT((__Anonymous_Sheet_DB__0[[#This Row],[x moy]]-I285)^2+(__Anonymous_Sheet_DB__0[[#This Row],[y moy]]-J285)^2)</f>
        <v>19.035103301771318</v>
      </c>
      <c r="L286" s="1">
        <f>IF(__Anonymous_Sheet_DB__0[[#This Row],[Distance/ point-1 moy]]&gt;100,__Anonymous_Sheet_DB__0[[#This Row],[y moy]],0)</f>
        <v>0</v>
      </c>
      <c r="M286" s="1"/>
    </row>
    <row r="287" spans="1:13">
      <c r="A287" t="s">
        <v>3</v>
      </c>
      <c r="B287">
        <v>180.41015625</v>
      </c>
      <c r="C287">
        <f t="shared" si="12"/>
        <v>3.1486583658854173</v>
      </c>
      <c r="D287">
        <v>1591</v>
      </c>
      <c r="E287">
        <f t="shared" si="13"/>
        <v>-11.241454724851591</v>
      </c>
      <c r="F287">
        <f t="shared" si="14"/>
        <v>-1590.9602853923379</v>
      </c>
      <c r="G287">
        <f>SQRT((__Anonymous_Sheet_DB__0[[#This Row],[x]]-E286)^2+(__Anonymous_Sheet_DB__0[[#This Row],[y]]-F286)^2)</f>
        <v>18.683210565328267</v>
      </c>
      <c r="H287">
        <f>IF(__Anonymous_Sheet_DB__0[[#This Row],[Distance/ point-1]]&gt;100,__Anonymous_Sheet_DB__0[[#This Row],[y]],0)</f>
        <v>0</v>
      </c>
      <c r="I287">
        <f>(E286+__Anonymous_Sheet_DB__0[[#This Row],[x]]+E288)/3</f>
        <v>-11.228399506493142</v>
      </c>
      <c r="J287">
        <f>(F286+__Anonymous_Sheet_DB__0[[#This Row],[y]]+F288)/3</f>
        <v>-1590.2206057761093</v>
      </c>
      <c r="K287">
        <f>SQRT((__Anonymous_Sheet_DB__0[[#This Row],[x moy]]-I286)^2+(__Anonymous_Sheet_DB__0[[#This Row],[y moy]]-J286)^2)</f>
        <v>18.894899723465272</v>
      </c>
      <c r="L287" s="1">
        <f>IF(__Anonymous_Sheet_DB__0[[#This Row],[Distance/ point-1 moy]]&gt;100,__Anonymous_Sheet_DB__0[[#This Row],[y moy]],0)</f>
        <v>0</v>
      </c>
      <c r="M287" s="1"/>
    </row>
    <row r="288" spans="1:13">
      <c r="A288" t="s">
        <v>3</v>
      </c>
      <c r="B288">
        <v>181.0830078125</v>
      </c>
      <c r="C288">
        <f t="shared" si="12"/>
        <v>3.16040149468316</v>
      </c>
      <c r="D288">
        <v>1589</v>
      </c>
      <c r="E288">
        <f t="shared" si="13"/>
        <v>-29.885486314077859</v>
      </c>
      <c r="F288">
        <f t="shared" si="14"/>
        <v>-1588.7189360323528</v>
      </c>
      <c r="G288">
        <f>SQRT((__Anonymous_Sheet_DB__0[[#This Row],[x]]-E287)^2+(__Anonymous_Sheet_DB__0[[#This Row],[y]]-F287)^2)</f>
        <v>18.77827363879792</v>
      </c>
      <c r="H288">
        <f>IF(__Anonymous_Sheet_DB__0[[#This Row],[Distance/ point-1]]&gt;100,__Anonymous_Sheet_DB__0[[#This Row],[y]],0)</f>
        <v>0</v>
      </c>
      <c r="I288">
        <f>(E287+__Anonymous_Sheet_DB__0[[#This Row],[x]]+E289)/3</f>
        <v>-29.878640612938472</v>
      </c>
      <c r="J288">
        <f>(F287+__Anonymous_Sheet_DB__0[[#This Row],[y]]+F289)/3</f>
        <v>-1588.979380439426</v>
      </c>
      <c r="K288">
        <f>SQRT((__Anonymous_Sheet_DB__0[[#This Row],[x moy]]-I287)^2+(__Anonymous_Sheet_DB__0[[#This Row],[y moy]]-J287)^2)</f>
        <v>18.691498967845455</v>
      </c>
      <c r="L288" s="1">
        <f>IF(__Anonymous_Sheet_DB__0[[#This Row],[Distance/ point-1 moy]]&gt;100,__Anonymous_Sheet_DB__0[[#This Row],[y moy]],0)</f>
        <v>0</v>
      </c>
      <c r="M288" s="1"/>
    </row>
    <row r="289" spans="1:13">
      <c r="A289" t="s">
        <v>3</v>
      </c>
      <c r="B289">
        <v>181.755859375</v>
      </c>
      <c r="C289">
        <f t="shared" si="12"/>
        <v>3.1721446234809032</v>
      </c>
      <c r="D289">
        <v>1588</v>
      </c>
      <c r="E289">
        <f t="shared" si="13"/>
        <v>-48.508980799885968</v>
      </c>
      <c r="F289">
        <f t="shared" si="14"/>
        <v>-1587.2589198935871</v>
      </c>
      <c r="G289">
        <f>SQRT((__Anonymous_Sheet_DB__0[[#This Row],[x]]-E288)^2+(__Anonymous_Sheet_DB__0[[#This Row],[y]]-F288)^2)</f>
        <v>18.680636873200587</v>
      </c>
      <c r="H289">
        <f>IF(__Anonymous_Sheet_DB__0[[#This Row],[Distance/ point-1]]&gt;100,__Anonymous_Sheet_DB__0[[#This Row],[y]],0)</f>
        <v>0</v>
      </c>
      <c r="I289">
        <f>(E288+__Anonymous_Sheet_DB__0[[#This Row],[x]]+E290)/3</f>
        <v>-48.470737766321953</v>
      </c>
      <c r="J289">
        <f>(F288+__Anonymous_Sheet_DB__0[[#This Row],[y]]+F290)/3</f>
        <v>-1586.5201278394834</v>
      </c>
      <c r="K289">
        <f>SQRT((__Anonymous_Sheet_DB__0[[#This Row],[x moy]]-I288)^2+(__Anonymous_Sheet_DB__0[[#This Row],[y moy]]-J288)^2)</f>
        <v>18.754039562482919</v>
      </c>
      <c r="L289" s="1">
        <f>IF(__Anonymous_Sheet_DB__0[[#This Row],[Distance/ point-1 moy]]&gt;100,__Anonymous_Sheet_DB__0[[#This Row],[y moy]],0)</f>
        <v>0</v>
      </c>
      <c r="M289" s="1"/>
    </row>
    <row r="290" spans="1:13">
      <c r="A290" t="s">
        <v>3</v>
      </c>
      <c r="B290">
        <v>182.4287109375</v>
      </c>
      <c r="C290">
        <f t="shared" si="12"/>
        <v>3.183887752278646</v>
      </c>
      <c r="D290">
        <v>1585</v>
      </c>
      <c r="E290">
        <f t="shared" si="13"/>
        <v>-67.017746185002039</v>
      </c>
      <c r="F290">
        <f t="shared" si="14"/>
        <v>-1583.5825275925101</v>
      </c>
      <c r="G290">
        <f>SQRT((__Anonymous_Sheet_DB__0[[#This Row],[x]]-E289)^2+(__Anonymous_Sheet_DB__0[[#This Row],[y]]-F289)^2)</f>
        <v>18.870353903217833</v>
      </c>
      <c r="H290">
        <f>IF(__Anonymous_Sheet_DB__0[[#This Row],[Distance/ point-1]]&gt;100,__Anonymous_Sheet_DB__0[[#This Row],[y]],0)</f>
        <v>0</v>
      </c>
      <c r="I290">
        <f>(E289+__Anonymous_Sheet_DB__0[[#This Row],[x]]+E291)/3</f>
        <v>-66.973196922406146</v>
      </c>
      <c r="J290">
        <f>(F289+__Anonymous_Sheet_DB__0[[#This Row],[y]]+F291)/3</f>
        <v>-1583.1778821231392</v>
      </c>
      <c r="K290">
        <f>SQRT((__Anonymous_Sheet_DB__0[[#This Row],[x moy]]-I289)^2+(__Anonymous_Sheet_DB__0[[#This Row],[y moy]]-J289)^2)</f>
        <v>18.801904192155249</v>
      </c>
      <c r="L290" s="1">
        <f>IF(__Anonymous_Sheet_DB__0[[#This Row],[Distance/ point-1 moy]]&gt;100,__Anonymous_Sheet_DB__0[[#This Row],[y moy]],0)</f>
        <v>0</v>
      </c>
      <c r="M290" s="1"/>
    </row>
    <row r="291" spans="1:13">
      <c r="A291" t="s">
        <v>3</v>
      </c>
      <c r="B291">
        <v>183.1015625</v>
      </c>
      <c r="C291">
        <f t="shared" si="12"/>
        <v>3.1956308810763892</v>
      </c>
      <c r="D291">
        <v>1581</v>
      </c>
      <c r="E291">
        <f t="shared" si="13"/>
        <v>-85.392863782330423</v>
      </c>
      <c r="F291">
        <f t="shared" si="14"/>
        <v>-1578.6921988833201</v>
      </c>
      <c r="G291">
        <f>SQRT((__Anonymous_Sheet_DB__0[[#This Row],[x]]-E290)^2+(__Anonymous_Sheet_DB__0[[#This Row],[y]]-F290)^2)</f>
        <v>19.0147380102797</v>
      </c>
      <c r="H291">
        <f>IF(__Anonymous_Sheet_DB__0[[#This Row],[Distance/ point-1]]&gt;100,__Anonymous_Sheet_DB__0[[#This Row],[y]],0)</f>
        <v>0</v>
      </c>
      <c r="I291">
        <f>(E290+__Anonymous_Sheet_DB__0[[#This Row],[x]]+E292)/3</f>
        <v>-85.357669990935051</v>
      </c>
      <c r="J291">
        <f>(F290+__Anonymous_Sheet_DB__0[[#This Row],[y]]+F292)/3</f>
        <v>-1578.6213232793309</v>
      </c>
      <c r="K291">
        <f>SQRT((__Anonymous_Sheet_DB__0[[#This Row],[x moy]]-I290)^2+(__Anonymous_Sheet_DB__0[[#This Row],[y moy]]-J290)^2)</f>
        <v>18.940725395415878</v>
      </c>
      <c r="L291" s="1">
        <f>IF(__Anonymous_Sheet_DB__0[[#This Row],[Distance/ point-1 moy]]&gt;100,__Anonymous_Sheet_DB__0[[#This Row],[y moy]],0)</f>
        <v>0</v>
      </c>
      <c r="M291" s="1"/>
    </row>
    <row r="292" spans="1:13">
      <c r="A292" t="s">
        <v>3</v>
      </c>
      <c r="B292">
        <v>183.7744140625</v>
      </c>
      <c r="C292">
        <f t="shared" si="12"/>
        <v>3.2073740098741319</v>
      </c>
      <c r="D292">
        <v>1577</v>
      </c>
      <c r="E292">
        <f t="shared" si="13"/>
        <v>-103.66240000547269</v>
      </c>
      <c r="F292">
        <f t="shared" si="14"/>
        <v>-1573.5892433621632</v>
      </c>
      <c r="G292">
        <f>SQRT((__Anonymous_Sheet_DB__0[[#This Row],[x]]-E291)^2+(__Anonymous_Sheet_DB__0[[#This Row],[y]]-F291)^2)</f>
        <v>18.968819384969986</v>
      </c>
      <c r="H292">
        <f>IF(__Anonymous_Sheet_DB__0[[#This Row],[Distance/ point-1]]&gt;100,__Anonymous_Sheet_DB__0[[#This Row],[y]],0)</f>
        <v>0</v>
      </c>
      <c r="I292">
        <f>(E291+__Anonymous_Sheet_DB__0[[#This Row],[x]]+E293)/3</f>
        <v>-103.65220406274</v>
      </c>
      <c r="J292">
        <f>(F291+__Anonymous_Sheet_DB__0[[#This Row],[y]]+F293)/3</f>
        <v>-1573.851301549684</v>
      </c>
      <c r="K292">
        <f>SQRT((__Anonymous_Sheet_DB__0[[#This Row],[x moy]]-I291)^2+(__Anonymous_Sheet_DB__0[[#This Row],[y moy]]-J291)^2)</f>
        <v>18.906165243267502</v>
      </c>
      <c r="L292" s="1">
        <f>IF(__Anonymous_Sheet_DB__0[[#This Row],[Distance/ point-1 moy]]&gt;100,__Anonymous_Sheet_DB__0[[#This Row],[y moy]],0)</f>
        <v>0</v>
      </c>
      <c r="M292" s="1"/>
    </row>
    <row r="293" spans="1:13">
      <c r="A293" t="s">
        <v>3</v>
      </c>
      <c r="B293">
        <v>184.447265625</v>
      </c>
      <c r="C293">
        <f t="shared" si="12"/>
        <v>3.2191171386718755</v>
      </c>
      <c r="D293">
        <v>1574</v>
      </c>
      <c r="E293">
        <f t="shared" si="13"/>
        <v>-121.90134840041686</v>
      </c>
      <c r="F293">
        <f t="shared" si="14"/>
        <v>-1569.2724624035689</v>
      </c>
      <c r="G293">
        <f>SQRT((__Anonymous_Sheet_DB__0[[#This Row],[x]]-E292)^2+(__Anonymous_Sheet_DB__0[[#This Row],[y]]-F292)^2)</f>
        <v>18.742834268005446</v>
      </c>
      <c r="H293">
        <f>IF(__Anonymous_Sheet_DB__0[[#This Row],[Distance/ point-1]]&gt;100,__Anonymous_Sheet_DB__0[[#This Row],[y]],0)</f>
        <v>0</v>
      </c>
      <c r="I293">
        <f>(E292+__Anonymous_Sheet_DB__0[[#This Row],[x]]+E294)/3</f>
        <v>-122.11006078636724</v>
      </c>
      <c r="J293">
        <f>(F292+__Anonymous_Sheet_DB__0[[#This Row],[y]]+F294)/3</f>
        <v>-1571.8581961193775</v>
      </c>
      <c r="K293">
        <f>SQRT((__Anonymous_Sheet_DB__0[[#This Row],[x moy]]-I292)^2+(__Anonymous_Sheet_DB__0[[#This Row],[y moy]]-J292)^2)</f>
        <v>18.565154028078215</v>
      </c>
      <c r="L293" s="1">
        <f>IF(__Anonymous_Sheet_DB__0[[#This Row],[Distance/ point-1 moy]]&gt;100,__Anonymous_Sheet_DB__0[[#This Row],[y moy]],0)</f>
        <v>0</v>
      </c>
      <c r="M293" s="1"/>
    </row>
    <row r="294" spans="1:13">
      <c r="A294" t="s">
        <v>3</v>
      </c>
      <c r="B294">
        <v>185.1201171875</v>
      </c>
      <c r="C294">
        <f t="shared" si="12"/>
        <v>3.2308602674696183</v>
      </c>
      <c r="D294">
        <v>1579</v>
      </c>
      <c r="E294">
        <f t="shared" si="13"/>
        <v>-140.76643395321219</v>
      </c>
      <c r="F294">
        <f t="shared" si="14"/>
        <v>-1572.7128825923999</v>
      </c>
      <c r="G294">
        <f>SQRT((__Anonymous_Sheet_DB__0[[#This Row],[x]]-E293)^2+(__Anonymous_Sheet_DB__0[[#This Row],[y]]-F293)^2)</f>
        <v>19.176233832272768</v>
      </c>
      <c r="H294">
        <f>IF(__Anonymous_Sheet_DB__0[[#This Row],[Distance/ point-1]]&gt;100,__Anonymous_Sheet_DB__0[[#This Row],[y]],0)</f>
        <v>0</v>
      </c>
      <c r="I294">
        <f>(E293+__Anonymous_Sheet_DB__0[[#This Row],[x]]+E295)/3</f>
        <v>-140.46282022545634</v>
      </c>
      <c r="J294">
        <f>(F293+__Anonymous_Sheet_DB__0[[#This Row],[y]]+F295)/3</f>
        <v>-1569.3207584363488</v>
      </c>
      <c r="K294">
        <f>SQRT((__Anonymous_Sheet_DB__0[[#This Row],[x moy]]-I293)^2+(__Anonymous_Sheet_DB__0[[#This Row],[y moy]]-J293)^2)</f>
        <v>18.527341121281484</v>
      </c>
      <c r="L294" s="1">
        <f>IF(__Anonymous_Sheet_DB__0[[#This Row],[Distance/ point-1 moy]]&gt;100,__Anonymous_Sheet_DB__0[[#This Row],[y moy]],0)</f>
        <v>0</v>
      </c>
      <c r="M294" s="1"/>
    </row>
    <row r="295" spans="1:13">
      <c r="A295" t="s">
        <v>3</v>
      </c>
      <c r="B295">
        <v>185.79296875</v>
      </c>
      <c r="C295">
        <f t="shared" si="12"/>
        <v>3.2426033962673615</v>
      </c>
      <c r="D295">
        <v>1574</v>
      </c>
      <c r="E295">
        <f t="shared" si="13"/>
        <v>-158.72067832273999</v>
      </c>
      <c r="F295">
        <f t="shared" si="14"/>
        <v>-1565.9769303130777</v>
      </c>
      <c r="G295">
        <f>SQRT((__Anonymous_Sheet_DB__0[[#This Row],[x]]-E294)^2+(__Anonymous_Sheet_DB__0[[#This Row],[y]]-F294)^2)</f>
        <v>19.17623383227339</v>
      </c>
      <c r="H295">
        <f>IF(__Anonymous_Sheet_DB__0[[#This Row],[Distance/ point-1]]&gt;100,__Anonymous_Sheet_DB__0[[#This Row],[y]],0)</f>
        <v>0</v>
      </c>
      <c r="I295">
        <f>(E294+__Anonymous_Sheet_DB__0[[#This Row],[x]]+E296)/3</f>
        <v>-158.82445929176433</v>
      </c>
      <c r="J295">
        <f>(F294+__Anonymous_Sheet_DB__0[[#This Row],[y]]+F296)/3</f>
        <v>-1567.2337616549491</v>
      </c>
      <c r="K295">
        <f>SQRT((__Anonymous_Sheet_DB__0[[#This Row],[x moy]]-I294)^2+(__Anonymous_Sheet_DB__0[[#This Row],[y moy]]-J294)^2)</f>
        <v>18.479863223707586</v>
      </c>
      <c r="L295" s="1">
        <f>IF(__Anonymous_Sheet_DB__0[[#This Row],[Distance/ point-1 moy]]&gt;100,__Anonymous_Sheet_DB__0[[#This Row],[y moy]],0)</f>
        <v>0</v>
      </c>
      <c r="M295" s="1"/>
    </row>
    <row r="296" spans="1:13">
      <c r="A296" t="s">
        <v>3</v>
      </c>
      <c r="B296">
        <v>186.4658203125</v>
      </c>
      <c r="C296">
        <f t="shared" si="12"/>
        <v>3.2543465250651042</v>
      </c>
      <c r="D296">
        <v>1573</v>
      </c>
      <c r="E296">
        <f t="shared" si="13"/>
        <v>-176.98626559934073</v>
      </c>
      <c r="F296">
        <f t="shared" si="14"/>
        <v>-1563.0114720593701</v>
      </c>
      <c r="G296">
        <f>SQRT((__Anonymous_Sheet_DB__0[[#This Row],[x]]-E295)^2+(__Anonymous_Sheet_DB__0[[#This Row],[y]]-F295)^2)</f>
        <v>18.504745910538762</v>
      </c>
      <c r="H296">
        <f>IF(__Anonymous_Sheet_DB__0[[#This Row],[Distance/ point-1]]&gt;100,__Anonymous_Sheet_DB__0[[#This Row],[y]],0)</f>
        <v>0</v>
      </c>
      <c r="I296">
        <f>(E295+__Anonymous_Sheet_DB__0[[#This Row],[x]]+E297)/3</f>
        <v>-176.55643249126106</v>
      </c>
      <c r="J296">
        <f>(F295+__Anonymous_Sheet_DB__0[[#This Row],[y]]+F297)/3</f>
        <v>-1559.6329725539526</v>
      </c>
      <c r="K296">
        <f>SQRT((__Anonymous_Sheet_DB__0[[#This Row],[x moy]]-I295)^2+(__Anonymous_Sheet_DB__0[[#This Row],[y moy]]-J295)^2)</f>
        <v>19.292352591260038</v>
      </c>
      <c r="L296" s="1">
        <f>IF(__Anonymous_Sheet_DB__0[[#This Row],[Distance/ point-1 moy]]&gt;100,__Anonymous_Sheet_DB__0[[#This Row],[y moy]],0)</f>
        <v>0</v>
      </c>
      <c r="M296" s="1"/>
    </row>
    <row r="297" spans="1:13">
      <c r="A297" t="s">
        <v>3</v>
      </c>
      <c r="B297">
        <v>187.138671875</v>
      </c>
      <c r="C297">
        <f t="shared" si="12"/>
        <v>3.2660896538628474</v>
      </c>
      <c r="D297">
        <v>1562</v>
      </c>
      <c r="E297">
        <f t="shared" si="13"/>
        <v>-193.96235355170251</v>
      </c>
      <c r="F297">
        <f t="shared" si="14"/>
        <v>-1549.9105152894099</v>
      </c>
      <c r="G297">
        <f>SQRT((__Anonymous_Sheet_DB__0[[#This Row],[x]]-E296)^2+(__Anonymous_Sheet_DB__0[[#This Row],[y]]-F296)^2)</f>
        <v>21.443475242009864</v>
      </c>
      <c r="H297">
        <f>IF(__Anonymous_Sheet_DB__0[[#This Row],[Distance/ point-1]]&gt;100,__Anonymous_Sheet_DB__0[[#This Row],[y]],0)</f>
        <v>0</v>
      </c>
      <c r="I297">
        <f>(E296+__Anonymous_Sheet_DB__0[[#This Row],[x]]+E298)/3</f>
        <v>-194.72817732019385</v>
      </c>
      <c r="J297">
        <f>(F296+__Anonymous_Sheet_DB__0[[#This Row],[y]]+F298)/3</f>
        <v>-1556.1246111444914</v>
      </c>
      <c r="K297">
        <f>SQRT((__Anonymous_Sheet_DB__0[[#This Row],[x moy]]-I296)^2+(__Anonymous_Sheet_DB__0[[#This Row],[y moy]]-J296)^2)</f>
        <v>18.507320441037447</v>
      </c>
      <c r="L297" s="1">
        <f>IF(__Anonymous_Sheet_DB__0[[#This Row],[Distance/ point-1 moy]]&gt;100,__Anonymous_Sheet_DB__0[[#This Row],[y moy]],0)</f>
        <v>0</v>
      </c>
      <c r="M297" s="1"/>
    </row>
    <row r="298" spans="1:13">
      <c r="A298" t="s">
        <v>3</v>
      </c>
      <c r="B298">
        <v>187.8115234375</v>
      </c>
      <c r="C298">
        <f t="shared" si="12"/>
        <v>3.2778327826605902</v>
      </c>
      <c r="D298">
        <v>1570</v>
      </c>
      <c r="E298">
        <f t="shared" si="13"/>
        <v>-213.23591280953843</v>
      </c>
      <c r="F298">
        <f t="shared" si="14"/>
        <v>-1555.4518460846941</v>
      </c>
      <c r="G298">
        <f>SQRT((__Anonymous_Sheet_DB__0[[#This Row],[x]]-E297)^2+(__Anonymous_Sheet_DB__0[[#This Row],[y]]-F297)^2)</f>
        <v>20.054337023399164</v>
      </c>
      <c r="H298">
        <f>IF(__Anonymous_Sheet_DB__0[[#This Row],[Distance/ point-1]]&gt;100,__Anonymous_Sheet_DB__0[[#This Row],[y]],0)</f>
        <v>0</v>
      </c>
      <c r="I298">
        <f>(E297+__Anonymous_Sheet_DB__0[[#This Row],[x]]+E299)/3</f>
        <v>-212.79668023268519</v>
      </c>
      <c r="J298">
        <f>(F297+__Anonymous_Sheet_DB__0[[#This Row],[y]]+F299)/3</f>
        <v>-1552.0749397747313</v>
      </c>
      <c r="K298">
        <f>SQRT((__Anonymous_Sheet_DB__0[[#This Row],[x moy]]-I297)^2+(__Anonymous_Sheet_DB__0[[#This Row],[y moy]]-J297)^2)</f>
        <v>18.516766340313374</v>
      </c>
      <c r="L298" s="1">
        <f>IF(__Anonymous_Sheet_DB__0[[#This Row],[Distance/ point-1 moy]]&gt;100,__Anonymous_Sheet_DB__0[[#This Row],[y moy]],0)</f>
        <v>0</v>
      </c>
      <c r="M298" s="1"/>
    </row>
    <row r="299" spans="1:13">
      <c r="A299" t="s">
        <v>3</v>
      </c>
      <c r="B299">
        <v>188.484375</v>
      </c>
      <c r="C299">
        <f t="shared" si="12"/>
        <v>3.2895759114583334</v>
      </c>
      <c r="D299">
        <v>1568</v>
      </c>
      <c r="E299">
        <f t="shared" si="13"/>
        <v>-231.19177433681472</v>
      </c>
      <c r="F299">
        <f t="shared" si="14"/>
        <v>-1550.8624579500902</v>
      </c>
      <c r="G299">
        <f>SQRT((__Anonymous_Sheet_DB__0[[#This Row],[x]]-E298)^2+(__Anonymous_Sheet_DB__0[[#This Row],[y]]-F298)^2)</f>
        <v>18.533090585133504</v>
      </c>
      <c r="H299">
        <f>IF(__Anonymous_Sheet_DB__0[[#This Row],[Distance/ point-1]]&gt;100,__Anonymous_Sheet_DB__0[[#This Row],[y]],0)</f>
        <v>0</v>
      </c>
      <c r="I299">
        <f>(E298+__Anonymous_Sheet_DB__0[[#This Row],[x]]+E300)/3</f>
        <v>-231.2716932961122</v>
      </c>
      <c r="J299">
        <f>(F298+__Anonymous_Sheet_DB__0[[#This Row],[y]]+F300)/3</f>
        <v>-1551.4516593430956</v>
      </c>
      <c r="K299">
        <f>SQRT((__Anonymous_Sheet_DB__0[[#This Row],[x moy]]-I298)^2+(__Anonymous_Sheet_DB__0[[#This Row],[y moy]]-J298)^2)</f>
        <v>18.485523692615768</v>
      </c>
      <c r="L299" s="1">
        <f>IF(__Anonymous_Sheet_DB__0[[#This Row],[Distance/ point-1 moy]]&gt;100,__Anonymous_Sheet_DB__0[[#This Row],[y moy]],0)</f>
        <v>0</v>
      </c>
      <c r="M299" s="1"/>
    </row>
    <row r="300" spans="1:13">
      <c r="A300" t="s">
        <v>3</v>
      </c>
      <c r="B300">
        <v>189.1572265625</v>
      </c>
      <c r="C300">
        <f t="shared" si="12"/>
        <v>3.301319040256077</v>
      </c>
      <c r="D300">
        <v>1568</v>
      </c>
      <c r="E300">
        <f t="shared" si="13"/>
        <v>-249.38739274198352</v>
      </c>
      <c r="F300">
        <f t="shared" si="14"/>
        <v>-1548.0406739945031</v>
      </c>
      <c r="G300">
        <f>SQRT((__Anonymous_Sheet_DB__0[[#This Row],[x]]-E299)^2+(__Anonymous_Sheet_DB__0[[#This Row],[y]]-F299)^2)</f>
        <v>18.413120154892987</v>
      </c>
      <c r="H300">
        <f>IF(__Anonymous_Sheet_DB__0[[#This Row],[Distance/ point-1]]&gt;100,__Anonymous_Sheet_DB__0[[#This Row],[y]],0)</f>
        <v>0</v>
      </c>
      <c r="I300">
        <f>(E299+__Anonymous_Sheet_DB__0[[#This Row],[x]]+E301)/3</f>
        <v>-249.43280610993199</v>
      </c>
      <c r="J300">
        <f>(F299+__Anonymous_Sheet_DB__0[[#This Row],[y]]+F301)/3</f>
        <v>-1548.297961017329</v>
      </c>
      <c r="K300">
        <f>SQRT((__Anonymous_Sheet_DB__0[[#This Row],[x moy]]-I299)^2+(__Anonymous_Sheet_DB__0[[#This Row],[y moy]]-J299)^2)</f>
        <v>18.432900796299855</v>
      </c>
      <c r="L300" s="1">
        <f>IF(__Anonymous_Sheet_DB__0[[#This Row],[Distance/ point-1 moy]]&gt;100,__Anonymous_Sheet_DB__0[[#This Row],[y moy]],0)</f>
        <v>0</v>
      </c>
      <c r="M300" s="1"/>
    </row>
    <row r="301" spans="1:13">
      <c r="A301" t="s">
        <v>3</v>
      </c>
      <c r="B301">
        <v>189.830078125</v>
      </c>
      <c r="C301">
        <f t="shared" si="12"/>
        <v>3.3130621690538198</v>
      </c>
      <c r="D301">
        <v>1569</v>
      </c>
      <c r="E301">
        <f t="shared" si="13"/>
        <v>-267.71925125099767</v>
      </c>
      <c r="F301">
        <f t="shared" si="14"/>
        <v>-1545.9907511073943</v>
      </c>
      <c r="G301">
        <f>SQRT((__Anonymous_Sheet_DB__0[[#This Row],[x]]-E300)^2+(__Anonymous_Sheet_DB__0[[#This Row],[y]]-F300)^2)</f>
        <v>18.446116670931229</v>
      </c>
      <c r="H301">
        <f>IF(__Anonymous_Sheet_DB__0[[#This Row],[Distance/ point-1]]&gt;100,__Anonymous_Sheet_DB__0[[#This Row],[y]],0)</f>
        <v>0</v>
      </c>
      <c r="I301">
        <f>(E300+__Anonymous_Sheet_DB__0[[#This Row],[x]]+E302)/3</f>
        <v>-267.65392910762642</v>
      </c>
      <c r="J301">
        <f>(F300+__Anonymous_Sheet_DB__0[[#This Row],[y]]+F302)/3</f>
        <v>-1545.5905970497417</v>
      </c>
      <c r="K301">
        <f>SQRT((__Anonymous_Sheet_DB__0[[#This Row],[x moy]]-I300)^2+(__Anonymous_Sheet_DB__0[[#This Row],[y moy]]-J300)^2)</f>
        <v>18.42116019554955</v>
      </c>
      <c r="L301" s="1">
        <f>IF(__Anonymous_Sheet_DB__0[[#This Row],[Distance/ point-1 moy]]&gt;100,__Anonymous_Sheet_DB__0[[#This Row],[y moy]],0)</f>
        <v>0</v>
      </c>
      <c r="M301" s="1"/>
    </row>
    <row r="302" spans="1:13">
      <c r="A302" t="s">
        <v>3</v>
      </c>
      <c r="B302">
        <v>190.5029296875</v>
      </c>
      <c r="C302">
        <f t="shared" si="12"/>
        <v>3.3248052978515625</v>
      </c>
      <c r="D302">
        <v>1569</v>
      </c>
      <c r="E302">
        <f t="shared" si="13"/>
        <v>-285.85514332989811</v>
      </c>
      <c r="F302">
        <f t="shared" si="14"/>
        <v>-1542.7403660473278</v>
      </c>
      <c r="G302">
        <f>SQRT((__Anonymous_Sheet_DB__0[[#This Row],[x]]-E301)^2+(__Anonymous_Sheet_DB__0[[#This Row],[y]]-F301)^2)</f>
        <v>18.424863216214856</v>
      </c>
      <c r="H302">
        <f>IF(__Anonymous_Sheet_DB__0[[#This Row],[Distance/ point-1]]&gt;100,__Anonymous_Sheet_DB__0[[#This Row],[y]],0)</f>
        <v>0</v>
      </c>
      <c r="I302">
        <f>(E301+__Anonymous_Sheet_DB__0[[#This Row],[x]]+E303)/3</f>
        <v>-285.38998289639352</v>
      </c>
      <c r="J302">
        <f>(F301+__Anonymous_Sheet_DB__0[[#This Row],[y]]+F303)/3</f>
        <v>-1540.380320455145</v>
      </c>
      <c r="K302">
        <f>SQRT((__Anonymous_Sheet_DB__0[[#This Row],[x moy]]-I301)^2+(__Anonymous_Sheet_DB__0[[#This Row],[y moy]]-J301)^2)</f>
        <v>18.485523692615313</v>
      </c>
      <c r="L302" s="1">
        <f>IF(__Anonymous_Sheet_DB__0[[#This Row],[Distance/ point-1 moy]]&gt;100,__Anonymous_Sheet_DB__0[[#This Row],[y moy]],0)</f>
        <v>0</v>
      </c>
      <c r="M302" s="1"/>
    </row>
    <row r="303" spans="1:13">
      <c r="A303" t="s">
        <v>3</v>
      </c>
      <c r="B303">
        <v>191.17578125</v>
      </c>
      <c r="C303">
        <f t="shared" si="12"/>
        <v>3.3365484266493057</v>
      </c>
      <c r="D303">
        <v>1562</v>
      </c>
      <c r="E303">
        <f t="shared" si="13"/>
        <v>-302.5955541082846</v>
      </c>
      <c r="F303">
        <f t="shared" si="14"/>
        <v>-1532.4098442107127</v>
      </c>
      <c r="G303">
        <f>SQRT((__Anonymous_Sheet_DB__0[[#This Row],[x]]-E302)^2+(__Anonymous_Sheet_DB__0[[#This Row],[y]]-F302)^2)</f>
        <v>19.671325182760341</v>
      </c>
      <c r="H303">
        <f>IF(__Anonymous_Sheet_DB__0[[#This Row],[Distance/ point-1]]&gt;100,__Anonymous_Sheet_DB__0[[#This Row],[y]],0)</f>
        <v>0</v>
      </c>
      <c r="I303">
        <f>(E302+__Anonymous_Sheet_DB__0[[#This Row],[x]]+E304)/3</f>
        <v>-303.48562386557961</v>
      </c>
      <c r="J303">
        <f>(F302+__Anonymous_Sheet_DB__0[[#This Row],[y]]+F304)/3</f>
        <v>-1536.9173514744361</v>
      </c>
      <c r="K303">
        <f>SQRT((__Anonymous_Sheet_DB__0[[#This Row],[x moy]]-I302)^2+(__Anonymous_Sheet_DB__0[[#This Row],[y moy]]-J302)^2)</f>
        <v>18.42401628980603</v>
      </c>
      <c r="L303" s="1">
        <f>IF(__Anonymous_Sheet_DB__0[[#This Row],[Distance/ point-1 moy]]&gt;100,__Anonymous_Sheet_DB__0[[#This Row],[y moy]],0)</f>
        <v>0</v>
      </c>
      <c r="M303" s="1"/>
    </row>
    <row r="304" spans="1:13">
      <c r="A304" t="s">
        <v>3</v>
      </c>
      <c r="B304">
        <v>191.8486328125</v>
      </c>
      <c r="C304">
        <f t="shared" si="12"/>
        <v>3.3482915554470485</v>
      </c>
      <c r="D304">
        <v>1569</v>
      </c>
      <c r="E304">
        <f t="shared" si="13"/>
        <v>-322.00617415855612</v>
      </c>
      <c r="F304">
        <f t="shared" si="14"/>
        <v>-1535.6018441652673</v>
      </c>
      <c r="G304">
        <f>SQRT((__Anonymous_Sheet_DB__0[[#This Row],[x]]-E303)^2+(__Anonymous_Sheet_DB__0[[#This Row],[y]]-F303)^2)</f>
        <v>19.671325182759784</v>
      </c>
      <c r="H304">
        <f>IF(__Anonymous_Sheet_DB__0[[#This Row],[Distance/ point-1]]&gt;100,__Anonymous_Sheet_DB__0[[#This Row],[y]],0)</f>
        <v>0</v>
      </c>
      <c r="I304">
        <f>(E303+__Anonymous_Sheet_DB__0[[#This Row],[x]]+E305)/3</f>
        <v>-321.68382461584594</v>
      </c>
      <c r="J304">
        <f>(F303+__Anonymous_Sheet_DB__0[[#This Row],[y]]+F305)/3</f>
        <v>-1533.8929508791741</v>
      </c>
      <c r="K304">
        <f>SQRT((__Anonymous_Sheet_DB__0[[#This Row],[x moy]]-I303)^2+(__Anonymous_Sheet_DB__0[[#This Row],[y moy]]-J303)^2)</f>
        <v>18.447805005138552</v>
      </c>
      <c r="L304" s="1">
        <f>IF(__Anonymous_Sheet_DB__0[[#This Row],[Distance/ point-1 moy]]&gt;100,__Anonymous_Sheet_DB__0[[#This Row],[y moy]],0)</f>
        <v>0</v>
      </c>
      <c r="M304" s="1"/>
    </row>
    <row r="305" spans="1:13">
      <c r="A305" t="s">
        <v>3</v>
      </c>
      <c r="B305">
        <v>192.521484375</v>
      </c>
      <c r="C305">
        <f t="shared" si="12"/>
        <v>3.3600346842447917</v>
      </c>
      <c r="D305">
        <v>1571</v>
      </c>
      <c r="E305">
        <f t="shared" si="13"/>
        <v>-340.44974558069708</v>
      </c>
      <c r="F305">
        <f t="shared" si="14"/>
        <v>-1533.6671642615418</v>
      </c>
      <c r="G305">
        <f>SQRT((__Anonymous_Sheet_DB__0[[#This Row],[x]]-E304)^2+(__Anonymous_Sheet_DB__0[[#This Row],[y]]-F304)^2)</f>
        <v>18.544765114001692</v>
      </c>
      <c r="H305">
        <f>IF(__Anonymous_Sheet_DB__0[[#This Row],[Distance/ point-1]]&gt;100,__Anonymous_Sheet_DB__0[[#This Row],[y]],0)</f>
        <v>0</v>
      </c>
      <c r="I305">
        <f>(E304+__Anonymous_Sheet_DB__0[[#This Row],[x]]+E306)/3</f>
        <v>-340.22122356839691</v>
      </c>
      <c r="J305">
        <f>(F304+__Anonymous_Sheet_DB__0[[#This Row],[y]]+F306)/3</f>
        <v>-1532.6196497458652</v>
      </c>
      <c r="K305">
        <f>SQRT((__Anonymous_Sheet_DB__0[[#This Row],[x moy]]-I304)^2+(__Anonymous_Sheet_DB__0[[#This Row],[y moy]]-J304)^2)</f>
        <v>18.581077893979231</v>
      </c>
      <c r="L305" s="1">
        <f>IF(__Anonymous_Sheet_DB__0[[#This Row],[Distance/ point-1 moy]]&gt;100,__Anonymous_Sheet_DB__0[[#This Row],[y moy]],0)</f>
        <v>0</v>
      </c>
      <c r="M305" s="1"/>
    </row>
    <row r="306" spans="1:13">
      <c r="A306" t="s">
        <v>3</v>
      </c>
      <c r="B306">
        <v>193.1943359375</v>
      </c>
      <c r="C306">
        <f t="shared" si="12"/>
        <v>3.3717778130425353</v>
      </c>
      <c r="D306">
        <v>1570</v>
      </c>
      <c r="E306">
        <f t="shared" si="13"/>
        <v>-358.20775096593746</v>
      </c>
      <c r="F306">
        <f t="shared" si="14"/>
        <v>-1528.5899408107869</v>
      </c>
      <c r="G306">
        <f>SQRT((__Anonymous_Sheet_DB__0[[#This Row],[x]]-E305)^2+(__Anonymous_Sheet_DB__0[[#This Row],[y]]-F305)^2)</f>
        <v>18.469568301157498</v>
      </c>
      <c r="H306">
        <f>IF(__Anonymous_Sheet_DB__0[[#This Row],[Distance/ point-1]]&gt;100,__Anonymous_Sheet_DB__0[[#This Row],[y]],0)</f>
        <v>0</v>
      </c>
      <c r="I306">
        <f>(E305+__Anonymous_Sheet_DB__0[[#This Row],[x]]+E307)/3</f>
        <v>-357.86422971923781</v>
      </c>
      <c r="J306">
        <f>(F305+__Anonymous_Sheet_DB__0[[#This Row],[y]]+F307)/3</f>
        <v>-1527.2269592898883</v>
      </c>
      <c r="K306">
        <f>SQRT((__Anonymous_Sheet_DB__0[[#This Row],[x moy]]-I305)^2+(__Anonymous_Sheet_DB__0[[#This Row],[y moy]]-J305)^2)</f>
        <v>18.448760836234889</v>
      </c>
      <c r="L306" s="1">
        <f>IF(__Anonymous_Sheet_DB__0[[#This Row],[Distance/ point-1 moy]]&gt;100,__Anonymous_Sheet_DB__0[[#This Row],[y moy]],0)</f>
        <v>0</v>
      </c>
      <c r="M306" s="1"/>
    </row>
    <row r="307" spans="1:13">
      <c r="A307" t="s">
        <v>3</v>
      </c>
      <c r="B307">
        <v>193.8671875</v>
      </c>
      <c r="C307">
        <f t="shared" si="12"/>
        <v>3.3835209418402781</v>
      </c>
      <c r="D307">
        <v>1565</v>
      </c>
      <c r="E307">
        <f t="shared" si="13"/>
        <v>-374.93519261107895</v>
      </c>
      <c r="F307">
        <f t="shared" si="14"/>
        <v>-1519.4237727973368</v>
      </c>
      <c r="G307">
        <f>SQRT((__Anonymous_Sheet_DB__0[[#This Row],[x]]-E306)^2+(__Anonymous_Sheet_DB__0[[#This Row],[y]]-F306)^2)</f>
        <v>19.074221872527541</v>
      </c>
      <c r="H307">
        <f>IF(__Anonymous_Sheet_DB__0[[#This Row],[Distance/ point-1]]&gt;100,__Anonymous_Sheet_DB__0[[#This Row],[y]],0)</f>
        <v>0</v>
      </c>
      <c r="I307">
        <f>(E306+__Anonymous_Sheet_DB__0[[#This Row],[x]]+E308)/3</f>
        <v>-375.71648710155023</v>
      </c>
      <c r="J307">
        <f>(F306+__Anonymous_Sheet_DB__0[[#This Row],[y]]+F308)/3</f>
        <v>-1522.5899664376568</v>
      </c>
      <c r="K307">
        <f>SQRT((__Anonymous_Sheet_DB__0[[#This Row],[x moy]]-I306)^2+(__Anonymous_Sheet_DB__0[[#This Row],[y moy]]-J306)^2)</f>
        <v>18.444641399495254</v>
      </c>
      <c r="L307" s="1">
        <f>IF(__Anonymous_Sheet_DB__0[[#This Row],[Distance/ point-1 moy]]&gt;100,__Anonymous_Sheet_DB__0[[#This Row],[y moy]],0)</f>
        <v>0</v>
      </c>
      <c r="M307" s="1"/>
    </row>
    <row r="308" spans="1:13">
      <c r="A308" t="s">
        <v>3</v>
      </c>
      <c r="B308">
        <v>194.5400390625</v>
      </c>
      <c r="C308">
        <f t="shared" si="12"/>
        <v>3.3952640706380213</v>
      </c>
      <c r="D308">
        <v>1570</v>
      </c>
      <c r="E308">
        <f t="shared" si="13"/>
        <v>-394.00651772763428</v>
      </c>
      <c r="F308">
        <f t="shared" si="14"/>
        <v>-1519.7561857048463</v>
      </c>
      <c r="G308">
        <f>SQRT((__Anonymous_Sheet_DB__0[[#This Row],[x]]-E307)^2+(__Anonymous_Sheet_DB__0[[#This Row],[y]]-F307)^2)</f>
        <v>19.074221872528195</v>
      </c>
      <c r="H308">
        <f>IF(__Anonymous_Sheet_DB__0[[#This Row],[Distance/ point-1]]&gt;100,__Anonymous_Sheet_DB__0[[#This Row],[y]],0)</f>
        <v>0</v>
      </c>
      <c r="I308">
        <f>(E307+__Anonymous_Sheet_DB__0[[#This Row],[x]]+E309)/3</f>
        <v>-393.67655106377947</v>
      </c>
      <c r="J308">
        <f>(F307+__Anonymous_Sheet_DB__0[[#This Row],[y]]+F309)/3</f>
        <v>-1518.389859435616</v>
      </c>
      <c r="K308">
        <f>SQRT((__Anonymous_Sheet_DB__0[[#This Row],[x moy]]-I307)^2+(__Anonymous_Sheet_DB__0[[#This Row],[y moy]]-J307)^2)</f>
        <v>18.444641399494806</v>
      </c>
      <c r="L308" s="1">
        <f>IF(__Anonymous_Sheet_DB__0[[#This Row],[Distance/ point-1 moy]]&gt;100,__Anonymous_Sheet_DB__0[[#This Row],[y moy]],0)</f>
        <v>0</v>
      </c>
      <c r="M308" s="1"/>
    </row>
    <row r="309" spans="1:13">
      <c r="A309" t="s">
        <v>3</v>
      </c>
      <c r="B309">
        <v>195.212890625</v>
      </c>
      <c r="C309">
        <f t="shared" si="12"/>
        <v>3.407007199435764</v>
      </c>
      <c r="D309">
        <v>1571</v>
      </c>
      <c r="E309">
        <f t="shared" si="13"/>
        <v>-412.0879428526253</v>
      </c>
      <c r="F309">
        <f t="shared" si="14"/>
        <v>-1515.9896198046647</v>
      </c>
      <c r="G309">
        <f>SQRT((__Anonymous_Sheet_DB__0[[#This Row],[x]]-E308)^2+(__Anonymous_Sheet_DB__0[[#This Row],[y]]-F308)^2)</f>
        <v>18.469568301156031</v>
      </c>
      <c r="H309">
        <f>IF(__Anonymous_Sheet_DB__0[[#This Row],[Distance/ point-1]]&gt;100,__Anonymous_Sheet_DB__0[[#This Row],[y]],0)</f>
        <v>0</v>
      </c>
      <c r="I309">
        <f>(E308+__Anonymous_Sheet_DB__0[[#This Row],[x]]+E310)/3</f>
        <v>-412.44138559801581</v>
      </c>
      <c r="J309">
        <f>(F308+__Anonymous_Sheet_DB__0[[#This Row],[y]]+F310)/3</f>
        <v>-1517.2003309627864</v>
      </c>
      <c r="K309">
        <f>SQRT((__Anonymous_Sheet_DB__0[[#This Row],[x moy]]-I308)^2+(__Anonymous_Sheet_DB__0[[#This Row],[y moy]]-J308)^2)</f>
        <v>18.802499649912008</v>
      </c>
      <c r="L309" s="1">
        <f>IF(__Anonymous_Sheet_DB__0[[#This Row],[Distance/ point-1 moy]]&gt;100,__Anonymous_Sheet_DB__0[[#This Row],[y moy]],0)</f>
        <v>0</v>
      </c>
      <c r="M309" s="1"/>
    </row>
    <row r="310" spans="1:13">
      <c r="A310" t="s">
        <v>3</v>
      </c>
      <c r="B310">
        <v>195.8857421875</v>
      </c>
      <c r="C310">
        <f t="shared" si="12"/>
        <v>3.4187503282335072</v>
      </c>
      <c r="D310">
        <v>1576</v>
      </c>
      <c r="E310">
        <f t="shared" si="13"/>
        <v>-431.22969621378786</v>
      </c>
      <c r="F310">
        <f t="shared" si="14"/>
        <v>-1515.8551873788485</v>
      </c>
      <c r="G310">
        <f>SQRT((__Anonymous_Sheet_DB__0[[#This Row],[x]]-E309)^2+(__Anonymous_Sheet_DB__0[[#This Row],[y]]-F309)^2)</f>
        <v>19.142225414425798</v>
      </c>
      <c r="H310">
        <f>IF(__Anonymous_Sheet_DB__0[[#This Row],[Distance/ point-1]]&gt;100,__Anonymous_Sheet_DB__0[[#This Row],[y]],0)</f>
        <v>0</v>
      </c>
      <c r="I310">
        <f>(E309+__Anonymous_Sheet_DB__0[[#This Row],[x]]+E311)/3</f>
        <v>-431.05759064849968</v>
      </c>
      <c r="J310">
        <f>(F309+__Anonymous_Sheet_DB__0[[#This Row],[y]]+F311)/3</f>
        <v>-1515.1357600334732</v>
      </c>
      <c r="K310">
        <f>SQRT((__Anonymous_Sheet_DB__0[[#This Row],[x moy]]-I309)^2+(__Anonymous_Sheet_DB__0[[#This Row],[y moy]]-J309)^2)</f>
        <v>18.730337519751924</v>
      </c>
      <c r="L310" s="1">
        <f>IF(__Anonymous_Sheet_DB__0[[#This Row],[Distance/ point-1 moy]]&gt;100,__Anonymous_Sheet_DB__0[[#This Row],[y moy]],0)</f>
        <v>0</v>
      </c>
      <c r="M310" s="1"/>
    </row>
    <row r="311" spans="1:13">
      <c r="A311" t="s">
        <v>3</v>
      </c>
      <c r="B311">
        <v>196.55859375</v>
      </c>
      <c r="C311">
        <f t="shared" si="12"/>
        <v>3.43049345703125</v>
      </c>
      <c r="D311">
        <v>1579</v>
      </c>
      <c r="E311">
        <f t="shared" si="13"/>
        <v>-449.85513287908594</v>
      </c>
      <c r="F311">
        <f t="shared" si="14"/>
        <v>-1513.562472916906</v>
      </c>
      <c r="G311">
        <f>SQRT((__Anonymous_Sheet_DB__0[[#This Row],[x]]-E310)^2+(__Anonymous_Sheet_DB__0[[#This Row],[y]]-F310)^2)</f>
        <v>18.766017973374922</v>
      </c>
      <c r="H311">
        <f>IF(__Anonymous_Sheet_DB__0[[#This Row],[Distance/ point-1]]&gt;100,__Anonymous_Sheet_DB__0[[#This Row],[y]],0)</f>
        <v>0</v>
      </c>
      <c r="I311">
        <f>(E310+__Anonymous_Sheet_DB__0[[#This Row],[x]]+E312)/3</f>
        <v>-449.75825525592154</v>
      </c>
      <c r="J311">
        <f>(F310+__Anonymous_Sheet_DB__0[[#This Row],[y]]+F312)/3</f>
        <v>-1513.1678267024836</v>
      </c>
      <c r="K311">
        <f>SQRT((__Anonymous_Sheet_DB__0[[#This Row],[x moy]]-I310)^2+(__Anonymous_Sheet_DB__0[[#This Row],[y moy]]-J310)^2)</f>
        <v>18.803925610215018</v>
      </c>
      <c r="L311" s="1">
        <f>IF(__Anonymous_Sheet_DB__0[[#This Row],[Distance/ point-1 moy]]&gt;100,__Anonymous_Sheet_DB__0[[#This Row],[y moy]],0)</f>
        <v>0</v>
      </c>
      <c r="M311" s="1"/>
    </row>
    <row r="312" spans="1:13">
      <c r="A312" t="s">
        <v>3</v>
      </c>
      <c r="B312">
        <v>197.2314453125</v>
      </c>
      <c r="C312">
        <f t="shared" si="12"/>
        <v>3.4422365858289932</v>
      </c>
      <c r="D312">
        <v>1581</v>
      </c>
      <c r="E312">
        <f t="shared" si="13"/>
        <v>-468.1899366748907</v>
      </c>
      <c r="F312">
        <f t="shared" si="14"/>
        <v>-1510.085819811696</v>
      </c>
      <c r="G312">
        <f>SQRT((__Anonymous_Sheet_DB__0[[#This Row],[x]]-E311)^2+(__Anonymous_Sheet_DB__0[[#This Row],[y]]-F311)^2)</f>
        <v>18.661515132609768</v>
      </c>
      <c r="H312">
        <f>IF(__Anonymous_Sheet_DB__0[[#This Row],[Distance/ point-1]]&gt;100,__Anonymous_Sheet_DB__0[[#This Row],[y]],0)</f>
        <v>0</v>
      </c>
      <c r="I312">
        <f>(E311+__Anonymous_Sheet_DB__0[[#This Row],[x]]+E313)/3</f>
        <v>-467.46626471517567</v>
      </c>
      <c r="J312">
        <f>(F311+__Anonymous_Sheet_DB__0[[#This Row],[y]]+F313)/3</f>
        <v>-1507.7913636081573</v>
      </c>
      <c r="K312">
        <f>SQRT((__Anonymous_Sheet_DB__0[[#This Row],[x moy]]-I311)^2+(__Anonymous_Sheet_DB__0[[#This Row],[y moy]]-J311)^2)</f>
        <v>18.506213940557529</v>
      </c>
      <c r="L312" s="1">
        <f>IF(__Anonymous_Sheet_DB__0[[#This Row],[Distance/ point-1 moy]]&gt;100,__Anonymous_Sheet_DB__0[[#This Row],[y moy]],0)</f>
        <v>0</v>
      </c>
      <c r="M312" s="1"/>
    </row>
    <row r="313" spans="1:13">
      <c r="A313" t="s">
        <v>3</v>
      </c>
      <c r="B313">
        <v>197.904296875</v>
      </c>
      <c r="C313">
        <f t="shared" si="12"/>
        <v>3.4539797146267364</v>
      </c>
      <c r="D313">
        <v>1576</v>
      </c>
      <c r="E313">
        <f t="shared" si="13"/>
        <v>-484.3537245915503</v>
      </c>
      <c r="F313">
        <f t="shared" si="14"/>
        <v>-1499.7257980958695</v>
      </c>
      <c r="G313">
        <f>SQRT((__Anonymous_Sheet_DB__0[[#This Row],[x]]-E312)^2+(__Anonymous_Sheet_DB__0[[#This Row],[y]]-F312)^2)</f>
        <v>19.198908556663987</v>
      </c>
      <c r="H313">
        <f>IF(__Anonymous_Sheet_DB__0[[#This Row],[Distance/ point-1]]&gt;100,__Anonymous_Sheet_DB__0[[#This Row],[y]],0)</f>
        <v>0</v>
      </c>
      <c r="I313">
        <f>(E312+__Anonymous_Sheet_DB__0[[#This Row],[x]]+E314)/3</f>
        <v>-565.79483587930474</v>
      </c>
      <c r="J313">
        <f>(F312+__Anonymous_Sheet_DB__0[[#This Row],[y]]+F314)/3</f>
        <v>-1704.621308538939</v>
      </c>
      <c r="K313">
        <f>SQRT((__Anonymous_Sheet_DB__0[[#This Row],[x moy]]-I312)^2+(__Anonymous_Sheet_DB__0[[#This Row],[y moy]]-J312)^2)</f>
        <v>220.02394217137768</v>
      </c>
      <c r="L313" s="1">
        <f>IF(__Anonymous_Sheet_DB__0[[#This Row],[Distance/ point-1 moy]]&gt;100,__Anonymous_Sheet_DB__0[[#This Row],[y moy]],0)</f>
        <v>-1704.621308538939</v>
      </c>
      <c r="M313" s="1"/>
    </row>
    <row r="314" spans="1:13">
      <c r="A314" t="s">
        <v>3</v>
      </c>
      <c r="B314">
        <v>199.5</v>
      </c>
      <c r="C314">
        <f t="shared" si="12"/>
        <v>3.481829166666667</v>
      </c>
      <c r="D314">
        <v>2232</v>
      </c>
      <c r="E314">
        <f t="shared" si="13"/>
        <v>-744.8408463714735</v>
      </c>
      <c r="F314">
        <f t="shared" si="14"/>
        <v>-2104.0523077092516</v>
      </c>
      <c r="G314">
        <f>SQRT((__Anonymous_Sheet_DB__0[[#This Row],[x]]-E313)^2+(__Anonymous_Sheet_DB__0[[#This Row],[y]]-F313)^2)</f>
        <v>658.07603727432729</v>
      </c>
      <c r="H314">
        <f>IF(__Anonymous_Sheet_DB__0[[#This Row],[Distance/ point-1]]&gt;100,__Anonymous_Sheet_DB__0[[#This Row],[y]],0)</f>
        <v>-2104.0523077092516</v>
      </c>
      <c r="I314">
        <f>(E313+__Anonymous_Sheet_DB__0[[#This Row],[x]]+E315)/3</f>
        <v>-666.26625905349067</v>
      </c>
      <c r="J314">
        <f>(F313+__Anonymous_Sheet_DB__0[[#This Row],[y]]+F315)/3</f>
        <v>-1899.6331435486825</v>
      </c>
      <c r="K314">
        <f>SQRT((__Anonymous_Sheet_DB__0[[#This Row],[x moy]]-I313)^2+(__Anonymous_Sheet_DB__0[[#This Row],[y moy]]-J313)^2)</f>
        <v>219.37211005165113</v>
      </c>
      <c r="L314" s="1">
        <f>IF(__Anonymous_Sheet_DB__0[[#This Row],[Distance/ point-1 moy]]&gt;100,__Anonymous_Sheet_DB__0[[#This Row],[y moy]],0)</f>
        <v>-1899.6331435486825</v>
      </c>
      <c r="M314" s="1"/>
    </row>
    <row r="315" spans="1:13">
      <c r="A315" t="s">
        <v>3</v>
      </c>
      <c r="B315">
        <v>200.17578125</v>
      </c>
      <c r="C315">
        <f t="shared" si="12"/>
        <v>3.4936234266493056</v>
      </c>
      <c r="D315">
        <v>2232</v>
      </c>
      <c r="E315">
        <f t="shared" si="13"/>
        <v>-769.60420619744832</v>
      </c>
      <c r="F315">
        <f t="shared" si="14"/>
        <v>-2095.1213248409258</v>
      </c>
      <c r="G315">
        <f>SQRT((__Anonymous_Sheet_DB__0[[#This Row],[x]]-E314)^2+(__Anonymous_Sheet_DB__0[[#This Row],[y]]-F314)^2)</f>
        <v>26.324635702418238</v>
      </c>
      <c r="H315">
        <f>IF(__Anonymous_Sheet_DB__0[[#This Row],[Distance/ point-1]]&gt;100,__Anonymous_Sheet_DB__0[[#This Row],[y]],0)</f>
        <v>0</v>
      </c>
      <c r="I315">
        <f>(E314+__Anonymous_Sheet_DB__0[[#This Row],[x]]+E316)/3</f>
        <v>-771.22916171508098</v>
      </c>
      <c r="J315">
        <f>(F314+__Anonymous_Sheet_DB__0[[#This Row],[y]]+F316)/3</f>
        <v>-2099.3853774105814</v>
      </c>
      <c r="K315">
        <f>SQRT((__Anonymous_Sheet_DB__0[[#This Row],[x moy]]-I314)^2+(__Anonymous_Sheet_DB__0[[#This Row],[y moy]]-J314)^2)</f>
        <v>225.65053925919443</v>
      </c>
      <c r="L315" s="1">
        <f>IF(__Anonymous_Sheet_DB__0[[#This Row],[Distance/ point-1 moy]]&gt;100,__Anonymous_Sheet_DB__0[[#This Row],[y moy]],0)</f>
        <v>-2099.3853774105814</v>
      </c>
      <c r="M315" s="1"/>
    </row>
    <row r="316" spans="1:13">
      <c r="A316" t="s">
        <v>3</v>
      </c>
      <c r="B316">
        <v>200.8515625</v>
      </c>
      <c r="C316">
        <f t="shared" si="12"/>
        <v>3.5054176866319442</v>
      </c>
      <c r="D316">
        <v>2246</v>
      </c>
      <c r="E316">
        <f t="shared" si="13"/>
        <v>-799.24243257632133</v>
      </c>
      <c r="F316">
        <f t="shared" si="14"/>
        <v>-2098.9824996815682</v>
      </c>
      <c r="G316">
        <f>SQRT((__Anonymous_Sheet_DB__0[[#This Row],[x]]-E315)^2+(__Anonymous_Sheet_DB__0[[#This Row],[y]]-F315)^2)</f>
        <v>29.888679027941905</v>
      </c>
      <c r="H316">
        <f>IF(__Anonymous_Sheet_DB__0[[#This Row],[Distance/ point-1]]&gt;100,__Anonymous_Sheet_DB__0[[#This Row],[y]],0)</f>
        <v>0</v>
      </c>
      <c r="I316">
        <f>(E315+__Anonymous_Sheet_DB__0[[#This Row],[x]]+E317)/3</f>
        <v>-798.20769926537798</v>
      </c>
      <c r="J316">
        <f>(F315+__Anonymous_Sheet_DB__0[[#This Row],[y]]+F317)/3</f>
        <v>-2096.0551618133254</v>
      </c>
      <c r="K316">
        <f>SQRT((__Anonymous_Sheet_DB__0[[#This Row],[x moy]]-I315)^2+(__Anonymous_Sheet_DB__0[[#This Row],[y moy]]-J315)^2)</f>
        <v>27.183300466959359</v>
      </c>
      <c r="L316" s="1">
        <f>IF(__Anonymous_Sheet_DB__0[[#This Row],[Distance/ point-1 moy]]&gt;100,__Anonymous_Sheet_DB__0[[#This Row],[y moy]],0)</f>
        <v>0</v>
      </c>
      <c r="M316" s="1"/>
    </row>
    <row r="317" spans="1:13">
      <c r="A317" t="s">
        <v>3</v>
      </c>
      <c r="B317">
        <v>201.52734375</v>
      </c>
      <c r="C317">
        <f t="shared" si="12"/>
        <v>3.5172119466145837</v>
      </c>
      <c r="D317">
        <v>2251</v>
      </c>
      <c r="E317">
        <f t="shared" si="13"/>
        <v>-825.77645902236429</v>
      </c>
      <c r="F317">
        <f t="shared" si="14"/>
        <v>-2094.0616609174826</v>
      </c>
      <c r="G317">
        <f>SQRT((__Anonymous_Sheet_DB__0[[#This Row],[x]]-E316)^2+(__Anonymous_Sheet_DB__0[[#This Row],[y]]-F316)^2)</f>
        <v>26.986463524912534</v>
      </c>
      <c r="H317">
        <f>IF(__Anonymous_Sheet_DB__0[[#This Row],[Distance/ point-1]]&gt;100,__Anonymous_Sheet_DB__0[[#This Row],[y]],0)</f>
        <v>0</v>
      </c>
      <c r="I317">
        <f>(E316+__Anonymous_Sheet_DB__0[[#This Row],[x]]+E318)/3</f>
        <v>-826.53033193272006</v>
      </c>
      <c r="J317">
        <f>(F316+__Anonymous_Sheet_DB__0[[#This Row],[y]]+F318)/3</f>
        <v>-2095.801920770225</v>
      </c>
      <c r="K317">
        <f>SQRT((__Anonymous_Sheet_DB__0[[#This Row],[x moy]]-I316)^2+(__Anonymous_Sheet_DB__0[[#This Row],[y moy]]-J316)^2)</f>
        <v>28.323764796281996</v>
      </c>
      <c r="L317" s="1">
        <f>IF(__Anonymous_Sheet_DB__0[[#This Row],[Distance/ point-1 moy]]&gt;100,__Anonymous_Sheet_DB__0[[#This Row],[y moy]],0)</f>
        <v>0</v>
      </c>
      <c r="M317" s="1"/>
    </row>
    <row r="318" spans="1:13">
      <c r="A318" t="s">
        <v>3</v>
      </c>
      <c r="B318">
        <v>202.203125</v>
      </c>
      <c r="C318">
        <f t="shared" si="12"/>
        <v>3.5290062065972223</v>
      </c>
      <c r="D318">
        <v>2262</v>
      </c>
      <c r="E318">
        <f t="shared" si="13"/>
        <v>-854.57210419947455</v>
      </c>
      <c r="F318">
        <f t="shared" si="14"/>
        <v>-2094.3616017116246</v>
      </c>
      <c r="G318">
        <f>SQRT((__Anonymous_Sheet_DB__0[[#This Row],[x]]-E317)^2+(__Anonymous_Sheet_DB__0[[#This Row],[y]]-F317)^2)</f>
        <v>28.797207254281165</v>
      </c>
      <c r="H318">
        <f>IF(__Anonymous_Sheet_DB__0[[#This Row],[Distance/ point-1]]&gt;100,__Anonymous_Sheet_DB__0[[#This Row],[y]],0)</f>
        <v>0</v>
      </c>
      <c r="I318">
        <f>(E317+__Anonymous_Sheet_DB__0[[#This Row],[x]]+E319)/3</f>
        <v>-852.28042774883431</v>
      </c>
      <c r="J318">
        <f>(F317+__Anonymous_Sheet_DB__0[[#This Row],[y]]+F319)/3</f>
        <v>-2088.7036007057077</v>
      </c>
      <c r="K318">
        <f>SQRT((__Anonymous_Sheet_DB__0[[#This Row],[x moy]]-I317)^2+(__Anonymous_Sheet_DB__0[[#This Row],[y moy]]-J317)^2)</f>
        <v>26.710551890168691</v>
      </c>
      <c r="L318" s="1">
        <f>IF(__Anonymous_Sheet_DB__0[[#This Row],[Distance/ point-1 moy]]&gt;100,__Anonymous_Sheet_DB__0[[#This Row],[y moy]],0)</f>
        <v>0</v>
      </c>
      <c r="M318" s="1"/>
    </row>
    <row r="319" spans="1:13">
      <c r="A319" t="s">
        <v>3</v>
      </c>
      <c r="B319">
        <v>202.87890625</v>
      </c>
      <c r="C319">
        <f t="shared" si="12"/>
        <v>3.5408004665798614</v>
      </c>
      <c r="D319">
        <v>2255</v>
      </c>
      <c r="E319">
        <f t="shared" si="13"/>
        <v>-876.49272002466387</v>
      </c>
      <c r="F319">
        <f t="shared" si="14"/>
        <v>-2077.6875394880162</v>
      </c>
      <c r="G319">
        <f>SQRT((__Anonymous_Sheet_DB__0[[#This Row],[x]]-E318)^2+(__Anonymous_Sheet_DB__0[[#This Row],[y]]-F318)^2)</f>
        <v>27.541564029522824</v>
      </c>
      <c r="H319">
        <f>IF(__Anonymous_Sheet_DB__0[[#This Row],[Distance/ point-1]]&gt;100,__Anonymous_Sheet_DB__0[[#This Row],[y]],0)</f>
        <v>0</v>
      </c>
      <c r="I319">
        <f>(E318+__Anonymous_Sheet_DB__0[[#This Row],[x]]+E320)/3</f>
        <v>-877.99948083971651</v>
      </c>
      <c r="J319">
        <f>(F318+__Anonymous_Sheet_DB__0[[#This Row],[y]]+F320)/3</f>
        <v>-2081.2794785784426</v>
      </c>
      <c r="K319">
        <f>SQRT((__Anonymous_Sheet_DB__0[[#This Row],[x moy]]-I318)^2+(__Anonymous_Sheet_DB__0[[#This Row],[y moy]]-J318)^2)</f>
        <v>26.76914793661097</v>
      </c>
      <c r="L319" s="1">
        <f>IF(__Anonymous_Sheet_DB__0[[#This Row],[Distance/ point-1 moy]]&gt;100,__Anonymous_Sheet_DB__0[[#This Row],[y moy]],0)</f>
        <v>0</v>
      </c>
      <c r="M319" s="1"/>
    </row>
    <row r="320" spans="1:13">
      <c r="A320" t="s">
        <v>3</v>
      </c>
      <c r="B320">
        <v>203.5546875</v>
      </c>
      <c r="C320">
        <f t="shared" si="12"/>
        <v>3.5525947265625</v>
      </c>
      <c r="D320">
        <v>2260</v>
      </c>
      <c r="E320">
        <f t="shared" si="13"/>
        <v>-902.93361829501112</v>
      </c>
      <c r="F320">
        <f t="shared" si="14"/>
        <v>-2071.7892945356871</v>
      </c>
      <c r="G320">
        <f>SQRT((__Anonymous_Sheet_DB__0[[#This Row],[x]]-E319)^2+(__Anonymous_Sheet_DB__0[[#This Row],[y]]-F319)^2)</f>
        <v>27.090780624790575</v>
      </c>
      <c r="H320">
        <f>IF(__Anonymous_Sheet_DB__0[[#This Row],[Distance/ point-1]]&gt;100,__Anonymous_Sheet_DB__0[[#This Row],[y]],0)</f>
        <v>0</v>
      </c>
      <c r="I320">
        <f>(E319+__Anonymous_Sheet_DB__0[[#This Row],[x]]+E321)/3</f>
        <v>-906.21575879319687</v>
      </c>
      <c r="J320">
        <f>(F319+__Anonymous_Sheet_DB__0[[#This Row],[y]]+F321)/3</f>
        <v>-2074.9479322125831</v>
      </c>
      <c r="K320">
        <f>SQRT((__Anonymous_Sheet_DB__0[[#This Row],[x moy]]-I319)^2+(__Anonymous_Sheet_DB__0[[#This Row],[y moy]]-J319)^2)</f>
        <v>28.91793251480976</v>
      </c>
      <c r="L320" s="1">
        <f>IF(__Anonymous_Sheet_DB__0[[#This Row],[Distance/ point-1 moy]]&gt;100,__Anonymous_Sheet_DB__0[[#This Row],[y moy]],0)</f>
        <v>0</v>
      </c>
      <c r="M320" s="1"/>
    </row>
    <row r="321" spans="1:13">
      <c r="A321" t="s">
        <v>3</v>
      </c>
      <c r="B321">
        <v>204.35546875</v>
      </c>
      <c r="C321">
        <f t="shared" si="12"/>
        <v>3.5665705837673611</v>
      </c>
      <c r="D321">
        <v>2278</v>
      </c>
      <c r="E321">
        <f t="shared" si="13"/>
        <v>-939.22093805991551</v>
      </c>
      <c r="F321">
        <f t="shared" si="14"/>
        <v>-2075.3669626140463</v>
      </c>
      <c r="G321">
        <f>SQRT((__Anonymous_Sheet_DB__0[[#This Row],[x]]-E320)^2+(__Anonymous_Sheet_DB__0[[#This Row],[y]]-F320)^2)</f>
        <v>36.46325937981041</v>
      </c>
      <c r="H321">
        <f>IF(__Anonymous_Sheet_DB__0[[#This Row],[Distance/ point-1]]&gt;100,__Anonymous_Sheet_DB__0[[#This Row],[y]],0)</f>
        <v>0</v>
      </c>
      <c r="I321">
        <f>(E320+__Anonymous_Sheet_DB__0[[#This Row],[x]]+E322)/3</f>
        <v>-935.40334570966013</v>
      </c>
      <c r="J321">
        <f>(F320+__Anonymous_Sheet_DB__0[[#This Row],[y]]+F322)/3</f>
        <v>-2070.7359458722649</v>
      </c>
      <c r="K321">
        <f>SQRT((__Anonymous_Sheet_DB__0[[#This Row],[x moy]]-I320)^2+(__Anonymous_Sheet_DB__0[[#This Row],[y moy]]-J320)^2)</f>
        <v>29.48993148410359</v>
      </c>
      <c r="L321" s="1">
        <f>IF(__Anonymous_Sheet_DB__0[[#This Row],[Distance/ point-1 moy]]&gt;100,__Anonymous_Sheet_DB__0[[#This Row],[y moy]],0)</f>
        <v>0</v>
      </c>
      <c r="M321" s="1"/>
    </row>
    <row r="322" spans="1:13">
      <c r="A322" t="s">
        <v>3</v>
      </c>
      <c r="B322">
        <v>205.03125</v>
      </c>
      <c r="C322">
        <f t="shared" ref="C322:C385" si="15">B322*3.1415/180</f>
        <v>3.5783648437499997</v>
      </c>
      <c r="D322">
        <v>2279</v>
      </c>
      <c r="E322">
        <f t="shared" ref="E322:E385" si="16">D322*SIN(C322)</f>
        <v>-964.05548077405376</v>
      </c>
      <c r="F322">
        <f t="shared" ref="F322:F385" si="17">D322*COS(C322)</f>
        <v>-2065.0515804670613</v>
      </c>
      <c r="G322">
        <f>SQRT((__Anonymous_Sheet_DB__0[[#This Row],[x]]-E321)^2+(__Anonymous_Sheet_DB__0[[#This Row],[y]]-F321)^2)</f>
        <v>26.891664520045886</v>
      </c>
      <c r="H322">
        <f>IF(__Anonymous_Sheet_DB__0[[#This Row],[Distance/ point-1]]&gt;100,__Anonymous_Sheet_DB__0[[#This Row],[y]],0)</f>
        <v>0</v>
      </c>
      <c r="I322">
        <f>(E321+__Anonymous_Sheet_DB__0[[#This Row],[x]]+E323)/3</f>
        <v>-962.81094002370628</v>
      </c>
      <c r="J322">
        <f>(F321+__Anonymous_Sheet_DB__0[[#This Row],[y]]+F323)/3</f>
        <v>-2066.2712530148729</v>
      </c>
      <c r="K322">
        <f>SQRT((__Anonymous_Sheet_DB__0[[#This Row],[x moy]]-I321)^2+(__Anonymous_Sheet_DB__0[[#This Row],[y moy]]-J321)^2)</f>
        <v>27.76886220921164</v>
      </c>
      <c r="L322" s="1">
        <f>IF(__Anonymous_Sheet_DB__0[[#This Row],[Distance/ point-1 moy]]&gt;100,__Anonymous_Sheet_DB__0[[#This Row],[y moy]],0)</f>
        <v>0</v>
      </c>
      <c r="M322" s="1"/>
    </row>
    <row r="323" spans="1:13">
      <c r="A323" t="s">
        <v>3</v>
      </c>
      <c r="B323">
        <v>205.58203125</v>
      </c>
      <c r="C323">
        <f t="shared" si="15"/>
        <v>3.5879775065104171</v>
      </c>
      <c r="D323">
        <v>2282</v>
      </c>
      <c r="E323">
        <f t="shared" si="16"/>
        <v>-985.15640123714968</v>
      </c>
      <c r="F323">
        <f t="shared" si="17"/>
        <v>-2058.3952159635105</v>
      </c>
      <c r="G323">
        <f>SQRT((__Anonymous_Sheet_DB__0[[#This Row],[x]]-E322)^2+(__Anonymous_Sheet_DB__0[[#This Row],[y]]-F322)^2)</f>
        <v>22.125913151642596</v>
      </c>
      <c r="H323">
        <f>IF(__Anonymous_Sheet_DB__0[[#This Row],[Distance/ point-1]]&gt;100,__Anonymous_Sheet_DB__0[[#This Row],[y]],0)</f>
        <v>0</v>
      </c>
      <c r="I323">
        <f>(E322+__Anonymous_Sheet_DB__0[[#This Row],[x]]+E324)/3</f>
        <v>-988.56820034977466</v>
      </c>
      <c r="J323">
        <f>(F322+__Anonymous_Sheet_DB__0[[#This Row],[y]]+F324)/3</f>
        <v>-2057.7494616374552</v>
      </c>
      <c r="K323">
        <f>SQRT((__Anonymous_Sheet_DB__0[[#This Row],[x moy]]-I322)^2+(__Anonymous_Sheet_DB__0[[#This Row],[y moy]]-J322)^2)</f>
        <v>27.130377582796122</v>
      </c>
      <c r="L323" s="1">
        <f>IF(__Anonymous_Sheet_DB__0[[#This Row],[Distance/ point-1 moy]]&gt;100,__Anonymous_Sheet_DB__0[[#This Row],[y moy]],0)</f>
        <v>0</v>
      </c>
      <c r="M323" s="1"/>
    </row>
    <row r="324" spans="1:13">
      <c r="A324" t="s">
        <v>3</v>
      </c>
      <c r="B324">
        <v>206.3828125</v>
      </c>
      <c r="C324">
        <f t="shared" si="15"/>
        <v>3.6019533637152779</v>
      </c>
      <c r="D324">
        <v>2288</v>
      </c>
      <c r="E324">
        <f t="shared" si="16"/>
        <v>-1016.4927190381205</v>
      </c>
      <c r="F324">
        <f t="shared" si="17"/>
        <v>-2049.8015884817946</v>
      </c>
      <c r="G324">
        <f>SQRT((__Anonymous_Sheet_DB__0[[#This Row],[x]]-E323)^2+(__Anonymous_Sheet_DB__0[[#This Row],[y]]-F323)^2)</f>
        <v>32.493310798038799</v>
      </c>
      <c r="H324">
        <f>IF(__Anonymous_Sheet_DB__0[[#This Row],[Distance/ point-1]]&gt;100,__Anonymous_Sheet_DB__0[[#This Row],[y]],0)</f>
        <v>0</v>
      </c>
      <c r="I324">
        <f>(E323+__Anonymous_Sheet_DB__0[[#This Row],[x]]+E325)/3</f>
        <v>-1016.5077925542215</v>
      </c>
      <c r="J324">
        <f>(F323+__Anonymous_Sheet_DB__0[[#This Row],[y]]+F325)/3</f>
        <v>-2053.3722563143815</v>
      </c>
      <c r="K324">
        <f>SQRT((__Anonymous_Sheet_DB__0[[#This Row],[x moy]]-I323)^2+(__Anonymous_Sheet_DB__0[[#This Row],[y moy]]-J323)^2)</f>
        <v>28.28039495818847</v>
      </c>
      <c r="L324" s="1">
        <f>IF(__Anonymous_Sheet_DB__0[[#This Row],[Distance/ point-1 moy]]&gt;100,__Anonymous_Sheet_DB__0[[#This Row],[y moy]],0)</f>
        <v>0</v>
      </c>
      <c r="M324" s="1"/>
    </row>
    <row r="325" spans="1:13">
      <c r="A325" t="s">
        <v>3</v>
      </c>
      <c r="B325">
        <v>207.05859375</v>
      </c>
      <c r="C325">
        <f t="shared" si="15"/>
        <v>3.6137476236979169</v>
      </c>
      <c r="D325">
        <v>2304</v>
      </c>
      <c r="E325">
        <f t="shared" si="16"/>
        <v>-1047.8742573873942</v>
      </c>
      <c r="F325">
        <f t="shared" si="17"/>
        <v>-2051.9199644978398</v>
      </c>
      <c r="G325">
        <f>SQRT((__Anonymous_Sheet_DB__0[[#This Row],[x]]-E324)^2+(__Anonymous_Sheet_DB__0[[#This Row],[y]]-F324)^2)</f>
        <v>31.452956397011242</v>
      </c>
      <c r="H325">
        <f>IF(__Anonymous_Sheet_DB__0[[#This Row],[Distance/ point-1]]&gt;100,__Anonymous_Sheet_DB__0[[#This Row],[y]],0)</f>
        <v>0</v>
      </c>
      <c r="I325">
        <f>(E324+__Anonymous_Sheet_DB__0[[#This Row],[x]]+E326)/3</f>
        <v>-1046.2316872083318</v>
      </c>
      <c r="J325">
        <f>(F324+__Anonymous_Sheet_DB__0[[#This Row],[y]]+F326)/3</f>
        <v>-2048.5220034033605</v>
      </c>
      <c r="K325">
        <f>SQRT((__Anonymous_Sheet_DB__0[[#This Row],[x moy]]-I324)^2+(__Anonymous_Sheet_DB__0[[#This Row],[y moy]]-J324)^2)</f>
        <v>30.117019552231806</v>
      </c>
      <c r="L325" s="1">
        <f>IF(__Anonymous_Sheet_DB__0[[#This Row],[Distance/ point-1 moy]]&gt;100,__Anonymous_Sheet_DB__0[[#This Row],[y moy]],0)</f>
        <v>0</v>
      </c>
      <c r="M325" s="1"/>
    </row>
    <row r="326" spans="1:13">
      <c r="A326" t="s">
        <v>3</v>
      </c>
      <c r="B326">
        <v>207.734375</v>
      </c>
      <c r="C326">
        <f t="shared" si="15"/>
        <v>3.6255418836805555</v>
      </c>
      <c r="D326">
        <v>2309</v>
      </c>
      <c r="E326">
        <f t="shared" si="16"/>
        <v>-1074.3280851994803</v>
      </c>
      <c r="F326">
        <f t="shared" si="17"/>
        <v>-2043.8444572304466</v>
      </c>
      <c r="G326">
        <f>SQRT((__Anonymous_Sheet_DB__0[[#This Row],[x]]-E325)^2+(__Anonymous_Sheet_DB__0[[#This Row],[y]]-F325)^2)</f>
        <v>27.658973652997663</v>
      </c>
      <c r="H326">
        <f>IF(__Anonymous_Sheet_DB__0[[#This Row],[Distance/ point-1]]&gt;100,__Anonymous_Sheet_DB__0[[#This Row],[y]],0)</f>
        <v>0</v>
      </c>
      <c r="I326">
        <f>(E325+__Anonymous_Sheet_DB__0[[#This Row],[x]]+E327)/3</f>
        <v>-1652.2252211062685</v>
      </c>
      <c r="J326">
        <f>(F325+__Anonymous_Sheet_DB__0[[#This Row],[y]]+F327)/3</f>
        <v>-3001.3743693659285</v>
      </c>
      <c r="K326">
        <f>SQRT((__Anonymous_Sheet_DB__0[[#This Row],[x moy]]-I325)^2+(__Anonymous_Sheet_DB__0[[#This Row],[y moy]]-J325)^2)</f>
        <v>1129.2279638968269</v>
      </c>
      <c r="L326" s="1">
        <f>IF(__Anonymous_Sheet_DB__0[[#This Row],[Distance/ point-1 moy]]&gt;100,__Anonymous_Sheet_DB__0[[#This Row],[y moy]],0)</f>
        <v>-3001.3743693659285</v>
      </c>
      <c r="M326" s="1"/>
    </row>
    <row r="327" spans="1:13">
      <c r="A327" t="s">
        <v>3</v>
      </c>
      <c r="B327">
        <v>210.01171875</v>
      </c>
      <c r="C327">
        <f t="shared" si="15"/>
        <v>3.6652878580729169</v>
      </c>
      <c r="D327">
        <v>5668</v>
      </c>
      <c r="E327">
        <f t="shared" si="16"/>
        <v>-2834.4733207319305</v>
      </c>
      <c r="F327">
        <f t="shared" si="17"/>
        <v>-4908.3586863694982</v>
      </c>
      <c r="G327">
        <f>SQRT((__Anonymous_Sheet_DB__0[[#This Row],[x]]-E326)^2+(__Anonymous_Sheet_DB__0[[#This Row],[y]]-F326)^2)</f>
        <v>3362.0757009781441</v>
      </c>
      <c r="H327">
        <f>IF(__Anonymous_Sheet_DB__0[[#This Row],[Distance/ point-1]]&gt;100,__Anonymous_Sheet_DB__0[[#This Row],[y]],0)</f>
        <v>-4908.3586863694982</v>
      </c>
      <c r="I327">
        <f>(E326+__Anonymous_Sheet_DB__0[[#This Row],[x]]+E328)/3</f>
        <v>-2251.1707768598176</v>
      </c>
      <c r="J327">
        <f>(F326+__Anonymous_Sheet_DB__0[[#This Row],[y]]+F328)/3</f>
        <v>-3915.6029804280879</v>
      </c>
      <c r="K327">
        <f>SQRT((__Anonymous_Sheet_DB__0[[#This Row],[x moy]]-I326)^2+(__Anonymous_Sheet_DB__0[[#This Row],[y moy]]-J326)^2)</f>
        <v>1092.9545882796654</v>
      </c>
      <c r="L327" s="1">
        <f>IF(__Anonymous_Sheet_DB__0[[#This Row],[Distance/ point-1 moy]]&gt;100,__Anonymous_Sheet_DB__0[[#This Row],[y moy]],0)</f>
        <v>-3915.6029804280879</v>
      </c>
      <c r="M327" s="1"/>
    </row>
    <row r="328" spans="1:13">
      <c r="A328" t="s">
        <v>3</v>
      </c>
      <c r="B328">
        <v>210.6875</v>
      </c>
      <c r="C328">
        <f t="shared" si="15"/>
        <v>3.677082118055556</v>
      </c>
      <c r="D328">
        <v>5575</v>
      </c>
      <c r="E328">
        <f t="shared" si="16"/>
        <v>-2844.7109246480422</v>
      </c>
      <c r="F328">
        <f t="shared" si="17"/>
        <v>-4794.6057976843185</v>
      </c>
      <c r="G328">
        <f>SQRT((__Anonymous_Sheet_DB__0[[#This Row],[x]]-E327)^2+(__Anonymous_Sheet_DB__0[[#This Row],[y]]-F327)^2)</f>
        <v>114.21264473851421</v>
      </c>
      <c r="H328">
        <f>IF(__Anonymous_Sheet_DB__0[[#This Row],[Distance/ point-1]]&gt;100,__Anonymous_Sheet_DB__0[[#This Row],[y]],0)</f>
        <v>-4794.6057976843185</v>
      </c>
      <c r="I328">
        <f>(E327+__Anonymous_Sheet_DB__0[[#This Row],[x]]+E329)/3</f>
        <v>-2863.7241980997328</v>
      </c>
      <c r="J328">
        <f>(F327+__Anonymous_Sheet_DB__0[[#This Row],[y]]+F329)/3</f>
        <v>-4827.2063637807396</v>
      </c>
      <c r="K328">
        <f>SQRT((__Anonymous_Sheet_DB__0[[#This Row],[x moy]]-I327)^2+(__Anonymous_Sheet_DB__0[[#This Row],[y moy]]-J327)^2)</f>
        <v>1098.2906821114011</v>
      </c>
      <c r="L328" s="1">
        <f>IF(__Anonymous_Sheet_DB__0[[#This Row],[Distance/ point-1 moy]]&gt;100,__Anonymous_Sheet_DB__0[[#This Row],[y moy]],0)</f>
        <v>-4827.2063637807396</v>
      </c>
      <c r="M328" s="1"/>
    </row>
    <row r="329" spans="1:13">
      <c r="A329" t="s">
        <v>3</v>
      </c>
      <c r="B329">
        <v>211.36328125</v>
      </c>
      <c r="C329">
        <f t="shared" si="15"/>
        <v>3.6888763780381946</v>
      </c>
      <c r="D329">
        <v>5596</v>
      </c>
      <c r="E329">
        <f t="shared" si="16"/>
        <v>-2911.9883489192257</v>
      </c>
      <c r="F329">
        <f t="shared" si="17"/>
        <v>-4778.654607288403</v>
      </c>
      <c r="G329">
        <f>SQRT((__Anonymous_Sheet_DB__0[[#This Row],[x]]-E328)^2+(__Anonymous_Sheet_DB__0[[#This Row],[y]]-F328)^2)</f>
        <v>69.142550514220801</v>
      </c>
      <c r="H329">
        <f>IF(__Anonymous_Sheet_DB__0[[#This Row],[Distance/ point-1]]&gt;100,__Anonymous_Sheet_DB__0[[#This Row],[y]],0)</f>
        <v>0</v>
      </c>
      <c r="I329">
        <f>(E328+__Anonymous_Sheet_DB__0[[#This Row],[x]]+E330)/3</f>
        <v>-2953.5995184265107</v>
      </c>
      <c r="J329">
        <f>(F328+__Anonymous_Sheet_DB__0[[#This Row],[y]]+F330)/3</f>
        <v>-4836.8487545155267</v>
      </c>
      <c r="K329">
        <f>SQRT((__Anonymous_Sheet_DB__0[[#This Row],[x moy]]-I328)^2+(__Anonymous_Sheet_DB__0[[#This Row],[y moy]]-J328)^2)</f>
        <v>90.391088625612014</v>
      </c>
      <c r="L329" s="1">
        <f>IF(__Anonymous_Sheet_DB__0[[#This Row],[Distance/ point-1 moy]]&gt;100,__Anonymous_Sheet_DB__0[[#This Row],[y moy]],0)</f>
        <v>0</v>
      </c>
      <c r="M329" s="1"/>
    </row>
    <row r="330" spans="1:13">
      <c r="A330" t="s">
        <v>3</v>
      </c>
      <c r="B330">
        <v>212.1640625</v>
      </c>
      <c r="C330">
        <f t="shared" si="15"/>
        <v>3.7028522352430557</v>
      </c>
      <c r="D330">
        <v>5832</v>
      </c>
      <c r="E330">
        <f t="shared" si="16"/>
        <v>-3104.0992817122647</v>
      </c>
      <c r="F330">
        <f t="shared" si="17"/>
        <v>-4937.2858585738586</v>
      </c>
      <c r="G330">
        <f>SQRT((__Anonymous_Sheet_DB__0[[#This Row],[x]]-E329)^2+(__Anonymous_Sheet_DB__0[[#This Row],[y]]-F329)^2)</f>
        <v>249.13948780352121</v>
      </c>
      <c r="H330">
        <f>IF(__Anonymous_Sheet_DB__0[[#This Row],[Distance/ point-1]]&gt;100,__Anonymous_Sheet_DB__0[[#This Row],[y]],0)</f>
        <v>-4937.2858585738586</v>
      </c>
      <c r="I330">
        <f>(E329+__Anonymous_Sheet_DB__0[[#This Row],[x]]+E331)/3</f>
        <v>-2990.8103461765099</v>
      </c>
      <c r="J330">
        <f>(F329+__Anonymous_Sheet_DB__0[[#This Row],[y]]+F331)/3</f>
        <v>-4773.1345994868816</v>
      </c>
      <c r="K330">
        <f>SQRT((__Anonymous_Sheet_DB__0[[#This Row],[x moy]]-I329)^2+(__Anonymous_Sheet_DB__0[[#This Row],[y moy]]-J329)^2)</f>
        <v>73.784410635677872</v>
      </c>
      <c r="L330" s="1">
        <f>IF(__Anonymous_Sheet_DB__0[[#This Row],[Distance/ point-1 moy]]&gt;100,__Anonymous_Sheet_DB__0[[#This Row],[y moy]],0)</f>
        <v>0</v>
      </c>
      <c r="M330" s="1"/>
    </row>
    <row r="331" spans="1:13">
      <c r="A331" t="s">
        <v>3</v>
      </c>
      <c r="B331">
        <v>212.71484375</v>
      </c>
      <c r="C331">
        <f t="shared" si="15"/>
        <v>3.7124648980034722</v>
      </c>
      <c r="D331">
        <v>5471</v>
      </c>
      <c r="E331">
        <f t="shared" si="16"/>
        <v>-2956.3434078980395</v>
      </c>
      <c r="F331">
        <f t="shared" si="17"/>
        <v>-4603.4633325983823</v>
      </c>
      <c r="G331">
        <f>SQRT((__Anonymous_Sheet_DB__0[[#This Row],[x]]-E330)^2+(__Anonymous_Sheet_DB__0[[#This Row],[y]]-F330)^2)</f>
        <v>365.06064851645237</v>
      </c>
      <c r="H331">
        <f>IF(__Anonymous_Sheet_DB__0[[#This Row],[Distance/ point-1]]&gt;100,__Anonymous_Sheet_DB__0[[#This Row],[y]],0)</f>
        <v>-4603.4633325983823</v>
      </c>
      <c r="I331">
        <f>(E330+__Anonymous_Sheet_DB__0[[#This Row],[x]]+E332)/3</f>
        <v>-2998.6797784410969</v>
      </c>
      <c r="J331">
        <f>(F330+__Anonymous_Sheet_DB__0[[#This Row],[y]]+F332)/3</f>
        <v>-4665.1551644795709</v>
      </c>
      <c r="K331">
        <f>SQRT((__Anonymous_Sheet_DB__0[[#This Row],[x moy]]-I330)^2+(__Anonymous_Sheet_DB__0[[#This Row],[y moy]]-J330)^2)</f>
        <v>108.26581338846053</v>
      </c>
      <c r="L331" s="1">
        <f>IF(__Anonymous_Sheet_DB__0[[#This Row],[Distance/ point-1 moy]]&gt;100,__Anonymous_Sheet_DB__0[[#This Row],[y moy]],0)</f>
        <v>-4665.1551644795709</v>
      </c>
      <c r="M331" s="1"/>
    </row>
    <row r="332" spans="1:13">
      <c r="A332" t="s">
        <v>3</v>
      </c>
      <c r="B332">
        <v>213.390625</v>
      </c>
      <c r="C332">
        <f t="shared" si="15"/>
        <v>3.7242591579861117</v>
      </c>
      <c r="D332">
        <v>5335</v>
      </c>
      <c r="E332">
        <f t="shared" si="16"/>
        <v>-2935.5966457129853</v>
      </c>
      <c r="F332">
        <f t="shared" si="17"/>
        <v>-4454.7163022664718</v>
      </c>
      <c r="G332">
        <f>SQRT((__Anonymous_Sheet_DB__0[[#This Row],[x]]-E331)^2+(__Anonymous_Sheet_DB__0[[#This Row],[y]]-F331)^2)</f>
        <v>150.18690746441752</v>
      </c>
      <c r="H332">
        <f>IF(__Anonymous_Sheet_DB__0[[#This Row],[Distance/ point-1]]&gt;100,__Anonymous_Sheet_DB__0[[#This Row],[y]],0)</f>
        <v>-4454.7163022664718</v>
      </c>
      <c r="I332">
        <f>(E331+__Anonymous_Sheet_DB__0[[#This Row],[x]]+E333)/3</f>
        <v>-2912.3518504587869</v>
      </c>
      <c r="J332">
        <f>(F331+__Anonymous_Sheet_DB__0[[#This Row],[y]]+F333)/3</f>
        <v>-4422.2362694618778</v>
      </c>
      <c r="K332">
        <f>SQRT((__Anonymous_Sheet_DB__0[[#This Row],[x moy]]-I331)^2+(__Anonymous_Sheet_DB__0[[#This Row],[y moy]]-J331)^2)</f>
        <v>257.80244511318335</v>
      </c>
      <c r="L332" s="1">
        <f>IF(__Anonymous_Sheet_DB__0[[#This Row],[Distance/ point-1 moy]]&gt;100,__Anonymous_Sheet_DB__0[[#This Row],[y moy]],0)</f>
        <v>-4422.2362694618778</v>
      </c>
      <c r="M332" s="1"/>
    </row>
    <row r="333" spans="1:13">
      <c r="A333" t="s">
        <v>3</v>
      </c>
      <c r="B333">
        <v>214.06640625</v>
      </c>
      <c r="C333">
        <f t="shared" si="15"/>
        <v>3.7360534179687503</v>
      </c>
      <c r="D333">
        <v>5080</v>
      </c>
      <c r="E333">
        <f t="shared" si="16"/>
        <v>-2845.1154977653378</v>
      </c>
      <c r="F333">
        <f t="shared" si="17"/>
        <v>-4208.5291735207793</v>
      </c>
      <c r="G333">
        <f>SQRT((__Anonymous_Sheet_DB__0[[#This Row],[x]]-E332)^2+(__Anonymous_Sheet_DB__0[[#This Row],[y]]-F332)^2)</f>
        <v>262.28789620181146</v>
      </c>
      <c r="H333">
        <f>IF(__Anonymous_Sheet_DB__0[[#This Row],[Distance/ point-1]]&gt;100,__Anonymous_Sheet_DB__0[[#This Row],[y]],0)</f>
        <v>-4208.5291735207793</v>
      </c>
      <c r="I333">
        <f>(E332+__Anonymous_Sheet_DB__0[[#This Row],[x]]+E334)/3</f>
        <v>-2887.576543387509</v>
      </c>
      <c r="J333">
        <f>(F332+__Anonymous_Sheet_DB__0[[#This Row],[y]]+F334)/3</f>
        <v>-4273.2824526358681</v>
      </c>
      <c r="K333">
        <f>SQRT((__Anonymous_Sheet_DB__0[[#This Row],[x moy]]-I332)^2+(__Anonymous_Sheet_DB__0[[#This Row],[y moy]]-J332)^2)</f>
        <v>151.00018340224804</v>
      </c>
      <c r="L333" s="1">
        <f>IF(__Anonymous_Sheet_DB__0[[#This Row],[Distance/ point-1 moy]]&gt;100,__Anonymous_Sheet_DB__0[[#This Row],[y moy]],0)</f>
        <v>-4273.2824526358681</v>
      </c>
      <c r="M333" s="1"/>
    </row>
    <row r="334" spans="1:13">
      <c r="A334" t="s">
        <v>3</v>
      </c>
      <c r="B334">
        <v>214.7421875</v>
      </c>
      <c r="C334">
        <f t="shared" si="15"/>
        <v>3.747847677951389</v>
      </c>
      <c r="D334">
        <v>5058</v>
      </c>
      <c r="E334">
        <f t="shared" si="16"/>
        <v>-2882.0174866842035</v>
      </c>
      <c r="F334">
        <f t="shared" si="17"/>
        <v>-4156.6018821203543</v>
      </c>
      <c r="G334">
        <f>SQRT((__Anonymous_Sheet_DB__0[[#This Row],[x]]-E333)^2+(__Anonymous_Sheet_DB__0[[#This Row],[y]]-F333)^2)</f>
        <v>63.704005983554481</v>
      </c>
      <c r="H334">
        <f>IF(__Anonymous_Sheet_DB__0[[#This Row],[Distance/ point-1]]&gt;100,__Anonymous_Sheet_DB__0[[#This Row],[y]],0)</f>
        <v>0</v>
      </c>
      <c r="I334">
        <f>(E333+__Anonymous_Sheet_DB__0[[#This Row],[x]]+E335)/3</f>
        <v>-2893.1374821405698</v>
      </c>
      <c r="J334">
        <f>(F333+__Anonymous_Sheet_DB__0[[#This Row],[y]]+F335)/3</f>
        <v>-4172.5362490475318</v>
      </c>
      <c r="K334">
        <f>SQRT((__Anonymous_Sheet_DB__0[[#This Row],[x moy]]-I333)^2+(__Anonymous_Sheet_DB__0[[#This Row],[y moy]]-J333)^2)</f>
        <v>100.89956182896836</v>
      </c>
      <c r="L334" s="1">
        <f>IF(__Anonymous_Sheet_DB__0[[#This Row],[Distance/ point-1 moy]]&gt;100,__Anonymous_Sheet_DB__0[[#This Row],[y moy]],0)</f>
        <v>-4172.5362490475318</v>
      </c>
      <c r="M334" s="1"/>
    </row>
    <row r="335" spans="1:13">
      <c r="A335" t="s">
        <v>3</v>
      </c>
      <c r="B335">
        <v>215.41796875</v>
      </c>
      <c r="C335">
        <f t="shared" si="15"/>
        <v>3.759641937934028</v>
      </c>
      <c r="D335">
        <v>5095</v>
      </c>
      <c r="E335">
        <f t="shared" si="16"/>
        <v>-2952.279461972169</v>
      </c>
      <c r="F335">
        <f t="shared" si="17"/>
        <v>-4152.4776915014627</v>
      </c>
      <c r="G335">
        <f>SQRT((__Anonymous_Sheet_DB__0[[#This Row],[x]]-E334)^2+(__Anonymous_Sheet_DB__0[[#This Row],[y]]-F334)^2)</f>
        <v>70.382910707270582</v>
      </c>
      <c r="H335">
        <f>IF(__Anonymous_Sheet_DB__0[[#This Row],[Distance/ point-1]]&gt;100,__Anonymous_Sheet_DB__0[[#This Row],[y]],0)</f>
        <v>0</v>
      </c>
      <c r="I335">
        <f>(E334+__Anonymous_Sheet_DB__0[[#This Row],[x]]+E336)/3</f>
        <v>-2947.8638659583607</v>
      </c>
      <c r="J335">
        <f>(F334+__Anonymous_Sheet_DB__0[[#This Row],[y]]+F336)/3</f>
        <v>-4145.9209951127987</v>
      </c>
      <c r="K335">
        <f>SQRT((__Anonymous_Sheet_DB__0[[#This Row],[x moy]]-I334)^2+(__Anonymous_Sheet_DB__0[[#This Row],[y moy]]-J334)^2)</f>
        <v>60.855146271967008</v>
      </c>
      <c r="L335" s="1">
        <f>IF(__Anonymous_Sheet_DB__0[[#This Row],[Distance/ point-1 moy]]&gt;100,__Anonymous_Sheet_DB__0[[#This Row],[y moy]],0)</f>
        <v>0</v>
      </c>
      <c r="M335" s="1"/>
    </row>
    <row r="336" spans="1:13">
      <c r="A336" t="s">
        <v>3</v>
      </c>
      <c r="B336">
        <v>216.09375</v>
      </c>
      <c r="C336">
        <f t="shared" si="15"/>
        <v>3.7714361979166666</v>
      </c>
      <c r="D336">
        <v>5109</v>
      </c>
      <c r="E336">
        <f t="shared" si="16"/>
        <v>-3009.2946492187089</v>
      </c>
      <c r="F336">
        <f t="shared" si="17"/>
        <v>-4128.6834117165781</v>
      </c>
      <c r="G336">
        <f>SQRT((__Anonymous_Sheet_DB__0[[#This Row],[x]]-E335)^2+(__Anonymous_Sheet_DB__0[[#This Row],[y]]-F335)^2)</f>
        <v>61.781059615705608</v>
      </c>
      <c r="H336">
        <f>IF(__Anonymous_Sheet_DB__0[[#This Row],[Distance/ point-1]]&gt;100,__Anonymous_Sheet_DB__0[[#This Row],[y]],0)</f>
        <v>0</v>
      </c>
      <c r="I336">
        <f>(E335+__Anonymous_Sheet_DB__0[[#This Row],[x]]+E337)/3</f>
        <v>-3014.0321373744355</v>
      </c>
      <c r="J336">
        <f>(F335+__Anonymous_Sheet_DB__0[[#This Row],[y]]+F337)/3</f>
        <v>-4134.8360696140198</v>
      </c>
      <c r="K336">
        <f>SQRT((__Anonymous_Sheet_DB__0[[#This Row],[x moy]]-I335)^2+(__Anonymous_Sheet_DB__0[[#This Row],[y moy]]-J335)^2)</f>
        <v>67.090354861968109</v>
      </c>
      <c r="L336" s="1">
        <f>IF(__Anonymous_Sheet_DB__0[[#This Row],[Distance/ point-1 moy]]&gt;100,__Anonymous_Sheet_DB__0[[#This Row],[y moy]],0)</f>
        <v>0</v>
      </c>
      <c r="M336" s="1"/>
    </row>
    <row r="337" spans="1:13">
      <c r="A337" t="s">
        <v>3</v>
      </c>
      <c r="B337">
        <v>216.76953125</v>
      </c>
      <c r="C337">
        <f t="shared" si="15"/>
        <v>3.7832304578993057</v>
      </c>
      <c r="D337">
        <v>5147</v>
      </c>
      <c r="E337">
        <f t="shared" si="16"/>
        <v>-3080.5223009324291</v>
      </c>
      <c r="F337">
        <f t="shared" si="17"/>
        <v>-4123.3471056240187</v>
      </c>
      <c r="G337">
        <f>SQRT((__Anonymous_Sheet_DB__0[[#This Row],[x]]-E336)^2+(__Anonymous_Sheet_DB__0[[#This Row],[y]]-F336)^2)</f>
        <v>71.427267421934289</v>
      </c>
      <c r="H337">
        <f>IF(__Anonymous_Sheet_DB__0[[#This Row],[Distance/ point-1]]&gt;100,__Anonymous_Sheet_DB__0[[#This Row],[y]],0)</f>
        <v>0</v>
      </c>
      <c r="I337">
        <f>(E336+__Anonymous_Sheet_DB__0[[#This Row],[x]]+E338)/3</f>
        <v>-3084.874228085419</v>
      </c>
      <c r="J337">
        <f>(F336+__Anonymous_Sheet_DB__0[[#This Row],[y]]+F338)/3</f>
        <v>-4128.5351073196389</v>
      </c>
      <c r="K337">
        <f>SQRT((__Anonymous_Sheet_DB__0[[#This Row],[x moy]]-I336)^2+(__Anonymous_Sheet_DB__0[[#This Row],[y moy]]-J336)^2)</f>
        <v>71.121754352226318</v>
      </c>
      <c r="L337" s="1">
        <f>IF(__Anonymous_Sheet_DB__0[[#This Row],[Distance/ point-1 moy]]&gt;100,__Anonymous_Sheet_DB__0[[#This Row],[y moy]],0)</f>
        <v>0</v>
      </c>
      <c r="M337" s="1"/>
    </row>
    <row r="338" spans="1:13">
      <c r="A338" t="s">
        <v>3</v>
      </c>
      <c r="B338">
        <v>217.4453125</v>
      </c>
      <c r="C338">
        <f t="shared" si="15"/>
        <v>3.7950247178819443</v>
      </c>
      <c r="D338">
        <v>5206</v>
      </c>
      <c r="E338">
        <f t="shared" si="16"/>
        <v>-3164.8057341051185</v>
      </c>
      <c r="F338">
        <f t="shared" si="17"/>
        <v>-4133.574804618318</v>
      </c>
      <c r="G338">
        <f>SQRT((__Anonymous_Sheet_DB__0[[#This Row],[x]]-E337)^2+(__Anonymous_Sheet_DB__0[[#This Row],[y]]-F337)^2)</f>
        <v>84.901725153810631</v>
      </c>
      <c r="H338">
        <f>IF(__Anonymous_Sheet_DB__0[[#This Row],[Distance/ point-1]]&gt;100,__Anonymous_Sheet_DB__0[[#This Row],[y]],0)</f>
        <v>0</v>
      </c>
      <c r="I338">
        <f>(E337+__Anonymous_Sheet_DB__0[[#This Row],[x]]+E339)/3</f>
        <v>-3156.5917492437202</v>
      </c>
      <c r="J338">
        <f>(F337+__Anonymous_Sheet_DB__0[[#This Row],[y]]+F339)/3</f>
        <v>-4122.3485101160777</v>
      </c>
      <c r="K338">
        <f>SQRT((__Anonymous_Sheet_DB__0[[#This Row],[x moy]]-I337)^2+(__Anonymous_Sheet_DB__0[[#This Row],[y moy]]-J337)^2)</f>
        <v>71.983865039677426</v>
      </c>
      <c r="L338" s="1">
        <f>IF(__Anonymous_Sheet_DB__0[[#This Row],[Distance/ point-1 moy]]&gt;100,__Anonymous_Sheet_DB__0[[#This Row],[y moy]],0)</f>
        <v>0</v>
      </c>
      <c r="M338" s="1"/>
    </row>
    <row r="339" spans="1:13">
      <c r="A339" t="s">
        <v>3</v>
      </c>
      <c r="B339">
        <v>218.12109375</v>
      </c>
      <c r="C339">
        <f t="shared" si="15"/>
        <v>3.8068189778645838</v>
      </c>
      <c r="D339">
        <v>5224</v>
      </c>
      <c r="E339">
        <f t="shared" si="16"/>
        <v>-3224.4472126936121</v>
      </c>
      <c r="F339">
        <f t="shared" si="17"/>
        <v>-4110.1236201058964</v>
      </c>
      <c r="G339">
        <f>SQRT((__Anonymous_Sheet_DB__0[[#This Row],[x]]-E338)^2+(__Anonymous_Sheet_DB__0[[#This Row],[y]]-F338)^2)</f>
        <v>64.086379389519095</v>
      </c>
      <c r="H339">
        <f>IF(__Anonymous_Sheet_DB__0[[#This Row],[Distance/ point-1]]&gt;100,__Anonymous_Sheet_DB__0[[#This Row],[y]],0)</f>
        <v>0</v>
      </c>
      <c r="I339">
        <f>(E338+__Anonymous_Sheet_DB__0[[#This Row],[x]]+E340)/3</f>
        <v>-3222.1119839223957</v>
      </c>
      <c r="J339">
        <f>(F338+__Anonymous_Sheet_DB__0[[#This Row],[y]]+F340)/3</f>
        <v>-4106.9877305063646</v>
      </c>
      <c r="K339">
        <f>SQRT((__Anonymous_Sheet_DB__0[[#This Row],[x moy]]-I338)^2+(__Anonymous_Sheet_DB__0[[#This Row],[y moy]]-J338)^2)</f>
        <v>67.296765914617964</v>
      </c>
      <c r="L339" s="1">
        <f>IF(__Anonymous_Sheet_DB__0[[#This Row],[Distance/ point-1 moy]]&gt;100,__Anonymous_Sheet_DB__0[[#This Row],[y moy]],0)</f>
        <v>0</v>
      </c>
      <c r="M339" s="1"/>
    </row>
    <row r="340" spans="1:13">
      <c r="A340" t="s">
        <v>3</v>
      </c>
      <c r="B340">
        <v>218.796875</v>
      </c>
      <c r="C340">
        <f t="shared" si="15"/>
        <v>3.8186132378472224</v>
      </c>
      <c r="D340">
        <v>5231</v>
      </c>
      <c r="E340">
        <f t="shared" si="16"/>
        <v>-3277.0830049684569</v>
      </c>
      <c r="F340">
        <f t="shared" si="17"/>
        <v>-4077.26476679488</v>
      </c>
      <c r="G340">
        <f>SQRT((__Anonymous_Sheet_DB__0[[#This Row],[x]]-E339)^2+(__Anonymous_Sheet_DB__0[[#This Row],[y]]-F339)^2)</f>
        <v>62.050228600026173</v>
      </c>
      <c r="H340">
        <f>IF(__Anonymous_Sheet_DB__0[[#This Row],[Distance/ point-1]]&gt;100,__Anonymous_Sheet_DB__0[[#This Row],[y]],0)</f>
        <v>0</v>
      </c>
      <c r="I340">
        <f>(E339+__Anonymous_Sheet_DB__0[[#This Row],[x]]+E341)/3</f>
        <v>-3279.5164445170726</v>
      </c>
      <c r="J340">
        <f>(F339+__Anonymous_Sheet_DB__0[[#This Row],[y]]+F341)/3</f>
        <v>-4080.1292328484101</v>
      </c>
      <c r="K340">
        <f>SQRT((__Anonymous_Sheet_DB__0[[#This Row],[x moy]]-I339)^2+(__Anonymous_Sheet_DB__0[[#This Row],[y moy]]-J339)^2)</f>
        <v>63.377054149022804</v>
      </c>
      <c r="L340" s="1">
        <f>IF(__Anonymous_Sheet_DB__0[[#This Row],[Distance/ point-1 moy]]&gt;100,__Anonymous_Sheet_DB__0[[#This Row],[y moy]],0)</f>
        <v>0</v>
      </c>
      <c r="M340" s="1"/>
    </row>
    <row r="341" spans="1:13">
      <c r="A341" t="s">
        <v>3</v>
      </c>
      <c r="B341">
        <v>219.47265625</v>
      </c>
      <c r="C341">
        <f t="shared" si="15"/>
        <v>3.8304074978298615</v>
      </c>
      <c r="D341">
        <v>5250</v>
      </c>
      <c r="E341">
        <f t="shared" si="16"/>
        <v>-3337.0191158891485</v>
      </c>
      <c r="F341">
        <f t="shared" si="17"/>
        <v>-4052.9993116444525</v>
      </c>
      <c r="G341">
        <f>SQRT((__Anonymous_Sheet_DB__0[[#This Row],[x]]-E340)^2+(__Anonymous_Sheet_DB__0[[#This Row],[y]]-F340)^2)</f>
        <v>64.661810258875761</v>
      </c>
      <c r="H341">
        <f>IF(__Anonymous_Sheet_DB__0[[#This Row],[Distance/ point-1]]&gt;100,__Anonymous_Sheet_DB__0[[#This Row],[y]],0)</f>
        <v>0</v>
      </c>
      <c r="I341">
        <f>(E340+__Anonymous_Sheet_DB__0[[#This Row],[x]]+E342)/3</f>
        <v>-3344.7159168272515</v>
      </c>
      <c r="J341">
        <f>(F340+__Anonymous_Sheet_DB__0[[#This Row],[y]]+F342)/3</f>
        <v>-4061.8898233904351</v>
      </c>
      <c r="K341">
        <f>SQRT((__Anonymous_Sheet_DB__0[[#This Row],[x moy]]-I340)^2+(__Anonymous_Sheet_DB__0[[#This Row],[y moy]]-J340)^2)</f>
        <v>67.702638404285594</v>
      </c>
      <c r="L341" s="1">
        <f>IF(__Anonymous_Sheet_DB__0[[#This Row],[Distance/ point-1 moy]]&gt;100,__Anonymous_Sheet_DB__0[[#This Row],[y moy]],0)</f>
        <v>0</v>
      </c>
      <c r="M341" s="1"/>
    </row>
    <row r="342" spans="1:13">
      <c r="A342" t="s">
        <v>3</v>
      </c>
      <c r="B342">
        <v>220.1484375</v>
      </c>
      <c r="C342">
        <f t="shared" si="15"/>
        <v>3.8422017578125001</v>
      </c>
      <c r="D342">
        <v>5305</v>
      </c>
      <c r="E342">
        <f t="shared" si="16"/>
        <v>-3420.0456296241478</v>
      </c>
      <c r="F342">
        <f t="shared" si="17"/>
        <v>-4055.4053917319743</v>
      </c>
      <c r="G342">
        <f>SQRT((__Anonymous_Sheet_DB__0[[#This Row],[x]]-E341)^2+(__Anonymous_Sheet_DB__0[[#This Row],[y]]-F341)^2)</f>
        <v>83.061370108947727</v>
      </c>
      <c r="H342">
        <f>IF(__Anonymous_Sheet_DB__0[[#This Row],[Distance/ point-1]]&gt;100,__Anonymous_Sheet_DB__0[[#This Row],[y]],0)</f>
        <v>0</v>
      </c>
      <c r="I342">
        <f>(E341+__Anonymous_Sheet_DB__0[[#This Row],[x]]+E343)/3</f>
        <v>-3421.307057641759</v>
      </c>
      <c r="J342">
        <f>(F341+__Anonymous_Sheet_DB__0[[#This Row],[y]]+F343)/3</f>
        <v>-4056.1998830431862</v>
      </c>
      <c r="K342">
        <f>SQRT((__Anonymous_Sheet_DB__0[[#This Row],[x moy]]-I341)^2+(__Anonymous_Sheet_DB__0[[#This Row],[y moy]]-J341)^2)</f>
        <v>76.802202262845114</v>
      </c>
      <c r="L342" s="1">
        <f>IF(__Anonymous_Sheet_DB__0[[#This Row],[Distance/ point-1 moy]]&gt;100,__Anonymous_Sheet_DB__0[[#This Row],[y moy]],0)</f>
        <v>0</v>
      </c>
      <c r="M342" s="1"/>
    </row>
    <row r="343" spans="1:13">
      <c r="A343" t="s">
        <v>3</v>
      </c>
      <c r="B343">
        <v>220.82421875</v>
      </c>
      <c r="C343">
        <f t="shared" si="15"/>
        <v>3.8539960177951396</v>
      </c>
      <c r="D343">
        <v>5365</v>
      </c>
      <c r="E343">
        <f t="shared" si="16"/>
        <v>-3506.8564274119799</v>
      </c>
      <c r="F343">
        <f t="shared" si="17"/>
        <v>-4060.1949457531327</v>
      </c>
      <c r="G343">
        <f>SQRT((__Anonymous_Sheet_DB__0[[#This Row],[x]]-E342)^2+(__Anonymous_Sheet_DB__0[[#This Row],[y]]-F342)^2)</f>
        <v>86.942822822136833</v>
      </c>
      <c r="H343">
        <f>IF(__Anonymous_Sheet_DB__0[[#This Row],[Distance/ point-1]]&gt;100,__Anonymous_Sheet_DB__0[[#This Row],[y]],0)</f>
        <v>0</v>
      </c>
      <c r="I343">
        <f>(E342+__Anonymous_Sheet_DB__0[[#This Row],[x]]+E344)/3</f>
        <v>-3496.8919823606379</v>
      </c>
      <c r="J343">
        <f>(F342+__Anonymous_Sheet_DB__0[[#This Row],[y]]+F344)/3</f>
        <v>-4048.2131702882584</v>
      </c>
      <c r="K343">
        <f>SQRT((__Anonymous_Sheet_DB__0[[#This Row],[x moy]]-I342)^2+(__Anonymous_Sheet_DB__0[[#This Row],[y moy]]-J342)^2)</f>
        <v>76.005713110188779</v>
      </c>
      <c r="L343" s="1">
        <f>IF(__Anonymous_Sheet_DB__0[[#This Row],[Distance/ point-1 moy]]&gt;100,__Anonymous_Sheet_DB__0[[#This Row],[y moy]],0)</f>
        <v>0</v>
      </c>
      <c r="M343" s="1"/>
    </row>
    <row r="344" spans="1:13">
      <c r="A344" t="s">
        <v>3</v>
      </c>
      <c r="B344">
        <v>221.5</v>
      </c>
      <c r="C344">
        <f t="shared" si="15"/>
        <v>3.8657902777777782</v>
      </c>
      <c r="D344">
        <v>5379</v>
      </c>
      <c r="E344">
        <f t="shared" si="16"/>
        <v>-3563.7738900457866</v>
      </c>
      <c r="F344">
        <f t="shared" si="17"/>
        <v>-4029.0391733796682</v>
      </c>
      <c r="G344">
        <f>SQRT((__Anonymous_Sheet_DB__0[[#This Row],[x]]-E343)^2+(__Anonymous_Sheet_DB__0[[#This Row],[y]]-F343)^2)</f>
        <v>64.886668159629849</v>
      </c>
      <c r="H344">
        <f>IF(__Anonymous_Sheet_DB__0[[#This Row],[Distance/ point-1]]&gt;100,__Anonymous_Sheet_DB__0[[#This Row],[y]],0)</f>
        <v>0</v>
      </c>
      <c r="I344">
        <f>(E343+__Anonymous_Sheet_DB__0[[#This Row],[x]]+E345)/3</f>
        <v>-3194.4375563190683</v>
      </c>
      <c r="J344">
        <f>(F343+__Anonymous_Sheet_DB__0[[#This Row],[y]]+F345)/3</f>
        <v>-3625.2057768258123</v>
      </c>
      <c r="K344">
        <f>SQRT((__Anonymous_Sheet_DB__0[[#This Row],[x moy]]-I343)^2+(__Anonymous_Sheet_DB__0[[#This Row],[y moy]]-J343)^2)</f>
        <v>520.01339863125452</v>
      </c>
      <c r="L344" s="1">
        <f>IF(__Anonymous_Sheet_DB__0[[#This Row],[Distance/ point-1 moy]]&gt;100,__Anonymous_Sheet_DB__0[[#This Row],[y moy]],0)</f>
        <v>-3625.2057768258123</v>
      </c>
      <c r="M344" s="1"/>
    </row>
    <row r="345" spans="1:13">
      <c r="A345" t="s">
        <v>3</v>
      </c>
      <c r="B345">
        <v>222.0498046875</v>
      </c>
      <c r="C345">
        <f t="shared" si="15"/>
        <v>3.8753858968098958</v>
      </c>
      <c r="D345">
        <v>3752</v>
      </c>
      <c r="E345">
        <f t="shared" si="16"/>
        <v>-2512.6823514994403</v>
      </c>
      <c r="F345">
        <f t="shared" si="17"/>
        <v>-2786.3832113446351</v>
      </c>
      <c r="G345">
        <f>SQRT((__Anonymous_Sheet_DB__0[[#This Row],[x]]-E344)^2+(__Anonymous_Sheet_DB__0[[#This Row],[y]]-F344)^2)</f>
        <v>1627.5709699994466</v>
      </c>
      <c r="H345">
        <f>IF(__Anonymous_Sheet_DB__0[[#This Row],[Distance/ point-1]]&gt;100,__Anonymous_Sheet_DB__0[[#This Row],[y]],0)</f>
        <v>-2786.3832113446351</v>
      </c>
      <c r="I345">
        <f>(E344+__Anonymous_Sheet_DB__0[[#This Row],[x]]+E346)/3</f>
        <v>-2862.1676940203911</v>
      </c>
      <c r="J345">
        <f>(F344+__Anonymous_Sheet_DB__0[[#This Row],[y]]+F346)/3</f>
        <v>-3177.9387286422516</v>
      </c>
      <c r="K345">
        <f>SQRT((__Anonymous_Sheet_DB__0[[#This Row],[x moy]]-I344)^2+(__Anonymous_Sheet_DB__0[[#This Row],[y moy]]-J344)^2)</f>
        <v>557.18136525086481</v>
      </c>
      <c r="L345" s="1">
        <f>IF(__Anonymous_Sheet_DB__0[[#This Row],[Distance/ point-1 moy]]&gt;100,__Anonymous_Sheet_DB__0[[#This Row],[y moy]],0)</f>
        <v>-3177.9387286422516</v>
      </c>
      <c r="M345" s="1"/>
    </row>
    <row r="346" spans="1:13">
      <c r="A346" t="s">
        <v>3</v>
      </c>
      <c r="B346">
        <v>222.724609375</v>
      </c>
      <c r="C346">
        <f t="shared" si="15"/>
        <v>3.8871631130642363</v>
      </c>
      <c r="D346">
        <v>3700</v>
      </c>
      <c r="E346">
        <f t="shared" si="16"/>
        <v>-2510.0468405159463</v>
      </c>
      <c r="F346">
        <f t="shared" si="17"/>
        <v>-2718.3938012024523</v>
      </c>
      <c r="G346">
        <f>SQRT((__Anonymous_Sheet_DB__0[[#This Row],[x]]-E345)^2+(__Anonymous_Sheet_DB__0[[#This Row],[y]]-F345)^2)</f>
        <v>68.0404718504073</v>
      </c>
      <c r="H346">
        <f>IF(__Anonymous_Sheet_DB__0[[#This Row],[Distance/ point-1]]&gt;100,__Anonymous_Sheet_DB__0[[#This Row],[y]],0)</f>
        <v>0</v>
      </c>
      <c r="I346">
        <f>(E345+__Anonymous_Sheet_DB__0[[#This Row],[x]]+E347)/3</f>
        <v>-2528.4087421803702</v>
      </c>
      <c r="J346">
        <f>(F345+__Anonymous_Sheet_DB__0[[#This Row],[y]]+F347)/3</f>
        <v>-2738.4071438218884</v>
      </c>
      <c r="K346">
        <f>SQRT((__Anonymous_Sheet_DB__0[[#This Row],[x moy]]-I345)^2+(__Anonymous_Sheet_DB__0[[#This Row],[y moy]]-J345)^2)</f>
        <v>551.89043476767154</v>
      </c>
      <c r="L346" s="1">
        <f>IF(__Anonymous_Sheet_DB__0[[#This Row],[Distance/ point-1 moy]]&gt;100,__Anonymous_Sheet_DB__0[[#This Row],[y moy]],0)</f>
        <v>-2738.4071438218884</v>
      </c>
      <c r="M346" s="1"/>
    </row>
    <row r="347" spans="1:13">
      <c r="A347" t="s">
        <v>3</v>
      </c>
      <c r="B347">
        <v>223.3994140625</v>
      </c>
      <c r="C347">
        <f t="shared" si="15"/>
        <v>3.8989403293185769</v>
      </c>
      <c r="D347">
        <v>3730</v>
      </c>
      <c r="E347">
        <f t="shared" si="16"/>
        <v>-2562.4970345257243</v>
      </c>
      <c r="F347">
        <f t="shared" si="17"/>
        <v>-2710.4444189185783</v>
      </c>
      <c r="G347">
        <f>SQRT((__Anonymous_Sheet_DB__0[[#This Row],[x]]-E346)^2+(__Anonymous_Sheet_DB__0[[#This Row],[y]]-F346)^2)</f>
        <v>53.049180298648544</v>
      </c>
      <c r="H347">
        <f>IF(__Anonymous_Sheet_DB__0[[#This Row],[Distance/ point-1]]&gt;100,__Anonymous_Sheet_DB__0[[#This Row],[y]],0)</f>
        <v>0</v>
      </c>
      <c r="I347">
        <f>(E346+__Anonymous_Sheet_DB__0[[#This Row],[x]]+E348)/3</f>
        <v>-2568.6947026313542</v>
      </c>
      <c r="J347">
        <f>(F346+__Anonymous_Sheet_DB__0[[#This Row],[y]]+F348)/3</f>
        <v>-2712.5554502906657</v>
      </c>
      <c r="K347">
        <f>SQRT((__Anonymous_Sheet_DB__0[[#This Row],[x moy]]-I346)^2+(__Anonymous_Sheet_DB__0[[#This Row],[y moy]]-J346)^2)</f>
        <v>47.867198245672498</v>
      </c>
      <c r="L347" s="1">
        <f>IF(__Anonymous_Sheet_DB__0[[#This Row],[Distance/ point-1 moy]]&gt;100,__Anonymous_Sheet_DB__0[[#This Row],[y moy]],0)</f>
        <v>0</v>
      </c>
      <c r="M347" s="1"/>
    </row>
    <row r="348" spans="1:13">
      <c r="A348" t="s">
        <v>3</v>
      </c>
      <c r="B348">
        <v>224.19921875</v>
      </c>
      <c r="C348">
        <f t="shared" si="15"/>
        <v>3.9128991427951392</v>
      </c>
      <c r="D348">
        <v>3778</v>
      </c>
      <c r="E348">
        <f t="shared" si="16"/>
        <v>-2633.5402328523915</v>
      </c>
      <c r="F348">
        <f t="shared" si="17"/>
        <v>-2708.828130750966</v>
      </c>
      <c r="G348">
        <f>SQRT((__Anonymous_Sheet_DB__0[[#This Row],[x]]-E347)^2+(__Anonymous_Sheet_DB__0[[#This Row],[y]]-F347)^2)</f>
        <v>71.06158185632323</v>
      </c>
      <c r="H348">
        <f>IF(__Anonymous_Sheet_DB__0[[#This Row],[Distance/ point-1]]&gt;100,__Anonymous_Sheet_DB__0[[#This Row],[y]],0)</f>
        <v>0</v>
      </c>
      <c r="I348">
        <f>(E347+__Anonymous_Sheet_DB__0[[#This Row],[x]]+E349)/3</f>
        <v>-2629.7456413434652</v>
      </c>
      <c r="J348">
        <f>(F347+__Anonymous_Sheet_DB__0[[#This Row],[y]]+F349)/3</f>
        <v>-2712.2664315330708</v>
      </c>
      <c r="K348">
        <f>SQRT((__Anonymous_Sheet_DB__0[[#This Row],[x moy]]-I347)^2+(__Anonymous_Sheet_DB__0[[#This Row],[y moy]]-J347)^2)</f>
        <v>61.051622824231117</v>
      </c>
      <c r="L348" s="1">
        <f>IF(__Anonymous_Sheet_DB__0[[#This Row],[Distance/ point-1 moy]]&gt;100,__Anonymous_Sheet_DB__0[[#This Row],[y moy]],0)</f>
        <v>0</v>
      </c>
      <c r="M348" s="1"/>
    </row>
    <row r="349" spans="1:13">
      <c r="A349" t="s">
        <v>3</v>
      </c>
      <c r="B349">
        <v>224.7490234375</v>
      </c>
      <c r="C349">
        <f t="shared" si="15"/>
        <v>3.9224947618272572</v>
      </c>
      <c r="D349">
        <v>3826</v>
      </c>
      <c r="E349">
        <f t="shared" si="16"/>
        <v>-2693.1996566522798</v>
      </c>
      <c r="F349">
        <f t="shared" si="17"/>
        <v>-2717.5267449296689</v>
      </c>
      <c r="G349">
        <f>SQRT((__Anonymous_Sheet_DB__0[[#This Row],[x]]-E348)^2+(__Anonymous_Sheet_DB__0[[#This Row],[y]]-F348)^2)</f>
        <v>60.29023749136023</v>
      </c>
      <c r="H349">
        <f>IF(__Anonymous_Sheet_DB__0[[#This Row],[Distance/ point-1]]&gt;100,__Anonymous_Sheet_DB__0[[#This Row],[y]],0)</f>
        <v>0</v>
      </c>
      <c r="I349">
        <f>(E348+__Anonymous_Sheet_DB__0[[#This Row],[x]]+E350)/3</f>
        <v>-2687.9549842570623</v>
      </c>
      <c r="J349">
        <f>(F348+__Anonymous_Sheet_DB__0[[#This Row],[y]]+F350)/3</f>
        <v>-2707.9694896177371</v>
      </c>
      <c r="K349">
        <f>SQRT((__Anonymous_Sheet_DB__0[[#This Row],[x moy]]-I348)^2+(__Anonymous_Sheet_DB__0[[#This Row],[y moy]]-J348)^2)</f>
        <v>58.367724919312103</v>
      </c>
      <c r="L349" s="1">
        <f>IF(__Anonymous_Sheet_DB__0[[#This Row],[Distance/ point-1 moy]]&gt;100,__Anonymous_Sheet_DB__0[[#This Row],[y moy]],0)</f>
        <v>0</v>
      </c>
      <c r="M349" s="1"/>
    </row>
    <row r="350" spans="1:13">
      <c r="A350" t="s">
        <v>3</v>
      </c>
      <c r="B350">
        <v>225.423828125</v>
      </c>
      <c r="C350">
        <f t="shared" si="15"/>
        <v>3.9342719780815973</v>
      </c>
      <c r="D350">
        <v>3843</v>
      </c>
      <c r="E350">
        <f t="shared" si="16"/>
        <v>-2737.1250632665151</v>
      </c>
      <c r="F350">
        <f t="shared" si="17"/>
        <v>-2697.5535931725763</v>
      </c>
      <c r="G350">
        <f>SQRT((__Anonymous_Sheet_DB__0[[#This Row],[x]]-E349)^2+(__Anonymous_Sheet_DB__0[[#This Row],[y]]-F349)^2)</f>
        <v>48.25316712235329</v>
      </c>
      <c r="H350">
        <f>IF(__Anonymous_Sheet_DB__0[[#This Row],[Distance/ point-1]]&gt;100,__Anonymous_Sheet_DB__0[[#This Row],[y]],0)</f>
        <v>0</v>
      </c>
      <c r="I350">
        <f>(E349+__Anonymous_Sheet_DB__0[[#This Row],[x]]+E351)/3</f>
        <v>-2737.8126588920018</v>
      </c>
      <c r="J350">
        <f>(F349+__Anonymous_Sheet_DB__0[[#This Row],[y]]+F351)/3</f>
        <v>-2698.0273143966365</v>
      </c>
      <c r="K350">
        <f>SQRT((__Anonymous_Sheet_DB__0[[#This Row],[x moy]]-I349)^2+(__Anonymous_Sheet_DB__0[[#This Row],[y moy]]-J349)^2)</f>
        <v>50.839301412692073</v>
      </c>
      <c r="L350" s="1">
        <f>IF(__Anonymous_Sheet_DB__0[[#This Row],[Distance/ point-1 moy]]&gt;100,__Anonymous_Sheet_DB__0[[#This Row],[y moy]],0)</f>
        <v>0</v>
      </c>
      <c r="M350" s="1"/>
    </row>
    <row r="351" spans="1:13">
      <c r="A351" t="s">
        <v>3</v>
      </c>
      <c r="B351">
        <v>226.0986328125</v>
      </c>
      <c r="C351">
        <f t="shared" si="15"/>
        <v>3.9460491943359379</v>
      </c>
      <c r="D351">
        <v>3863</v>
      </c>
      <c r="E351">
        <f t="shared" si="16"/>
        <v>-2783.113256757209</v>
      </c>
      <c r="F351">
        <f t="shared" si="17"/>
        <v>-2679.0016050876643</v>
      </c>
      <c r="G351">
        <f>SQRT((__Anonymous_Sheet_DB__0[[#This Row],[x]]-E350)^2+(__Anonymous_Sheet_DB__0[[#This Row],[y]]-F350)^2)</f>
        <v>49.589214577770996</v>
      </c>
      <c r="H351">
        <f>IF(__Anonymous_Sheet_DB__0[[#This Row],[Distance/ point-1]]&gt;100,__Anonymous_Sheet_DB__0[[#This Row],[y]],0)</f>
        <v>0</v>
      </c>
      <c r="I351">
        <f>(E350+__Anonymous_Sheet_DB__0[[#This Row],[x]]+E352)/3</f>
        <v>-2785.0253948228305</v>
      </c>
      <c r="J351">
        <f>(F350+__Anonymous_Sheet_DB__0[[#This Row],[y]]+F352)/3</f>
        <v>-2676.7052299364423</v>
      </c>
      <c r="K351">
        <f>SQRT((__Anonymous_Sheet_DB__0[[#This Row],[x moy]]-I350)^2+(__Anonymous_Sheet_DB__0[[#This Row],[y moy]]-J350)^2)</f>
        <v>51.804186315411108</v>
      </c>
      <c r="L351" s="1">
        <f>IF(__Anonymous_Sheet_DB__0[[#This Row],[Distance/ point-1 moy]]&gt;100,__Anonymous_Sheet_DB__0[[#This Row],[y moy]],0)</f>
        <v>0</v>
      </c>
      <c r="M351" s="1"/>
    </row>
    <row r="352" spans="1:13">
      <c r="A352" t="s">
        <v>3</v>
      </c>
      <c r="B352">
        <v>226.8984375</v>
      </c>
      <c r="C352">
        <f t="shared" si="15"/>
        <v>3.9600080078125006</v>
      </c>
      <c r="D352">
        <v>3883</v>
      </c>
      <c r="E352">
        <f t="shared" si="16"/>
        <v>-2834.8378644447675</v>
      </c>
      <c r="F352">
        <f t="shared" si="17"/>
        <v>-2653.5604915490862</v>
      </c>
      <c r="G352">
        <f>SQRT((__Anonymous_Sheet_DB__0[[#This Row],[x]]-E351)^2+(__Anonymous_Sheet_DB__0[[#This Row],[y]]-F351)^2)</f>
        <v>57.642738471681412</v>
      </c>
      <c r="H352">
        <f>IF(__Anonymous_Sheet_DB__0[[#This Row],[Distance/ point-1]]&gt;100,__Anonymous_Sheet_DB__0[[#This Row],[y]],0)</f>
        <v>0</v>
      </c>
      <c r="I352">
        <f>(E351+__Anonymous_Sheet_DB__0[[#This Row],[x]]+E353)/3</f>
        <v>-2834.3882061943186</v>
      </c>
      <c r="J352">
        <f>(F351+__Anonymous_Sheet_DB__0[[#This Row],[y]]+F353)/3</f>
        <v>-2660.5981507816127</v>
      </c>
      <c r="K352">
        <f>SQRT((__Anonymous_Sheet_DB__0[[#This Row],[x moy]]-I351)^2+(__Anonymous_Sheet_DB__0[[#This Row],[y moy]]-J351)^2)</f>
        <v>51.924225034150069</v>
      </c>
      <c r="L352" s="1">
        <f>IF(__Anonymous_Sheet_DB__0[[#This Row],[Distance/ point-1 moy]]&gt;100,__Anonymous_Sheet_DB__0[[#This Row],[y moy]],0)</f>
        <v>0</v>
      </c>
      <c r="M352" s="1"/>
    </row>
    <row r="353" spans="1:13">
      <c r="A353" t="s">
        <v>3</v>
      </c>
      <c r="B353">
        <v>227.4482421875</v>
      </c>
      <c r="C353">
        <f t="shared" si="15"/>
        <v>3.9696036268446182</v>
      </c>
      <c r="D353">
        <v>3917</v>
      </c>
      <c r="E353">
        <f t="shared" si="16"/>
        <v>-2885.2134973809789</v>
      </c>
      <c r="F353">
        <f t="shared" si="17"/>
        <v>-2649.2323557080872</v>
      </c>
      <c r="G353">
        <f>SQRT((__Anonymous_Sheet_DB__0[[#This Row],[x]]-E352)^2+(__Anonymous_Sheet_DB__0[[#This Row],[y]]-F352)^2)</f>
        <v>50.561221836324727</v>
      </c>
      <c r="H353">
        <f>IF(__Anonymous_Sheet_DB__0[[#This Row],[Distance/ point-1]]&gt;100,__Anonymous_Sheet_DB__0[[#This Row],[y]],0)</f>
        <v>0</v>
      </c>
      <c r="I353">
        <f>(E352+__Anonymous_Sheet_DB__0[[#This Row],[x]]+E354)/3</f>
        <v>-2891.594932180074</v>
      </c>
      <c r="J353">
        <f>(F352+__Anonymous_Sheet_DB__0[[#This Row],[y]]+F354)/3</f>
        <v>-2646.9326757570393</v>
      </c>
      <c r="K353">
        <f>SQRT((__Anonymous_Sheet_DB__0[[#This Row],[x moy]]-I352)^2+(__Anonymous_Sheet_DB__0[[#This Row],[y moy]]-J352)^2)</f>
        <v>58.816279257162641</v>
      </c>
      <c r="L353" s="1">
        <f>IF(__Anonymous_Sheet_DB__0[[#This Row],[Distance/ point-1 moy]]&gt;100,__Anonymous_Sheet_DB__0[[#This Row],[y moy]],0)</f>
        <v>0</v>
      </c>
      <c r="M353" s="1"/>
    </row>
    <row r="354" spans="1:13">
      <c r="A354" t="s">
        <v>3</v>
      </c>
      <c r="B354">
        <v>228.248046875</v>
      </c>
      <c r="C354">
        <f t="shared" si="15"/>
        <v>3.9835624403211809</v>
      </c>
      <c r="D354">
        <v>3961</v>
      </c>
      <c r="E354">
        <f t="shared" si="16"/>
        <v>-2954.7334347144752</v>
      </c>
      <c r="F354">
        <f t="shared" si="17"/>
        <v>-2638.005180013944</v>
      </c>
      <c r="G354">
        <f>SQRT((__Anonymous_Sheet_DB__0[[#This Row],[x]]-E353)^2+(__Anonymous_Sheet_DB__0[[#This Row],[y]]-F353)^2)</f>
        <v>70.420672823542432</v>
      </c>
      <c r="H354">
        <f>IF(__Anonymous_Sheet_DB__0[[#This Row],[Distance/ point-1]]&gt;100,__Anonymous_Sheet_DB__0[[#This Row],[y]],0)</f>
        <v>0</v>
      </c>
      <c r="I354">
        <f>(E353+__Anonymous_Sheet_DB__0[[#This Row],[x]]+E355)/3</f>
        <v>-2944.3601914549836</v>
      </c>
      <c r="J354">
        <f>(F353+__Anonymous_Sheet_DB__0[[#This Row],[y]]+F355)/3</f>
        <v>-2632.2778909884041</v>
      </c>
      <c r="K354">
        <f>SQRT((__Anonymous_Sheet_DB__0[[#This Row],[x moy]]-I353)^2+(__Anonymous_Sheet_DB__0[[#This Row],[y moy]]-J353)^2)</f>
        <v>54.762535578289764</v>
      </c>
      <c r="L354" s="1">
        <f>IF(__Anonymous_Sheet_DB__0[[#This Row],[Distance/ point-1 moy]]&gt;100,__Anonymous_Sheet_DB__0[[#This Row],[y moy]],0)</f>
        <v>0</v>
      </c>
      <c r="M354" s="1"/>
    </row>
    <row r="355" spans="1:13">
      <c r="A355" t="s">
        <v>3</v>
      </c>
      <c r="B355">
        <v>228.9228515625</v>
      </c>
      <c r="C355">
        <f t="shared" si="15"/>
        <v>3.9953396565755215</v>
      </c>
      <c r="D355">
        <v>3971</v>
      </c>
      <c r="E355">
        <f t="shared" si="16"/>
        <v>-2993.1336422694972</v>
      </c>
      <c r="F355">
        <f t="shared" si="17"/>
        <v>-2609.5961372431816</v>
      </c>
      <c r="G355">
        <f>SQRT((__Anonymous_Sheet_DB__0[[#This Row],[x]]-E354)^2+(__Anonymous_Sheet_DB__0[[#This Row],[y]]-F354)^2)</f>
        <v>47.76661649541213</v>
      </c>
      <c r="H355">
        <f>IF(__Anonymous_Sheet_DB__0[[#This Row],[Distance/ point-1]]&gt;100,__Anonymous_Sheet_DB__0[[#This Row],[y]],0)</f>
        <v>0</v>
      </c>
      <c r="I355">
        <f>(E354+__Anonymous_Sheet_DB__0[[#This Row],[x]]+E356)/3</f>
        <v>-3001.1688297023725</v>
      </c>
      <c r="J355">
        <f>(F354+__Anonymous_Sheet_DB__0[[#This Row],[y]]+F356)/3</f>
        <v>-2616.3308780163047</v>
      </c>
      <c r="K355">
        <f>SQRT((__Anonymous_Sheet_DB__0[[#This Row],[x moy]]-I354)^2+(__Anonymous_Sheet_DB__0[[#This Row],[y moy]]-J354)^2)</f>
        <v>59.004479510076209</v>
      </c>
      <c r="L355" s="1">
        <f>IF(__Anonymous_Sheet_DB__0[[#This Row],[Distance/ point-1 moy]]&gt;100,__Anonymous_Sheet_DB__0[[#This Row],[y moy]],0)</f>
        <v>0</v>
      </c>
      <c r="M355" s="1"/>
    </row>
    <row r="356" spans="1:13">
      <c r="A356" t="s">
        <v>3</v>
      </c>
      <c r="B356">
        <v>229.59765625</v>
      </c>
      <c r="C356">
        <f t="shared" si="15"/>
        <v>4.0071168728298607</v>
      </c>
      <c r="D356">
        <v>4013</v>
      </c>
      <c r="E356">
        <f t="shared" si="16"/>
        <v>-3055.6394121231456</v>
      </c>
      <c r="F356">
        <f t="shared" si="17"/>
        <v>-2601.391316791789</v>
      </c>
      <c r="G356">
        <f>SQRT((__Anonymous_Sheet_DB__0[[#This Row],[x]]-E355)^2+(__Anonymous_Sheet_DB__0[[#This Row],[y]]-F355)^2)</f>
        <v>63.041972872340004</v>
      </c>
      <c r="H356">
        <f>IF(__Anonymous_Sheet_DB__0[[#This Row],[Distance/ point-1]]&gt;100,__Anonymous_Sheet_DB__0[[#This Row],[y]],0)</f>
        <v>0</v>
      </c>
      <c r="I356">
        <f>(E355+__Anonymous_Sheet_DB__0[[#This Row],[x]]+E357)/3</f>
        <v>-3053.9175265873496</v>
      </c>
      <c r="J356">
        <f>(F355+__Anonymous_Sheet_DB__0[[#This Row],[y]]+F357)/3</f>
        <v>-2599.5284244568898</v>
      </c>
      <c r="K356">
        <f>SQRT((__Anonymous_Sheet_DB__0[[#This Row],[x moy]]-I355)^2+(__Anonymous_Sheet_DB__0[[#This Row],[y moy]]-J355)^2)</f>
        <v>55.360161385959579</v>
      </c>
      <c r="L356" s="1">
        <f>IF(__Anonymous_Sheet_DB__0[[#This Row],[Distance/ point-1 moy]]&gt;100,__Anonymous_Sheet_DB__0[[#This Row],[y moy]],0)</f>
        <v>0</v>
      </c>
      <c r="M356" s="1"/>
    </row>
    <row r="357" spans="1:13">
      <c r="A357" t="s">
        <v>3</v>
      </c>
      <c r="B357">
        <v>230.2724609375</v>
      </c>
      <c r="C357">
        <f t="shared" si="15"/>
        <v>4.0188940890842018</v>
      </c>
      <c r="D357">
        <v>4048</v>
      </c>
      <c r="E357">
        <f t="shared" si="16"/>
        <v>-3112.979525369406</v>
      </c>
      <c r="F357">
        <f t="shared" si="17"/>
        <v>-2587.5978193356996</v>
      </c>
      <c r="G357">
        <f>SQRT((__Anonymous_Sheet_DB__0[[#This Row],[x]]-E356)^2+(__Anonymous_Sheet_DB__0[[#This Row],[y]]-F356)^2)</f>
        <v>58.975835383359495</v>
      </c>
      <c r="H357">
        <f>IF(__Anonymous_Sheet_DB__0[[#This Row],[Distance/ point-1]]&gt;100,__Anonymous_Sheet_DB__0[[#This Row],[y]],0)</f>
        <v>0</v>
      </c>
      <c r="I357">
        <f>(E356+__Anonymous_Sheet_DB__0[[#This Row],[x]]+E358)/3</f>
        <v>-3119.2231898484429</v>
      </c>
      <c r="J357">
        <f>(F356+__Anonymous_Sheet_DB__0[[#This Row],[y]]+F358)/3</f>
        <v>-2592.3078844997221</v>
      </c>
      <c r="K357">
        <f>SQRT((__Anonymous_Sheet_DB__0[[#This Row],[x moy]]-I356)^2+(__Anonymous_Sheet_DB__0[[#This Row],[y moy]]-J356)^2)</f>
        <v>65.703621294753333</v>
      </c>
      <c r="L357" s="1">
        <f>IF(__Anonymous_Sheet_DB__0[[#This Row],[Distance/ point-1 moy]]&gt;100,__Anonymous_Sheet_DB__0[[#This Row],[y moy]],0)</f>
        <v>0</v>
      </c>
      <c r="M357" s="1"/>
    </row>
    <row r="358" spans="1:13">
      <c r="A358" t="s">
        <v>3</v>
      </c>
      <c r="B358">
        <v>230.947265625</v>
      </c>
      <c r="C358">
        <f t="shared" si="15"/>
        <v>4.0306713053385419</v>
      </c>
      <c r="D358">
        <v>4107</v>
      </c>
      <c r="E358">
        <f t="shared" si="16"/>
        <v>-3189.050632052777</v>
      </c>
      <c r="F358">
        <f t="shared" si="17"/>
        <v>-2587.9345173716788</v>
      </c>
      <c r="G358">
        <f>SQRT((__Anonymous_Sheet_DB__0[[#This Row],[x]]-E357)^2+(__Anonymous_Sheet_DB__0[[#This Row],[y]]-F357)^2)</f>
        <v>76.071851808669962</v>
      </c>
      <c r="H358">
        <f>IF(__Anonymous_Sheet_DB__0[[#This Row],[Distance/ point-1]]&gt;100,__Anonymous_Sheet_DB__0[[#This Row],[y]],0)</f>
        <v>0</v>
      </c>
      <c r="I358">
        <f>(E357+__Anonymous_Sheet_DB__0[[#This Row],[x]]+E359)/3</f>
        <v>-3181.6177819733662</v>
      </c>
      <c r="J358">
        <f>(F357+__Anonymous_Sheet_DB__0[[#This Row],[y]]+F359)/3</f>
        <v>-2581.4527626735289</v>
      </c>
      <c r="K358">
        <f>SQRT((__Anonymous_Sheet_DB__0[[#This Row],[x moy]]-I357)^2+(__Anonymous_Sheet_DB__0[[#This Row],[y moy]]-J357)^2)</f>
        <v>63.331815040286315</v>
      </c>
      <c r="L358" s="1">
        <f>IF(__Anonymous_Sheet_DB__0[[#This Row],[Distance/ point-1 moy]]&gt;100,__Anonymous_Sheet_DB__0[[#This Row],[y moy]],0)</f>
        <v>0</v>
      </c>
      <c r="M358" s="1"/>
    </row>
    <row r="359" spans="1:13">
      <c r="A359" t="s">
        <v>3</v>
      </c>
      <c r="B359">
        <v>231.6220703125</v>
      </c>
      <c r="C359">
        <f t="shared" si="15"/>
        <v>4.042448521592882</v>
      </c>
      <c r="D359">
        <v>4137</v>
      </c>
      <c r="E359">
        <f t="shared" si="16"/>
        <v>-3242.8231884979159</v>
      </c>
      <c r="F359">
        <f t="shared" si="17"/>
        <v>-2568.8259513132084</v>
      </c>
      <c r="G359">
        <f>SQRT((__Anonymous_Sheet_DB__0[[#This Row],[x]]-E358)^2+(__Anonymous_Sheet_DB__0[[#This Row],[y]]-F358)^2)</f>
        <v>57.066847849312424</v>
      </c>
      <c r="H359">
        <f>IF(__Anonymous_Sheet_DB__0[[#This Row],[Distance/ point-1]]&gt;100,__Anonymous_Sheet_DB__0[[#This Row],[y]],0)</f>
        <v>0</v>
      </c>
      <c r="I359">
        <f>(E358+__Anonymous_Sheet_DB__0[[#This Row],[x]]+E360)/3</f>
        <v>-3250.7306864576767</v>
      </c>
      <c r="J359">
        <f>(F358+__Anonymous_Sheet_DB__0[[#This Row],[y]]+F360)/3</f>
        <v>-2574.6392036409725</v>
      </c>
      <c r="K359">
        <f>SQRT((__Anonymous_Sheet_DB__0[[#This Row],[x moy]]-I358)^2+(__Anonymous_Sheet_DB__0[[#This Row],[y moy]]-J358)^2)</f>
        <v>69.447952834821308</v>
      </c>
      <c r="L359" s="1">
        <f>IF(__Anonymous_Sheet_DB__0[[#This Row],[Distance/ point-1 moy]]&gt;100,__Anonymous_Sheet_DB__0[[#This Row],[y moy]],0)</f>
        <v>0</v>
      </c>
      <c r="M359" s="1"/>
    </row>
    <row r="360" spans="1:13">
      <c r="A360" t="s">
        <v>3</v>
      </c>
      <c r="B360">
        <v>232.296875</v>
      </c>
      <c r="C360">
        <f t="shared" si="15"/>
        <v>4.0542257378472222</v>
      </c>
      <c r="D360">
        <v>4197</v>
      </c>
      <c r="E360">
        <f t="shared" si="16"/>
        <v>-3320.3182388223377</v>
      </c>
      <c r="F360">
        <f t="shared" si="17"/>
        <v>-2567.1571422380302</v>
      </c>
      <c r="G360">
        <f>SQRT((__Anonymous_Sheet_DB__0[[#This Row],[x]]-E359)^2+(__Anonymous_Sheet_DB__0[[#This Row],[y]]-F359)^2)</f>
        <v>77.513016639233285</v>
      </c>
      <c r="H360">
        <f>IF(__Anonymous_Sheet_DB__0[[#This Row],[Distance/ point-1]]&gt;100,__Anonymous_Sheet_DB__0[[#This Row],[y]],0)</f>
        <v>0</v>
      </c>
      <c r="I360">
        <f>(E359+__Anonymous_Sheet_DB__0[[#This Row],[x]]+E361)/3</f>
        <v>-3311.9380353973288</v>
      </c>
      <c r="J360">
        <f>(F359+__Anonymous_Sheet_DB__0[[#This Row],[y]]+F361)/3</f>
        <v>-2560.2411840213613</v>
      </c>
      <c r="K360">
        <f>SQRT((__Anonymous_Sheet_DB__0[[#This Row],[x moy]]-I359)^2+(__Anonymous_Sheet_DB__0[[#This Row],[y moy]]-J359)^2)</f>
        <v>62.877997210367944</v>
      </c>
      <c r="L360" s="1">
        <f>IF(__Anonymous_Sheet_DB__0[[#This Row],[Distance/ point-1 moy]]&gt;100,__Anonymous_Sheet_DB__0[[#This Row],[y moy]],0)</f>
        <v>0</v>
      </c>
      <c r="M360" s="1"/>
    </row>
    <row r="361" spans="1:13">
      <c r="A361" t="s">
        <v>3</v>
      </c>
      <c r="B361">
        <v>232.9716796875</v>
      </c>
      <c r="C361">
        <f t="shared" si="15"/>
        <v>4.0660029541015632</v>
      </c>
      <c r="D361">
        <v>4225</v>
      </c>
      <c r="E361">
        <f t="shared" si="16"/>
        <v>-3372.6726788717333</v>
      </c>
      <c r="F361">
        <f t="shared" si="17"/>
        <v>-2544.7404585128452</v>
      </c>
      <c r="G361">
        <f>SQRT((__Anonymous_Sheet_DB__0[[#This Row],[x]]-E360)^2+(__Anonymous_Sheet_DB__0[[#This Row],[y]]-F360)^2)</f>
        <v>56.95169095049539</v>
      </c>
      <c r="H361">
        <f>IF(__Anonymous_Sheet_DB__0[[#This Row],[Distance/ point-1]]&gt;100,__Anonymous_Sheet_DB__0[[#This Row],[y]],0)</f>
        <v>0</v>
      </c>
      <c r="I361">
        <f>(E360+__Anonymous_Sheet_DB__0[[#This Row],[x]]+E362)/3</f>
        <v>-3384.4602768308528</v>
      </c>
      <c r="J361">
        <f>(F360+__Anonymous_Sheet_DB__0[[#This Row],[y]]+F362)/3</f>
        <v>-2553.1426350219058</v>
      </c>
      <c r="K361">
        <f>SQRT((__Anonymous_Sheet_DB__0[[#This Row],[x moy]]-I360)^2+(__Anonymous_Sheet_DB__0[[#This Row],[y moy]]-J360)^2)</f>
        <v>72.86881980957294</v>
      </c>
      <c r="L361" s="1">
        <f>IF(__Anonymous_Sheet_DB__0[[#This Row],[Distance/ point-1 moy]]&gt;100,__Anonymous_Sheet_DB__0[[#This Row],[y moy]],0)</f>
        <v>0</v>
      </c>
      <c r="M361" s="1"/>
    </row>
    <row r="362" spans="1:13">
      <c r="A362" t="s">
        <v>3</v>
      </c>
      <c r="B362">
        <v>233.646484375</v>
      </c>
      <c r="C362">
        <f t="shared" si="15"/>
        <v>4.0777801703559025</v>
      </c>
      <c r="D362">
        <v>4297</v>
      </c>
      <c r="E362">
        <f t="shared" si="16"/>
        <v>-3460.3899127984878</v>
      </c>
      <c r="F362">
        <f t="shared" si="17"/>
        <v>-2547.5303043148424</v>
      </c>
      <c r="G362">
        <f>SQRT((__Anonymous_Sheet_DB__0[[#This Row],[x]]-E361)^2+(__Anonymous_Sheet_DB__0[[#This Row],[y]]-F361)^2)</f>
        <v>87.761588222638096</v>
      </c>
      <c r="H362">
        <f>IF(__Anonymous_Sheet_DB__0[[#This Row],[Distance/ point-1]]&gt;100,__Anonymous_Sheet_DB__0[[#This Row],[y]],0)</f>
        <v>0</v>
      </c>
      <c r="I362">
        <f>(E361+__Anonymous_Sheet_DB__0[[#This Row],[x]]+E363)/3</f>
        <v>-2927.0484867158139</v>
      </c>
      <c r="J362">
        <f>(F361+__Anonymous_Sheet_DB__0[[#This Row],[y]]+F363)/3</f>
        <v>-2168.0979427808002</v>
      </c>
      <c r="K362">
        <f>SQRT((__Anonymous_Sheet_DB__0[[#This Row],[x moy]]-I361)^2+(__Anonymous_Sheet_DB__0[[#This Row],[y moy]]-J361)^2)</f>
        <v>597.90046057792267</v>
      </c>
      <c r="L362" s="1">
        <f>IF(__Anonymous_Sheet_DB__0[[#This Row],[Distance/ point-1 moy]]&gt;100,__Anonymous_Sheet_DB__0[[#This Row],[y moy]],0)</f>
        <v>-2168.0979427808002</v>
      </c>
      <c r="M362" s="1"/>
    </row>
    <row r="363" spans="1:13">
      <c r="A363" t="s">
        <v>3</v>
      </c>
      <c r="B363">
        <v>234.0712890625</v>
      </c>
      <c r="C363">
        <f t="shared" si="15"/>
        <v>4.0851941921657993</v>
      </c>
      <c r="D363">
        <v>2406</v>
      </c>
      <c r="E363">
        <f t="shared" si="16"/>
        <v>-1948.08286847722</v>
      </c>
      <c r="F363">
        <f t="shared" si="17"/>
        <v>-1412.0230655147127</v>
      </c>
      <c r="G363">
        <f>SQRT((__Anonymous_Sheet_DB__0[[#This Row],[x]]-E362)^2+(__Anonymous_Sheet_DB__0[[#This Row],[y]]-F362)^2)</f>
        <v>1891.1502546522379</v>
      </c>
      <c r="H363">
        <f>IF(__Anonymous_Sheet_DB__0[[#This Row],[Distance/ point-1]]&gt;100,__Anonymous_Sheet_DB__0[[#This Row],[y]],0)</f>
        <v>-1412.0230655147127</v>
      </c>
      <c r="I363">
        <f>(E362+__Anonymous_Sheet_DB__0[[#This Row],[x]]+E364)/3</f>
        <v>-2452.7840938055028</v>
      </c>
      <c r="J363">
        <f>(F362+__Anonymous_Sheet_DB__0[[#This Row],[y]]+F364)/3</f>
        <v>-1779.3815520756307</v>
      </c>
      <c r="K363">
        <f>SQRT((__Anonymous_Sheet_DB__0[[#This Row],[x moy]]-I362)^2+(__Anonymous_Sheet_DB__0[[#This Row],[y moy]]-J362)^2)</f>
        <v>613.21052403350006</v>
      </c>
      <c r="L363" s="1">
        <f>IF(__Anonymous_Sheet_DB__0[[#This Row],[Distance/ point-1 moy]]&gt;100,__Anonymous_Sheet_DB__0[[#This Row],[y moy]],0)</f>
        <v>-1779.3815520756307</v>
      </c>
      <c r="M363" s="1"/>
    </row>
    <row r="364" spans="1:13">
      <c r="A364" t="s">
        <v>3</v>
      </c>
      <c r="B364">
        <v>234.74609375</v>
      </c>
      <c r="C364">
        <f t="shared" si="15"/>
        <v>4.0969714084201394</v>
      </c>
      <c r="D364">
        <v>2388</v>
      </c>
      <c r="E364">
        <f t="shared" si="16"/>
        <v>-1949.8795001408</v>
      </c>
      <c r="F364">
        <f t="shared" si="17"/>
        <v>-1378.5912863973367</v>
      </c>
      <c r="G364">
        <f>SQRT((__Anonymous_Sheet_DB__0[[#This Row],[x]]-E363)^2+(__Anonymous_Sheet_DB__0[[#This Row],[y]]-F363)^2)</f>
        <v>33.48002001623648</v>
      </c>
      <c r="H364">
        <f>IF(__Anonymous_Sheet_DB__0[[#This Row],[Distance/ point-1]]&gt;100,__Anonymous_Sheet_DB__0[[#This Row],[y]],0)</f>
        <v>0</v>
      </c>
      <c r="I364">
        <f>(E363+__Anonymous_Sheet_DB__0[[#This Row],[x]]+E365)/3</f>
        <v>-1941.0555852861696</v>
      </c>
      <c r="J364">
        <f>(F363+__Anonymous_Sheet_DB__0[[#This Row],[y]]+F365)/3</f>
        <v>-1374.7460040754329</v>
      </c>
      <c r="K364">
        <f>SQRT((__Anonymous_Sheet_DB__0[[#This Row],[x moy]]-I363)^2+(__Anonymous_Sheet_DB__0[[#This Row],[y moy]]-J363)^2)</f>
        <v>652.37718624798777</v>
      </c>
      <c r="L364" s="1">
        <f>IF(__Anonymous_Sheet_DB__0[[#This Row],[Distance/ point-1 moy]]&gt;100,__Anonymous_Sheet_DB__0[[#This Row],[y moy]],0)</f>
        <v>-1374.7460040754329</v>
      </c>
      <c r="M364" s="1"/>
    </row>
    <row r="365" spans="1:13">
      <c r="A365" t="s">
        <v>3</v>
      </c>
      <c r="B365">
        <v>235.2958984375</v>
      </c>
      <c r="C365">
        <f t="shared" si="15"/>
        <v>4.1065670274522574</v>
      </c>
      <c r="D365">
        <v>2342</v>
      </c>
      <c r="E365">
        <f t="shared" si="16"/>
        <v>-1925.2043872404888</v>
      </c>
      <c r="F365">
        <f t="shared" si="17"/>
        <v>-1333.6236603142484</v>
      </c>
      <c r="G365">
        <f>SQRT((__Anonymous_Sheet_DB__0[[#This Row],[x]]-E364)^2+(__Anonymous_Sheet_DB__0[[#This Row],[y]]-F364)^2)</f>
        <v>51.292773294018261</v>
      </c>
      <c r="H365">
        <f>IF(__Anonymous_Sheet_DB__0[[#This Row],[Distance/ point-1]]&gt;100,__Anonymous_Sheet_DB__0[[#This Row],[y]],0)</f>
        <v>0</v>
      </c>
      <c r="I365">
        <f>(E364+__Anonymous_Sheet_DB__0[[#This Row],[x]]+E366)/3</f>
        <v>-1934.7530673093809</v>
      </c>
      <c r="J365">
        <f>(F364+__Anonymous_Sheet_DB__0[[#This Row],[y]]+F366)/3</f>
        <v>-1338.4123505224886</v>
      </c>
      <c r="K365">
        <f>SQRT((__Anonymous_Sheet_DB__0[[#This Row],[x moy]]-I364)^2+(__Anonymous_Sheet_DB__0[[#This Row],[y moy]]-J364)^2)</f>
        <v>36.876226940308378</v>
      </c>
      <c r="L365" s="1">
        <f>IF(__Anonymous_Sheet_DB__0[[#This Row],[Distance/ point-1 moy]]&gt;100,__Anonymous_Sheet_DB__0[[#This Row],[y moy]],0)</f>
        <v>0</v>
      </c>
      <c r="M365" s="1"/>
    </row>
    <row r="366" spans="1:13">
      <c r="A366" t="s">
        <v>3</v>
      </c>
      <c r="B366">
        <v>235.970703125</v>
      </c>
      <c r="C366">
        <f t="shared" si="15"/>
        <v>4.1183442437065976</v>
      </c>
      <c r="D366">
        <v>2328</v>
      </c>
      <c r="E366">
        <f t="shared" si="16"/>
        <v>-1929.1753145468535</v>
      </c>
      <c r="F366">
        <f t="shared" si="17"/>
        <v>-1303.0221048558803</v>
      </c>
      <c r="G366">
        <f>SQRT((__Anonymous_Sheet_DB__0[[#This Row],[x]]-E365)^2+(__Anonymous_Sheet_DB__0[[#This Row],[y]]-F365)^2)</f>
        <v>30.85811822104527</v>
      </c>
      <c r="H366">
        <f>IF(__Anonymous_Sheet_DB__0[[#This Row],[Distance/ point-1]]&gt;100,__Anonymous_Sheet_DB__0[[#This Row],[y]],0)</f>
        <v>0</v>
      </c>
      <c r="I366">
        <f>(E365+__Anonymous_Sheet_DB__0[[#This Row],[x]]+E367)/3</f>
        <v>-1926.6027727582307</v>
      </c>
      <c r="J366">
        <f>(F365+__Anonymous_Sheet_DB__0[[#This Row],[y]]+F367)/3</f>
        <v>-1299.4541037711208</v>
      </c>
      <c r="K366">
        <f>SQRT((__Anonymous_Sheet_DB__0[[#This Row],[x moy]]-I365)^2+(__Anonymous_Sheet_DB__0[[#This Row],[y moy]]-J365)^2)</f>
        <v>39.801661915188546</v>
      </c>
      <c r="L366" s="1">
        <f>IF(__Anonymous_Sheet_DB__0[[#This Row],[Distance/ point-1 moy]]&gt;100,__Anonymous_Sheet_DB__0[[#This Row],[y moy]],0)</f>
        <v>0</v>
      </c>
      <c r="M366" s="1"/>
    </row>
    <row r="367" spans="1:13">
      <c r="A367" t="s">
        <v>3</v>
      </c>
      <c r="B367">
        <v>236.7705078125</v>
      </c>
      <c r="C367">
        <f t="shared" si="15"/>
        <v>4.1323030571831598</v>
      </c>
      <c r="D367">
        <v>2302</v>
      </c>
      <c r="E367">
        <f t="shared" si="16"/>
        <v>-1925.4286164873497</v>
      </c>
      <c r="F367">
        <f t="shared" si="17"/>
        <v>-1261.7165461432339</v>
      </c>
      <c r="G367">
        <f>SQRT((__Anonymous_Sheet_DB__0[[#This Row],[x]]-E366)^2+(__Anonymous_Sheet_DB__0[[#This Row],[y]]-F366)^2)</f>
        <v>41.475136249480485</v>
      </c>
      <c r="H367">
        <f>IF(__Anonymous_Sheet_DB__0[[#This Row],[Distance/ point-1]]&gt;100,__Anonymous_Sheet_DB__0[[#This Row],[y]],0)</f>
        <v>0</v>
      </c>
      <c r="I367">
        <f>(E366+__Anonymous_Sheet_DB__0[[#This Row],[x]]+E368)/3</f>
        <v>-1924.5626239393414</v>
      </c>
      <c r="J367">
        <f>(F366+__Anonymous_Sheet_DB__0[[#This Row],[y]]+F368)/3</f>
        <v>-1263.4122823094267</v>
      </c>
      <c r="K367">
        <f>SQRT((__Anonymous_Sheet_DB__0[[#This Row],[x moy]]-I366)^2+(__Anonymous_Sheet_DB__0[[#This Row],[y moy]]-J366)^2)</f>
        <v>36.099516637759137</v>
      </c>
      <c r="L367" s="1">
        <f>IF(__Anonymous_Sheet_DB__0[[#This Row],[Distance/ point-1 moy]]&gt;100,__Anonymous_Sheet_DB__0[[#This Row],[y moy]],0)</f>
        <v>0</v>
      </c>
      <c r="M367" s="1"/>
    </row>
    <row r="368" spans="1:13">
      <c r="A368" t="s">
        <v>3</v>
      </c>
      <c r="B368">
        <v>237.4453125</v>
      </c>
      <c r="C368">
        <f t="shared" si="15"/>
        <v>4.1440802734375</v>
      </c>
      <c r="D368">
        <v>2277</v>
      </c>
      <c r="E368">
        <f t="shared" si="16"/>
        <v>-1919.0839407838209</v>
      </c>
      <c r="F368">
        <f t="shared" si="17"/>
        <v>-1225.4981959291656</v>
      </c>
      <c r="G368">
        <f>SQRT((__Anonymous_Sheet_DB__0[[#This Row],[x]]-E367)^2+(__Anonymous_Sheet_DB__0[[#This Row],[y]]-F367)^2)</f>
        <v>36.769876284967992</v>
      </c>
      <c r="H368">
        <f>IF(__Anonymous_Sheet_DB__0[[#This Row],[Distance/ point-1]]&gt;100,__Anonymous_Sheet_DB__0[[#This Row],[y]],0)</f>
        <v>0</v>
      </c>
      <c r="I368">
        <f>(E367+__Anonymous_Sheet_DB__0[[#This Row],[x]]+E369)/3</f>
        <v>-1933.8902067411084</v>
      </c>
      <c r="J368">
        <f>(F367+__Anonymous_Sheet_DB__0[[#This Row],[y]]+F369)/3</f>
        <v>-1234.9392817162791</v>
      </c>
      <c r="K368">
        <f>SQRT((__Anonymous_Sheet_DB__0[[#This Row],[x moy]]-I367)^2+(__Anonymous_Sheet_DB__0[[#This Row],[y moy]]-J367)^2)</f>
        <v>29.96190187056229</v>
      </c>
      <c r="L368" s="1">
        <f>IF(__Anonymous_Sheet_DB__0[[#This Row],[Distance/ point-1 moy]]&gt;100,__Anonymous_Sheet_DB__0[[#This Row],[y moy]],0)</f>
        <v>0</v>
      </c>
      <c r="M368" s="1"/>
    </row>
    <row r="369" spans="1:13">
      <c r="A369" t="s">
        <v>3</v>
      </c>
      <c r="B369">
        <v>238.1201171875</v>
      </c>
      <c r="C369">
        <f t="shared" si="15"/>
        <v>4.155857489691841</v>
      </c>
      <c r="D369">
        <v>2305</v>
      </c>
      <c r="E369">
        <f t="shared" si="16"/>
        <v>-1957.1580629521545</v>
      </c>
      <c r="F369">
        <f t="shared" si="17"/>
        <v>-1217.6031030764377</v>
      </c>
      <c r="G369">
        <f>SQRT((__Anonymous_Sheet_DB__0[[#This Row],[x]]-E368)^2+(__Anonymous_Sheet_DB__0[[#This Row],[y]]-F368)^2)</f>
        <v>38.884074761300241</v>
      </c>
      <c r="H369">
        <f>IF(__Anonymous_Sheet_DB__0[[#This Row],[Distance/ point-1]]&gt;100,__Anonymous_Sheet_DB__0[[#This Row],[y]],0)</f>
        <v>0</v>
      </c>
      <c r="I369">
        <f>(E368+__Anonymous_Sheet_DB__0[[#This Row],[x]]+E370)/3</f>
        <v>-1955.1641234664523</v>
      </c>
      <c r="J369">
        <f>(F368+__Anonymous_Sheet_DB__0[[#This Row],[y]]+F370)/3</f>
        <v>-1218.116744144415</v>
      </c>
      <c r="K369">
        <f>SQRT((__Anonymous_Sheet_DB__0[[#This Row],[x moy]]-I368)^2+(__Anonymous_Sheet_DB__0[[#This Row],[y moy]]-J368)^2)</f>
        <v>27.121528408141923</v>
      </c>
      <c r="L369" s="1">
        <f>IF(__Anonymous_Sheet_DB__0[[#This Row],[Distance/ point-1 moy]]&gt;100,__Anonymous_Sheet_DB__0[[#This Row],[y moy]],0)</f>
        <v>0</v>
      </c>
      <c r="M369" s="1"/>
    </row>
    <row r="370" spans="1:13">
      <c r="A370" t="s">
        <v>3</v>
      </c>
      <c r="B370">
        <v>238.669921875</v>
      </c>
      <c r="C370">
        <f t="shared" si="15"/>
        <v>4.1654531087239581</v>
      </c>
      <c r="D370">
        <v>2329</v>
      </c>
      <c r="E370">
        <f t="shared" si="16"/>
        <v>-1989.2503666633822</v>
      </c>
      <c r="F370">
        <f t="shared" si="17"/>
        <v>-1211.2489334276415</v>
      </c>
      <c r="G370">
        <f>SQRT((__Anonymous_Sheet_DB__0[[#This Row],[x]]-E369)^2+(__Anonymous_Sheet_DB__0[[#This Row],[y]]-F369)^2)</f>
        <v>32.715308792969729</v>
      </c>
      <c r="H370">
        <f>IF(__Anonymous_Sheet_DB__0[[#This Row],[Distance/ point-1]]&gt;100,__Anonymous_Sheet_DB__0[[#This Row],[y]],0)</f>
        <v>0</v>
      </c>
      <c r="I370">
        <f>(E369+__Anonymous_Sheet_DB__0[[#This Row],[x]]+E371)/3</f>
        <v>-1991.3015010916779</v>
      </c>
      <c r="J370">
        <f>(F369+__Anonymous_Sheet_DB__0[[#This Row],[y]]+F371)/3</f>
        <v>-1208.3062622850437</v>
      </c>
      <c r="K370">
        <f>SQRT((__Anonymous_Sheet_DB__0[[#This Row],[x moy]]-I369)^2+(__Anonymous_Sheet_DB__0[[#This Row],[y moy]]-J369)^2)</f>
        <v>37.445368417752356</v>
      </c>
      <c r="L370" s="1">
        <f>IF(__Anonymous_Sheet_DB__0[[#This Row],[Distance/ point-1 moy]]&gt;100,__Anonymous_Sheet_DB__0[[#This Row],[y moy]],0)</f>
        <v>0</v>
      </c>
      <c r="M370" s="1"/>
    </row>
    <row r="371" spans="1:13">
      <c r="A371" t="s">
        <v>3</v>
      </c>
      <c r="B371">
        <v>239.4697265625</v>
      </c>
      <c r="C371">
        <f t="shared" si="15"/>
        <v>4.1794119222005213</v>
      </c>
      <c r="D371">
        <v>2354</v>
      </c>
      <c r="E371">
        <f t="shared" si="16"/>
        <v>-2027.4960736594969</v>
      </c>
      <c r="F371">
        <f t="shared" si="17"/>
        <v>-1196.066750351051</v>
      </c>
      <c r="G371">
        <f>SQRT((__Anonymous_Sheet_DB__0[[#This Row],[x]]-E370)^2+(__Anonymous_Sheet_DB__0[[#This Row],[y]]-F370)^2)</f>
        <v>41.148909907842828</v>
      </c>
      <c r="H371">
        <f>IF(__Anonymous_Sheet_DB__0[[#This Row],[Distance/ point-1]]&gt;100,__Anonymous_Sheet_DB__0[[#This Row],[y]],0)</f>
        <v>0</v>
      </c>
      <c r="I371">
        <f>(E370+__Anonymous_Sheet_DB__0[[#This Row],[x]]+E372)/3</f>
        <v>-2028.9356078450853</v>
      </c>
      <c r="J371">
        <f>(F370+__Anonymous_Sheet_DB__0[[#This Row],[y]]+F372)/3</f>
        <v>-1200.6219374757977</v>
      </c>
      <c r="K371">
        <f>SQRT((__Anonymous_Sheet_DB__0[[#This Row],[x moy]]-I370)^2+(__Anonymous_Sheet_DB__0[[#This Row],[y moy]]-J370)^2)</f>
        <v>38.410608416176629</v>
      </c>
      <c r="L371" s="1">
        <f>IF(__Anonymous_Sheet_DB__0[[#This Row],[Distance/ point-1 moy]]&gt;100,__Anonymous_Sheet_DB__0[[#This Row],[y moy]],0)</f>
        <v>0</v>
      </c>
      <c r="M371" s="1"/>
    </row>
    <row r="372" spans="1:13">
      <c r="A372" t="s">
        <v>3</v>
      </c>
      <c r="B372">
        <v>240.01953125</v>
      </c>
      <c r="C372">
        <f t="shared" si="15"/>
        <v>4.1890075412326393</v>
      </c>
      <c r="D372">
        <v>2390</v>
      </c>
      <c r="E372">
        <f t="shared" si="16"/>
        <v>-2070.0603832123766</v>
      </c>
      <c r="F372">
        <f t="shared" si="17"/>
        <v>-1194.5501286487008</v>
      </c>
      <c r="G372">
        <f>SQRT((__Anonymous_Sheet_DB__0[[#This Row],[x]]-E371)^2+(__Anonymous_Sheet_DB__0[[#This Row],[y]]-F371)^2)</f>
        <v>42.59132058414486</v>
      </c>
      <c r="H372">
        <f>IF(__Anonymous_Sheet_DB__0[[#This Row],[Distance/ point-1]]&gt;100,__Anonymous_Sheet_DB__0[[#This Row],[y]],0)</f>
        <v>0</v>
      </c>
      <c r="I372">
        <f>(E371+__Anonymous_Sheet_DB__0[[#This Row],[x]]+E373)/3</f>
        <v>-2072.421375575173</v>
      </c>
      <c r="J372">
        <f>(F371+__Anonymous_Sheet_DB__0[[#This Row],[y]]+F373)/3</f>
        <v>-1191.5625223589866</v>
      </c>
      <c r="K372">
        <f>SQRT((__Anonymous_Sheet_DB__0[[#This Row],[x moy]]-I371)^2+(__Anonymous_Sheet_DB__0[[#This Row],[y moy]]-J371)^2)</f>
        <v>44.419421398008332</v>
      </c>
      <c r="L372" s="1">
        <f>IF(__Anonymous_Sheet_DB__0[[#This Row],[Distance/ point-1 moy]]&gt;100,__Anonymous_Sheet_DB__0[[#This Row],[y moy]],0)</f>
        <v>0</v>
      </c>
      <c r="M372" s="1"/>
    </row>
    <row r="373" spans="1:13">
      <c r="A373" t="s">
        <v>3</v>
      </c>
      <c r="B373">
        <v>240.8193359375</v>
      </c>
      <c r="C373">
        <f t="shared" si="15"/>
        <v>4.2029663547092015</v>
      </c>
      <c r="D373">
        <v>2428</v>
      </c>
      <c r="E373">
        <f t="shared" si="16"/>
        <v>-2119.7076698536448</v>
      </c>
      <c r="F373">
        <f t="shared" si="17"/>
        <v>-1184.0706880772079</v>
      </c>
      <c r="G373">
        <f>SQRT((__Anonymous_Sheet_DB__0[[#This Row],[x]]-E372)^2+(__Anonymous_Sheet_DB__0[[#This Row],[y]]-F372)^2)</f>
        <v>50.741223334993641</v>
      </c>
      <c r="H373">
        <f>IF(__Anonymous_Sheet_DB__0[[#This Row],[Distance/ point-1]]&gt;100,__Anonymous_Sheet_DB__0[[#This Row],[y]],0)</f>
        <v>0</v>
      </c>
      <c r="I373">
        <f>(E372+__Anonymous_Sheet_DB__0[[#This Row],[x]]+E374)/3</f>
        <v>-2114.4945868679038</v>
      </c>
      <c r="J373">
        <f>(F372+__Anonymous_Sheet_DB__0[[#This Row],[y]]+F374)/3</f>
        <v>-1182.8749803742232</v>
      </c>
      <c r="K373">
        <f>SQRT((__Anonymous_Sheet_DB__0[[#This Row],[x moy]]-I372)^2+(__Anonymous_Sheet_DB__0[[#This Row],[y moy]]-J372)^2)</f>
        <v>42.960778556955816</v>
      </c>
      <c r="L373" s="1">
        <f>IF(__Anonymous_Sheet_DB__0[[#This Row],[Distance/ point-1 moy]]&gt;100,__Anonymous_Sheet_DB__0[[#This Row],[y moy]],0)</f>
        <v>0</v>
      </c>
      <c r="M373" s="1"/>
    </row>
    <row r="374" spans="1:13">
      <c r="A374" t="s">
        <v>3</v>
      </c>
      <c r="B374">
        <v>241.494140625</v>
      </c>
      <c r="C374">
        <f t="shared" si="15"/>
        <v>4.2147435709635417</v>
      </c>
      <c r="D374">
        <v>2451</v>
      </c>
      <c r="E374">
        <f t="shared" si="16"/>
        <v>-2153.715707537689</v>
      </c>
      <c r="F374">
        <f t="shared" si="17"/>
        <v>-1170.0041243967614</v>
      </c>
      <c r="G374">
        <f>SQRT((__Anonymous_Sheet_DB__0[[#This Row],[x]]-E373)^2+(__Anonymous_Sheet_DB__0[[#This Row],[y]]-F373)^2)</f>
        <v>36.802375478974561</v>
      </c>
      <c r="H374">
        <f>IF(__Anonymous_Sheet_DB__0[[#This Row],[Distance/ point-1]]&gt;100,__Anonymous_Sheet_DB__0[[#This Row],[y]],0)</f>
        <v>0</v>
      </c>
      <c r="I374">
        <f>(E373+__Anonymous_Sheet_DB__0[[#This Row],[x]]+E375)/3</f>
        <v>-2157.5341704436732</v>
      </c>
      <c r="J374">
        <f>(F373+__Anonymous_Sheet_DB__0[[#This Row],[y]]+F375)/3</f>
        <v>-1171.814917392114</v>
      </c>
      <c r="K374">
        <f>SQRT((__Anonymous_Sheet_DB__0[[#This Row],[x moy]]-I373)^2+(__Anonymous_Sheet_DB__0[[#This Row],[y moy]]-J373)^2)</f>
        <v>44.437942656516725</v>
      </c>
      <c r="L374" s="1">
        <f>IF(__Anonymous_Sheet_DB__0[[#This Row],[Distance/ point-1 moy]]&gt;100,__Anonymous_Sheet_DB__0[[#This Row],[y moy]],0)</f>
        <v>0</v>
      </c>
      <c r="M374" s="1"/>
    </row>
    <row r="375" spans="1:13">
      <c r="A375" t="s">
        <v>3</v>
      </c>
      <c r="B375">
        <v>242.1689453125</v>
      </c>
      <c r="C375">
        <f t="shared" si="15"/>
        <v>4.2265207872178827</v>
      </c>
      <c r="D375">
        <v>2487</v>
      </c>
      <c r="E375">
        <f t="shared" si="16"/>
        <v>-2199.1791339396859</v>
      </c>
      <c r="F375">
        <f t="shared" si="17"/>
        <v>-1161.3699397023724</v>
      </c>
      <c r="G375">
        <f>SQRT((__Anonymous_Sheet_DB__0[[#This Row],[x]]-E374)^2+(__Anonymous_Sheet_DB__0[[#This Row],[y]]-F374)^2)</f>
        <v>46.27604440254818</v>
      </c>
      <c r="H375">
        <f>IF(__Anonymous_Sheet_DB__0[[#This Row],[Distance/ point-1]]&gt;100,__Anonymous_Sheet_DB__0[[#This Row],[y]],0)</f>
        <v>0</v>
      </c>
      <c r="I375">
        <f>(E374+__Anonymous_Sheet_DB__0[[#This Row],[x]]+E376)/3</f>
        <v>-2200.6922937488557</v>
      </c>
      <c r="J375">
        <f>(F374+__Anonymous_Sheet_DB__0[[#This Row],[y]]+F376)/3</f>
        <v>-1161.8271924265471</v>
      </c>
      <c r="K375">
        <f>SQRT((__Anonymous_Sheet_DB__0[[#This Row],[x moy]]-I374)^2+(__Anonymous_Sheet_DB__0[[#This Row],[y moy]]-J374)^2)</f>
        <v>44.298738776777199</v>
      </c>
      <c r="L375" s="1">
        <f>IF(__Anonymous_Sheet_DB__0[[#This Row],[Distance/ point-1 moy]]&gt;100,__Anonymous_Sheet_DB__0[[#This Row],[y moy]],0)</f>
        <v>0</v>
      </c>
      <c r="M375" s="1"/>
    </row>
    <row r="376" spans="1:13">
      <c r="A376" t="s">
        <v>3</v>
      </c>
      <c r="B376">
        <v>242.84375</v>
      </c>
      <c r="C376">
        <f t="shared" si="15"/>
        <v>4.238298003472222</v>
      </c>
      <c r="D376">
        <v>2528</v>
      </c>
      <c r="E376">
        <f t="shared" si="16"/>
        <v>-2249.1820397691922</v>
      </c>
      <c r="F376">
        <f t="shared" si="17"/>
        <v>-1154.1075131805076</v>
      </c>
      <c r="G376">
        <f>SQRT((__Anonymous_Sheet_DB__0[[#This Row],[x]]-E375)^2+(__Anonymous_Sheet_DB__0[[#This Row],[y]]-F375)^2)</f>
        <v>50.527551201101765</v>
      </c>
      <c r="H376">
        <f>IF(__Anonymous_Sheet_DB__0[[#This Row],[Distance/ point-1]]&gt;100,__Anonymous_Sheet_DB__0[[#This Row],[y]],0)</f>
        <v>0</v>
      </c>
      <c r="I376">
        <f>(E375+__Anonymous_Sheet_DB__0[[#This Row],[x]]+E377)/3</f>
        <v>-2251.9133450319664</v>
      </c>
      <c r="J376">
        <f>(F375+__Anonymous_Sheet_DB__0[[#This Row],[y]]+F377)/3</f>
        <v>-1155.0992607787605</v>
      </c>
      <c r="K376">
        <f>SQRT((__Anonymous_Sheet_DB__0[[#This Row],[x moy]]-I375)^2+(__Anonymous_Sheet_DB__0[[#This Row],[y moy]]-J375)^2)</f>
        <v>51.661021658541976</v>
      </c>
      <c r="L376" s="1">
        <f>IF(__Anonymous_Sheet_DB__0[[#This Row],[Distance/ point-1 moy]]&gt;100,__Anonymous_Sheet_DB__0[[#This Row],[y moy]],0)</f>
        <v>0</v>
      </c>
      <c r="M376" s="1"/>
    </row>
    <row r="377" spans="1:13">
      <c r="A377" t="s">
        <v>3</v>
      </c>
      <c r="B377">
        <v>243.51904296875</v>
      </c>
      <c r="C377">
        <f t="shared" si="15"/>
        <v>4.2500837415907124</v>
      </c>
      <c r="D377">
        <v>2578</v>
      </c>
      <c r="E377">
        <f t="shared" si="16"/>
        <v>-2307.3788613870224</v>
      </c>
      <c r="F377">
        <f t="shared" si="17"/>
        <v>-1149.820329453401</v>
      </c>
      <c r="G377">
        <f>SQRT((__Anonymous_Sheet_DB__0[[#This Row],[x]]-E376)^2+(__Anonymous_Sheet_DB__0[[#This Row],[y]]-F376)^2)</f>
        <v>58.354519882589358</v>
      </c>
      <c r="H377">
        <f>IF(__Anonymous_Sheet_DB__0[[#This Row],[Distance/ point-1]]&gt;100,__Anonymous_Sheet_DB__0[[#This Row],[y]],0)</f>
        <v>0</v>
      </c>
      <c r="I377">
        <f>(E376+__Anonymous_Sheet_DB__0[[#This Row],[x]]+E378)/3</f>
        <v>-2299.0451808903968</v>
      </c>
      <c r="J377">
        <f>(F376+__Anonymous_Sheet_DB__0[[#This Row],[y]]+F378)/3</f>
        <v>-1145.3514380484642</v>
      </c>
      <c r="K377">
        <f>SQRT((__Anonymous_Sheet_DB__0[[#This Row],[x moy]]-I376)^2+(__Anonymous_Sheet_DB__0[[#This Row],[y moy]]-J376)^2)</f>
        <v>48.129304995681196</v>
      </c>
      <c r="L377" s="1">
        <f>IF(__Anonymous_Sheet_DB__0[[#This Row],[Distance/ point-1 moy]]&gt;100,__Anonymous_Sheet_DB__0[[#This Row],[y moy]],0)</f>
        <v>0</v>
      </c>
      <c r="M377" s="1"/>
    </row>
    <row r="378" spans="1:13">
      <c r="A378" t="s">
        <v>3</v>
      </c>
      <c r="B378">
        <v>244.1943359375</v>
      </c>
      <c r="C378">
        <f t="shared" si="15"/>
        <v>4.261869479709202</v>
      </c>
      <c r="D378">
        <v>2600</v>
      </c>
      <c r="E378">
        <f t="shared" si="16"/>
        <v>-2340.5746415149756</v>
      </c>
      <c r="F378">
        <f t="shared" si="17"/>
        <v>-1132.1264715114839</v>
      </c>
      <c r="G378">
        <f>SQRT((__Anonymous_Sheet_DB__0[[#This Row],[x]]-E377)^2+(__Anonymous_Sheet_DB__0[[#This Row],[y]]-F377)^2)</f>
        <v>37.616916768551782</v>
      </c>
      <c r="H378">
        <f>IF(__Anonymous_Sheet_DB__0[[#This Row],[Distance/ point-1]]&gt;100,__Anonymous_Sheet_DB__0[[#This Row],[y]],0)</f>
        <v>0</v>
      </c>
      <c r="I378">
        <f>(E377+__Anonymous_Sheet_DB__0[[#This Row],[x]]+E379)/3</f>
        <v>-2348.0856231476419</v>
      </c>
      <c r="J378">
        <f>(F377+__Anonymous_Sheet_DB__0[[#This Row],[y]]+F379)/3</f>
        <v>-1135.4583927293345</v>
      </c>
      <c r="K378">
        <f>SQRT((__Anonymous_Sheet_DB__0[[#This Row],[x moy]]-I377)^2+(__Anonymous_Sheet_DB__0[[#This Row],[y moy]]-J377)^2)</f>
        <v>50.028365178891711</v>
      </c>
      <c r="L378" s="1">
        <f>IF(__Anonymous_Sheet_DB__0[[#This Row],[Distance/ point-1 moy]]&gt;100,__Anonymous_Sheet_DB__0[[#This Row],[y moy]],0)</f>
        <v>0</v>
      </c>
      <c r="M378" s="1"/>
    </row>
    <row r="379" spans="1:13">
      <c r="A379" t="s">
        <v>3</v>
      </c>
      <c r="B379">
        <v>244.86962890625</v>
      </c>
      <c r="C379">
        <f t="shared" si="15"/>
        <v>4.2736552178276916</v>
      </c>
      <c r="D379">
        <v>2647</v>
      </c>
      <c r="E379">
        <f t="shared" si="16"/>
        <v>-2396.3033665409275</v>
      </c>
      <c r="F379">
        <f t="shared" si="17"/>
        <v>-1124.4283772231188</v>
      </c>
      <c r="G379">
        <f>SQRT((__Anonymous_Sheet_DB__0[[#This Row],[x]]-E378)^2+(__Anonymous_Sheet_DB__0[[#This Row],[y]]-F378)^2)</f>
        <v>56.257901211214055</v>
      </c>
      <c r="H379">
        <f>IF(__Anonymous_Sheet_DB__0[[#This Row],[Distance/ point-1]]&gt;100,__Anonymous_Sheet_DB__0[[#This Row],[y]],0)</f>
        <v>0</v>
      </c>
      <c r="I379">
        <f>(E378+__Anonymous_Sheet_DB__0[[#This Row],[x]]+E380)/3</f>
        <v>-2400.2936293799035</v>
      </c>
      <c r="J379">
        <f>(F378+__Anonymous_Sheet_DB__0[[#This Row],[y]]+F380)/3</f>
        <v>-1125.8364222010039</v>
      </c>
      <c r="K379">
        <f>SQRT((__Anonymous_Sheet_DB__0[[#This Row],[x moy]]-I378)^2+(__Anonymous_Sheet_DB__0[[#This Row],[y moy]]-J378)^2)</f>
        <v>53.087269958022219</v>
      </c>
      <c r="L379" s="1">
        <f>IF(__Anonymous_Sheet_DB__0[[#This Row],[Distance/ point-1 moy]]&gt;100,__Anonymous_Sheet_DB__0[[#This Row],[y moy]],0)</f>
        <v>0</v>
      </c>
      <c r="M379" s="1"/>
    </row>
    <row r="380" spans="1:13">
      <c r="A380" t="s">
        <v>3</v>
      </c>
      <c r="B380">
        <v>245.544921875</v>
      </c>
      <c r="C380">
        <f t="shared" si="15"/>
        <v>4.2854409559461812</v>
      </c>
      <c r="D380">
        <v>2707</v>
      </c>
      <c r="E380">
        <f t="shared" si="16"/>
        <v>-2464.0028800838072</v>
      </c>
      <c r="F380">
        <f t="shared" si="17"/>
        <v>-1120.9544178684089</v>
      </c>
      <c r="G380">
        <f>SQRT((__Anonymous_Sheet_DB__0[[#This Row],[x]]-E379)^2+(__Anonymous_Sheet_DB__0[[#This Row],[y]]-F379)^2)</f>
        <v>67.788587000620737</v>
      </c>
      <c r="H380">
        <f>IF(__Anonymous_Sheet_DB__0[[#This Row],[Distance/ point-1]]&gt;100,__Anonymous_Sheet_DB__0[[#This Row],[y]],0)</f>
        <v>0</v>
      </c>
      <c r="I380">
        <f>(E379+__Anonymous_Sheet_DB__0[[#This Row],[x]]+E381)/3</f>
        <v>-2454.628481333842</v>
      </c>
      <c r="J380">
        <f>(F379+__Anonymous_Sheet_DB__0[[#This Row],[y]]+F381)/3</f>
        <v>-1116.3055852704804</v>
      </c>
      <c r="K380">
        <f>SQRT((__Anonymous_Sheet_DB__0[[#This Row],[x moy]]-I379)^2+(__Anonymous_Sheet_DB__0[[#This Row],[y moy]]-J379)^2)</f>
        <v>55.164417784044957</v>
      </c>
      <c r="L380" s="1">
        <f>IF(__Anonymous_Sheet_DB__0[[#This Row],[Distance/ point-1 moy]]&gt;100,__Anonymous_Sheet_DB__0[[#This Row],[y moy]],0)</f>
        <v>0</v>
      </c>
      <c r="M380" s="1"/>
    </row>
    <row r="381" spans="1:13">
      <c r="A381" t="s">
        <v>3</v>
      </c>
      <c r="B381">
        <v>246.22021484375</v>
      </c>
      <c r="C381">
        <f t="shared" si="15"/>
        <v>4.2972266940646708</v>
      </c>
      <c r="D381">
        <v>2736</v>
      </c>
      <c r="E381">
        <f t="shared" si="16"/>
        <v>-2503.5791973767914</v>
      </c>
      <c r="F381">
        <f t="shared" si="17"/>
        <v>-1103.5339607199135</v>
      </c>
      <c r="G381">
        <f>SQRT((__Anonymous_Sheet_DB__0[[#This Row],[x]]-E380)^2+(__Anonymous_Sheet_DB__0[[#This Row],[y]]-F380)^2)</f>
        <v>43.240689376298384</v>
      </c>
      <c r="H381">
        <f>IF(__Anonymous_Sheet_DB__0[[#This Row],[Distance/ point-1]]&gt;100,__Anonymous_Sheet_DB__0[[#This Row],[y]],0)</f>
        <v>0</v>
      </c>
      <c r="I381">
        <f>(E380+__Anonymous_Sheet_DB__0[[#This Row],[x]]+E382)/3</f>
        <v>-2507.2341450047402</v>
      </c>
      <c r="J381">
        <f>(F380+__Anonymous_Sheet_DB__0[[#This Row],[y]]+F382)/3</f>
        <v>-1104.8444743767116</v>
      </c>
      <c r="K381">
        <f>SQRT((__Anonymous_Sheet_DB__0[[#This Row],[x moy]]-I380)^2+(__Anonymous_Sheet_DB__0[[#This Row],[y moy]]-J380)^2)</f>
        <v>53.839696443933619</v>
      </c>
      <c r="L381" s="1">
        <f>IF(__Anonymous_Sheet_DB__0[[#This Row],[Distance/ point-1 moy]]&gt;100,__Anonymous_Sheet_DB__0[[#This Row],[y moy]],0)</f>
        <v>0</v>
      </c>
      <c r="M381" s="1"/>
    </row>
    <row r="382" spans="1:13">
      <c r="A382" t="s">
        <v>3</v>
      </c>
      <c r="B382">
        <v>246.8955078125</v>
      </c>
      <c r="C382">
        <f t="shared" si="15"/>
        <v>4.3090124321831604</v>
      </c>
      <c r="D382">
        <v>2777</v>
      </c>
      <c r="E382">
        <f t="shared" si="16"/>
        <v>-2554.1203575536215</v>
      </c>
      <c r="F382">
        <f t="shared" si="17"/>
        <v>-1090.0450445418123</v>
      </c>
      <c r="G382">
        <f>SQRT((__Anonymous_Sheet_DB__0[[#This Row],[x]]-E381)^2+(__Anonymous_Sheet_DB__0[[#This Row],[y]]-F381)^2)</f>
        <v>52.310225880604207</v>
      </c>
      <c r="H382">
        <f>IF(__Anonymous_Sheet_DB__0[[#This Row],[Distance/ point-1]]&gt;100,__Anonymous_Sheet_DB__0[[#This Row],[y]],0)</f>
        <v>0</v>
      </c>
      <c r="I382">
        <f>(E381+__Anonymous_Sheet_DB__0[[#This Row],[x]]+E383)/3</f>
        <v>-2556.2852540724921</v>
      </c>
      <c r="J382">
        <f>(F381+__Anonymous_Sheet_DB__0[[#This Row],[y]]+F383)/3</f>
        <v>-1090.588831375765</v>
      </c>
      <c r="K382">
        <f>SQRT((__Anonymous_Sheet_DB__0[[#This Row],[x moy]]-I381)^2+(__Anonymous_Sheet_DB__0[[#This Row],[y moy]]-J381)^2)</f>
        <v>51.080668145071556</v>
      </c>
      <c r="L382" s="1">
        <f>IF(__Anonymous_Sheet_DB__0[[#This Row],[Distance/ point-1 moy]]&gt;100,__Anonymous_Sheet_DB__0[[#This Row],[y moy]],0)</f>
        <v>0</v>
      </c>
      <c r="M382" s="1"/>
    </row>
    <row r="383" spans="1:13">
      <c r="A383" t="s">
        <v>3</v>
      </c>
      <c r="B383">
        <v>247.57080078125</v>
      </c>
      <c r="C383">
        <f t="shared" si="15"/>
        <v>4.3207981703016491</v>
      </c>
      <c r="D383">
        <v>2825</v>
      </c>
      <c r="E383">
        <f t="shared" si="16"/>
        <v>-2611.1562072870629</v>
      </c>
      <c r="F383">
        <f t="shared" si="17"/>
        <v>-1078.1874888655691</v>
      </c>
      <c r="G383">
        <f>SQRT((__Anonymous_Sheet_DB__0[[#This Row],[x]]-E382)^2+(__Anonymous_Sheet_DB__0[[#This Row],[y]]-F382)^2)</f>
        <v>58.255384141132538</v>
      </c>
      <c r="H383">
        <f>IF(__Anonymous_Sheet_DB__0[[#This Row],[Distance/ point-1]]&gt;100,__Anonymous_Sheet_DB__0[[#This Row],[y]],0)</f>
        <v>0</v>
      </c>
      <c r="I383">
        <f>(E382+__Anonymous_Sheet_DB__0[[#This Row],[x]]+E384)/3</f>
        <v>-2611.6418458001563</v>
      </c>
      <c r="J383">
        <f>(F382+__Anonymous_Sheet_DB__0[[#This Row],[y]]+F384)/3</f>
        <v>-1075.7248765682216</v>
      </c>
      <c r="K383">
        <f>SQRT((__Anonymous_Sheet_DB__0[[#This Row],[x moy]]-I382)^2+(__Anonymous_Sheet_DB__0[[#This Row],[y moy]]-J382)^2)</f>
        <v>57.317444118034366</v>
      </c>
      <c r="L383" s="1">
        <f>IF(__Anonymous_Sheet_DB__0[[#This Row],[Distance/ point-1 moy]]&gt;100,__Anonymous_Sheet_DB__0[[#This Row],[y moy]],0)</f>
        <v>0</v>
      </c>
      <c r="M383" s="1"/>
    </row>
    <row r="384" spans="1:13">
      <c r="A384" t="s">
        <v>3</v>
      </c>
      <c r="B384">
        <v>248.37109375</v>
      </c>
      <c r="C384">
        <f t="shared" si="15"/>
        <v>4.3347655056423608</v>
      </c>
      <c r="D384">
        <v>2872</v>
      </c>
      <c r="E384">
        <f t="shared" si="16"/>
        <v>-2669.6489725597849</v>
      </c>
      <c r="F384">
        <f t="shared" si="17"/>
        <v>-1058.9420962972833</v>
      </c>
      <c r="G384">
        <f>SQRT((__Anonymous_Sheet_DB__0[[#This Row],[x]]-E383)^2+(__Anonymous_Sheet_DB__0[[#This Row],[y]]-F383)^2)</f>
        <v>61.577501770997301</v>
      </c>
      <c r="H384">
        <f>IF(__Anonymous_Sheet_DB__0[[#This Row],[Distance/ point-1]]&gt;100,__Anonymous_Sheet_DB__0[[#This Row],[y]],0)</f>
        <v>0</v>
      </c>
      <c r="I384">
        <f>(E383+__Anonymous_Sheet_DB__0[[#This Row],[x]]+E385)/3</f>
        <v>-2671.0584619032152</v>
      </c>
      <c r="J384">
        <f>(F383+__Anonymous_Sheet_DB__0[[#This Row],[y]]+F385)/3</f>
        <v>-1061.2841981407885</v>
      </c>
      <c r="K384">
        <f>SQRT((__Anonymous_Sheet_DB__0[[#This Row],[x moy]]-I383)^2+(__Anonymous_Sheet_DB__0[[#This Row],[y moy]]-J383)^2)</f>
        <v>61.146279221084356</v>
      </c>
      <c r="L384" s="1">
        <f>IF(__Anonymous_Sheet_DB__0[[#This Row],[Distance/ point-1 moy]]&gt;100,__Anonymous_Sheet_DB__0[[#This Row],[y moy]],0)</f>
        <v>0</v>
      </c>
      <c r="M384" s="1"/>
    </row>
    <row r="385" spans="1:13">
      <c r="A385" t="s">
        <v>3</v>
      </c>
      <c r="B385">
        <v>249.04638671875</v>
      </c>
      <c r="C385">
        <f t="shared" si="15"/>
        <v>4.3465512437608504</v>
      </c>
      <c r="D385">
        <v>2926</v>
      </c>
      <c r="E385">
        <f t="shared" si="16"/>
        <v>-2732.3702058627978</v>
      </c>
      <c r="F385">
        <f t="shared" si="17"/>
        <v>-1046.723009259513</v>
      </c>
      <c r="G385">
        <f>SQRT((__Anonymous_Sheet_DB__0[[#This Row],[x]]-E384)^2+(__Anonymous_Sheet_DB__0[[#This Row],[y]]-F384)^2)</f>
        <v>63.900384936928077</v>
      </c>
      <c r="H385">
        <f>IF(__Anonymous_Sheet_DB__0[[#This Row],[Distance/ point-1]]&gt;100,__Anonymous_Sheet_DB__0[[#This Row],[y]],0)</f>
        <v>0</v>
      </c>
      <c r="I385">
        <f>(E384+__Anonymous_Sheet_DB__0[[#This Row],[x]]+E386)/3</f>
        <v>-2737.7106675117138</v>
      </c>
      <c r="J385">
        <f>(F384+__Anonymous_Sheet_DB__0[[#This Row],[y]]+F386)/3</f>
        <v>-1048.2429861051914</v>
      </c>
      <c r="K385">
        <f>SQRT((__Anonymous_Sheet_DB__0[[#This Row],[x moy]]-I384)^2+(__Anonymous_Sheet_DB__0[[#This Row],[y moy]]-J384)^2)</f>
        <v>67.916049088819804</v>
      </c>
      <c r="L385" s="1">
        <f>IF(__Anonymous_Sheet_DB__0[[#This Row],[Distance/ point-1 moy]]&gt;100,__Anonymous_Sheet_DB__0[[#This Row],[y moy]],0)</f>
        <v>0</v>
      </c>
      <c r="M385" s="1"/>
    </row>
    <row r="386" spans="1:13">
      <c r="A386" t="s">
        <v>3</v>
      </c>
      <c r="B386">
        <v>249.7216796875</v>
      </c>
      <c r="C386">
        <f t="shared" ref="C386:C449" si="18">B386*3.1415/180</f>
        <v>4.3583369818793409</v>
      </c>
      <c r="D386">
        <v>2997</v>
      </c>
      <c r="E386">
        <f t="shared" ref="E386:E449" si="19">D386*SIN(C386)</f>
        <v>-2811.1128241125584</v>
      </c>
      <c r="F386">
        <f t="shared" ref="F386:F449" si="20">D386*COS(C386)</f>
        <v>-1039.063852758778</v>
      </c>
      <c r="G386">
        <f>SQRT((__Anonymous_Sheet_DB__0[[#This Row],[x]]-E385)^2+(__Anonymous_Sheet_DB__0[[#This Row],[y]]-F385)^2)</f>
        <v>79.114237701758142</v>
      </c>
      <c r="H386">
        <f>IF(__Anonymous_Sheet_DB__0[[#This Row],[Distance/ point-1]]&gt;100,__Anonymous_Sheet_DB__0[[#This Row],[y]],0)</f>
        <v>0</v>
      </c>
      <c r="I386">
        <f>(E385+__Anonymous_Sheet_DB__0[[#This Row],[x]]+E387)/3</f>
        <v>-2802.0701074805747</v>
      </c>
      <c r="J386">
        <f>(F385+__Anonymous_Sheet_DB__0[[#This Row],[y]]+F387)/3</f>
        <v>-1035.2481447198309</v>
      </c>
      <c r="K386">
        <f>SQRT((__Anonymous_Sheet_DB__0[[#This Row],[x moy]]-I385)^2+(__Anonymous_Sheet_DB__0[[#This Row],[y moy]]-J385)^2)</f>
        <v>65.658231896206971</v>
      </c>
      <c r="L386" s="1">
        <f>IF(__Anonymous_Sheet_DB__0[[#This Row],[Distance/ point-1 moy]]&gt;100,__Anonymous_Sheet_DB__0[[#This Row],[y moy]],0)</f>
        <v>0</v>
      </c>
      <c r="M386" s="1"/>
    </row>
    <row r="387" spans="1:13">
      <c r="A387" t="s">
        <v>3</v>
      </c>
      <c r="B387">
        <v>250.39697265625</v>
      </c>
      <c r="C387">
        <f t="shared" si="18"/>
        <v>4.3701227199978305</v>
      </c>
      <c r="D387">
        <v>3039</v>
      </c>
      <c r="E387">
        <f t="shared" si="19"/>
        <v>-2862.7272924663685</v>
      </c>
      <c r="F387">
        <f t="shared" si="20"/>
        <v>-1019.9575721412018</v>
      </c>
      <c r="G387">
        <f>SQRT((__Anonymous_Sheet_DB__0[[#This Row],[x]]-E386)^2+(__Anonymous_Sheet_DB__0[[#This Row],[y]]-F386)^2)</f>
        <v>55.037290108471225</v>
      </c>
      <c r="H387">
        <f>IF(__Anonymous_Sheet_DB__0[[#This Row],[Distance/ point-1]]&gt;100,__Anonymous_Sheet_DB__0[[#This Row],[y]],0)</f>
        <v>0</v>
      </c>
      <c r="I387">
        <f>(E386+__Anonymous_Sheet_DB__0[[#This Row],[x]]+E388)/3</f>
        <v>-2874.3714332421982</v>
      </c>
      <c r="J387">
        <f>(F386+__Anonymous_Sheet_DB__0[[#This Row],[y]]+F388)/3</f>
        <v>-1023.6016320374687</v>
      </c>
      <c r="K387">
        <f>SQRT((__Anonymous_Sheet_DB__0[[#This Row],[x moy]]-I386)^2+(__Anonymous_Sheet_DB__0[[#This Row],[y moy]]-J386)^2)</f>
        <v>73.233345987663469</v>
      </c>
      <c r="L387" s="1">
        <f>IF(__Anonymous_Sheet_DB__0[[#This Row],[Distance/ point-1 moy]]&gt;100,__Anonymous_Sheet_DB__0[[#This Row],[y moy]],0)</f>
        <v>0</v>
      </c>
      <c r="M387" s="1"/>
    </row>
    <row r="388" spans="1:13">
      <c r="A388" t="s">
        <v>3</v>
      </c>
      <c r="B388">
        <v>251.072265625</v>
      </c>
      <c r="C388">
        <f t="shared" si="18"/>
        <v>4.3819084581163201</v>
      </c>
      <c r="D388">
        <v>3118</v>
      </c>
      <c r="E388">
        <f t="shared" si="19"/>
        <v>-2949.2741831476665</v>
      </c>
      <c r="F388">
        <f t="shared" si="20"/>
        <v>-1011.7834712124256</v>
      </c>
      <c r="G388">
        <f>SQRT((__Anonymous_Sheet_DB__0[[#This Row],[x]]-E387)^2+(__Anonymous_Sheet_DB__0[[#This Row],[y]]-F387)^2)</f>
        <v>86.93204364671503</v>
      </c>
      <c r="H388">
        <f>IF(__Anonymous_Sheet_DB__0[[#This Row],[Distance/ point-1]]&gt;100,__Anonymous_Sheet_DB__0[[#This Row],[y]],0)</f>
        <v>0</v>
      </c>
      <c r="I388">
        <f>(E387+__Anonymous_Sheet_DB__0[[#This Row],[x]]+E389)/3</f>
        <v>-2928.7634000918988</v>
      </c>
      <c r="J388">
        <f>(F387+__Anonymous_Sheet_DB__0[[#This Row],[y]]+F389)/3</f>
        <v>-1004.3607531399797</v>
      </c>
      <c r="K388">
        <f>SQRT((__Anonymous_Sheet_DB__0[[#This Row],[x moy]]-I387)^2+(__Anonymous_Sheet_DB__0[[#This Row],[y moy]]-J387)^2)</f>
        <v>57.694865270028686</v>
      </c>
      <c r="L388" s="1">
        <f>IF(__Anonymous_Sheet_DB__0[[#This Row],[Distance/ point-1 moy]]&gt;100,__Anonymous_Sheet_DB__0[[#This Row],[y moy]],0)</f>
        <v>0</v>
      </c>
      <c r="M388" s="1"/>
    </row>
    <row r="389" spans="1:13">
      <c r="A389" t="s">
        <v>3</v>
      </c>
      <c r="B389">
        <v>251.74755859375</v>
      </c>
      <c r="C389">
        <f t="shared" si="18"/>
        <v>4.3936941962348097</v>
      </c>
      <c r="D389">
        <v>3132</v>
      </c>
      <c r="E389">
        <f t="shared" si="19"/>
        <v>-2974.2887246616615</v>
      </c>
      <c r="F389">
        <f t="shared" si="20"/>
        <v>-981.3412160663114</v>
      </c>
      <c r="G389">
        <f>SQRT((__Anonymous_Sheet_DB__0[[#This Row],[x]]-E388)^2+(__Anonymous_Sheet_DB__0[[#This Row],[y]]-F388)^2)</f>
        <v>39.401245989644785</v>
      </c>
      <c r="H389">
        <f>IF(__Anonymous_Sheet_DB__0[[#This Row],[Distance/ point-1]]&gt;100,__Anonymous_Sheet_DB__0[[#This Row],[y]],0)</f>
        <v>0</v>
      </c>
      <c r="I389">
        <f>(E388+__Anonymous_Sheet_DB__0[[#This Row],[x]]+E390)/3</f>
        <v>-2982.1294112186938</v>
      </c>
      <c r="J389">
        <f>(F388+__Anonymous_Sheet_DB__0[[#This Row],[y]]+F390)/3</f>
        <v>-983.70893358403976</v>
      </c>
      <c r="K389">
        <f>SQRT((__Anonymous_Sheet_DB__0[[#This Row],[x moy]]-I388)^2+(__Anonymous_Sheet_DB__0[[#This Row],[y moy]]-J388)^2)</f>
        <v>57.222624848536185</v>
      </c>
      <c r="L389" s="1">
        <f>IF(__Anonymous_Sheet_DB__0[[#This Row],[Distance/ point-1 moy]]&gt;100,__Anonymous_Sheet_DB__0[[#This Row],[y moy]],0)</f>
        <v>0</v>
      </c>
      <c r="M389" s="1"/>
    </row>
    <row r="390" spans="1:13">
      <c r="A390" t="s">
        <v>3</v>
      </c>
      <c r="B390">
        <v>252.4228515625</v>
      </c>
      <c r="C390">
        <f t="shared" si="18"/>
        <v>4.4054799343532993</v>
      </c>
      <c r="D390">
        <v>3171</v>
      </c>
      <c r="E390">
        <f t="shared" si="19"/>
        <v>-3022.8253258467539</v>
      </c>
      <c r="F390">
        <f t="shared" si="20"/>
        <v>-958.00211347338222</v>
      </c>
      <c r="G390">
        <f>SQRT((__Anonymous_Sheet_DB__0[[#This Row],[x]]-E389)^2+(__Anonymous_Sheet_DB__0[[#This Row],[y]]-F389)^2)</f>
        <v>53.856432897509919</v>
      </c>
      <c r="H390">
        <f>IF(__Anonymous_Sheet_DB__0[[#This Row],[Distance/ point-1]]&gt;100,__Anonymous_Sheet_DB__0[[#This Row],[y]],0)</f>
        <v>0</v>
      </c>
      <c r="I390">
        <f>(E389+__Anonymous_Sheet_DB__0[[#This Row],[x]]+E391)/3</f>
        <v>-3001.4101609213772</v>
      </c>
      <c r="J390">
        <f>(F389+__Anonymous_Sheet_DB__0[[#This Row],[y]]+F391)/3</f>
        <v>-951.16982889278336</v>
      </c>
      <c r="K390">
        <f>SQRT((__Anonymous_Sheet_DB__0[[#This Row],[x moy]]-I389)^2+(__Anonymous_Sheet_DB__0[[#This Row],[y moy]]-J389)^2)</f>
        <v>37.822488590864403</v>
      </c>
      <c r="L390" s="1">
        <f>IF(__Anonymous_Sheet_DB__0[[#This Row],[Distance/ point-1 moy]]&gt;100,__Anonymous_Sheet_DB__0[[#This Row],[y moy]],0)</f>
        <v>0</v>
      </c>
      <c r="M390" s="1"/>
    </row>
    <row r="391" spans="1:13">
      <c r="A391" t="s">
        <v>3</v>
      </c>
      <c r="B391">
        <v>253.09814453125</v>
      </c>
      <c r="C391">
        <f t="shared" si="18"/>
        <v>4.4172656724717889</v>
      </c>
      <c r="D391">
        <v>3143</v>
      </c>
      <c r="E391">
        <f t="shared" si="19"/>
        <v>-3007.1164322557152</v>
      </c>
      <c r="F391">
        <f t="shared" si="20"/>
        <v>-914.16615713865679</v>
      </c>
      <c r="G391">
        <f>SQRT((__Anonymous_Sheet_DB__0[[#This Row],[x]]-E390)^2+(__Anonymous_Sheet_DB__0[[#This Row],[y]]-F390)^2)</f>
        <v>46.565656933350937</v>
      </c>
      <c r="H391">
        <f>IF(__Anonymous_Sheet_DB__0[[#This Row],[Distance/ point-1]]&gt;100,__Anonymous_Sheet_DB__0[[#This Row],[y]],0)</f>
        <v>0</v>
      </c>
      <c r="I391">
        <f>(E390+__Anonymous_Sheet_DB__0[[#This Row],[x]]+E392)/3</f>
        <v>-3002.1125747195906</v>
      </c>
      <c r="J391">
        <f>(F390+__Anonymous_Sheet_DB__0[[#This Row],[y]]+F392)/3</f>
        <v>-912.93650630185675</v>
      </c>
      <c r="K391">
        <f>SQRT((__Anonymous_Sheet_DB__0[[#This Row],[x moy]]-I390)^2+(__Anonymous_Sheet_DB__0[[#This Row],[y moy]]-J390)^2)</f>
        <v>38.239774338844882</v>
      </c>
      <c r="L391" s="1">
        <f>IF(__Anonymous_Sheet_DB__0[[#This Row],[Distance/ point-1 moy]]&gt;100,__Anonymous_Sheet_DB__0[[#This Row],[y moy]],0)</f>
        <v>0</v>
      </c>
      <c r="M391" s="1"/>
    </row>
    <row r="392" spans="1:13">
      <c r="A392" t="s">
        <v>3</v>
      </c>
      <c r="B392">
        <v>253.7734375</v>
      </c>
      <c r="C392">
        <f t="shared" si="18"/>
        <v>4.4290514105902776</v>
      </c>
      <c r="D392">
        <v>3100</v>
      </c>
      <c r="E392">
        <f t="shared" si="19"/>
        <v>-2976.3959660563023</v>
      </c>
      <c r="F392">
        <f t="shared" si="20"/>
        <v>-866.64124829353136</v>
      </c>
      <c r="G392">
        <f>SQRT((__Anonymous_Sheet_DB__0[[#This Row],[x]]-E391)^2+(__Anonymous_Sheet_DB__0[[#This Row],[y]]-F391)^2)</f>
        <v>56.589433680208778</v>
      </c>
      <c r="H392">
        <f>IF(__Anonymous_Sheet_DB__0[[#This Row],[Distance/ point-1]]&gt;100,__Anonymous_Sheet_DB__0[[#This Row],[y]],0)</f>
        <v>0</v>
      </c>
      <c r="I392">
        <f>(E391+__Anonymous_Sheet_DB__0[[#This Row],[x]]+E393)/3</f>
        <v>-2989.0084511881664</v>
      </c>
      <c r="J392">
        <f>(F391+__Anonymous_Sheet_DB__0[[#This Row],[y]]+F393)/3</f>
        <v>-870.50185771483586</v>
      </c>
      <c r="K392">
        <f>SQRT((__Anonymous_Sheet_DB__0[[#This Row],[x moy]]-I391)^2+(__Anonymous_Sheet_DB__0[[#This Row],[y moy]]-J391)^2)</f>
        <v>44.411906671868742</v>
      </c>
      <c r="L392" s="1">
        <f>IF(__Anonymous_Sheet_DB__0[[#This Row],[Distance/ point-1 moy]]&gt;100,__Anonymous_Sheet_DB__0[[#This Row],[y moy]],0)</f>
        <v>0</v>
      </c>
      <c r="M392" s="1"/>
    </row>
    <row r="393" spans="1:13">
      <c r="A393" t="s">
        <v>3</v>
      </c>
      <c r="B393">
        <v>254.44873046875</v>
      </c>
      <c r="C393">
        <f t="shared" si="18"/>
        <v>4.4408371487087672</v>
      </c>
      <c r="D393">
        <v>3097</v>
      </c>
      <c r="E393">
        <f t="shared" si="19"/>
        <v>-2983.5129552524813</v>
      </c>
      <c r="F393">
        <f t="shared" si="20"/>
        <v>-830.69816771231933</v>
      </c>
      <c r="G393">
        <f>SQRT((__Anonymous_Sheet_DB__0[[#This Row],[x]]-E392)^2+(__Anonymous_Sheet_DB__0[[#This Row],[y]]-F392)^2)</f>
        <v>36.640913974490729</v>
      </c>
      <c r="H393">
        <f>IF(__Anonymous_Sheet_DB__0[[#This Row],[Distance/ point-1]]&gt;100,__Anonymous_Sheet_DB__0[[#This Row],[y]],0)</f>
        <v>0</v>
      </c>
      <c r="I393">
        <f>(E392+__Anonymous_Sheet_DB__0[[#This Row],[x]]+E394)/3</f>
        <v>-2979.180543878922</v>
      </c>
      <c r="J393">
        <f>(F392+__Anonymous_Sheet_DB__0[[#This Row],[y]]+F394)/3</f>
        <v>-829.56937685538617</v>
      </c>
      <c r="K393">
        <f>SQRT((__Anonymous_Sheet_DB__0[[#This Row],[x moy]]-I392)^2+(__Anonymous_Sheet_DB__0[[#This Row],[y moy]]-J392)^2)</f>
        <v>42.095792561588816</v>
      </c>
      <c r="L393" s="1">
        <f>IF(__Anonymous_Sheet_DB__0[[#This Row],[Distance/ point-1 moy]]&gt;100,__Anonymous_Sheet_DB__0[[#This Row],[y moy]],0)</f>
        <v>0</v>
      </c>
      <c r="M393" s="1"/>
    </row>
    <row r="394" spans="1:13">
      <c r="A394" t="s">
        <v>3</v>
      </c>
      <c r="B394">
        <v>255.1240234375</v>
      </c>
      <c r="C394">
        <f t="shared" si="18"/>
        <v>4.4526228868272568</v>
      </c>
      <c r="D394">
        <v>3081</v>
      </c>
      <c r="E394">
        <f t="shared" si="19"/>
        <v>-2977.6327103279823</v>
      </c>
      <c r="F394">
        <f t="shared" si="20"/>
        <v>-791.36871456030815</v>
      </c>
      <c r="G394">
        <f>SQRT((__Anonymous_Sheet_DB__0[[#This Row],[x]]-E393)^2+(__Anonymous_Sheet_DB__0[[#This Row],[y]]-F393)^2)</f>
        <v>39.766608676229097</v>
      </c>
      <c r="H394">
        <f>IF(__Anonymous_Sheet_DB__0[[#This Row],[Distance/ point-1]]&gt;100,__Anonymous_Sheet_DB__0[[#This Row],[y]],0)</f>
        <v>0</v>
      </c>
      <c r="I394">
        <f>(E393+__Anonymous_Sheet_DB__0[[#This Row],[x]]+E395)/3</f>
        <v>-2976.8162809266996</v>
      </c>
      <c r="J394">
        <f>(F393+__Anonymous_Sheet_DB__0[[#This Row],[y]]+F395)/3</f>
        <v>-791.28993660740923</v>
      </c>
      <c r="K394">
        <f>SQRT((__Anonymous_Sheet_DB__0[[#This Row],[x moy]]-I393)^2+(__Anonymous_Sheet_DB__0[[#This Row],[y moy]]-J393)^2)</f>
        <v>38.352383042070379</v>
      </c>
      <c r="L394" s="1">
        <f>IF(__Anonymous_Sheet_DB__0[[#This Row],[Distance/ point-1 moy]]&gt;100,__Anonymous_Sheet_DB__0[[#This Row],[y moy]],0)</f>
        <v>0</v>
      </c>
      <c r="M394" s="1"/>
    </row>
    <row r="395" spans="1:13">
      <c r="A395" t="s">
        <v>3</v>
      </c>
      <c r="B395">
        <v>255.79931640625</v>
      </c>
      <c r="C395">
        <f t="shared" si="18"/>
        <v>4.4644086249457464</v>
      </c>
      <c r="D395">
        <v>3063</v>
      </c>
      <c r="E395">
        <f t="shared" si="19"/>
        <v>-2969.3031771996357</v>
      </c>
      <c r="F395">
        <f t="shared" si="20"/>
        <v>-751.8029275496001</v>
      </c>
      <c r="G395">
        <f>SQRT((__Anonymous_Sheet_DB__0[[#This Row],[x]]-E394)^2+(__Anonymous_Sheet_DB__0[[#This Row],[y]]-F394)^2)</f>
        <v>40.433063498984808</v>
      </c>
      <c r="H395">
        <f>IF(__Anonymous_Sheet_DB__0[[#This Row],[Distance/ point-1]]&gt;100,__Anonymous_Sheet_DB__0[[#This Row],[y]],0)</f>
        <v>0</v>
      </c>
      <c r="I395">
        <f>(E394+__Anonymous_Sheet_DB__0[[#This Row],[x]]+E396)/3</f>
        <v>-2968.1587485506157</v>
      </c>
      <c r="J395">
        <f>(F394+__Anonymous_Sheet_DB__0[[#This Row],[y]]+F396)/3</f>
        <v>-751.67121335820832</v>
      </c>
      <c r="K395">
        <f>SQRT((__Anonymous_Sheet_DB__0[[#This Row],[x moy]]-I394)^2+(__Anonymous_Sheet_DB__0[[#This Row],[y moy]]-J394)^2)</f>
        <v>40.553620044821088</v>
      </c>
      <c r="L395" s="1">
        <f>IF(__Anonymous_Sheet_DB__0[[#This Row],[Distance/ point-1 moy]]&gt;100,__Anonymous_Sheet_DB__0[[#This Row],[y moy]],0)</f>
        <v>0</v>
      </c>
      <c r="M395" s="1"/>
    </row>
    <row r="396" spans="1:13">
      <c r="A396" t="s">
        <v>3</v>
      </c>
      <c r="B396">
        <v>256.474609375</v>
      </c>
      <c r="C396">
        <f t="shared" si="18"/>
        <v>4.476194363064236</v>
      </c>
      <c r="D396">
        <v>3042</v>
      </c>
      <c r="E396">
        <f t="shared" si="19"/>
        <v>-2957.5403581242304</v>
      </c>
      <c r="F396">
        <f t="shared" si="20"/>
        <v>-711.84199796471694</v>
      </c>
      <c r="G396">
        <f>SQRT((__Anonymous_Sheet_DB__0[[#This Row],[x]]-E395)^2+(__Anonymous_Sheet_DB__0[[#This Row],[y]]-F395)^2)</f>
        <v>41.656209691817978</v>
      </c>
      <c r="H396">
        <f>IF(__Anonymous_Sheet_DB__0[[#This Row],[Distance/ point-1]]&gt;100,__Anonymous_Sheet_DB__0[[#This Row],[y]],0)</f>
        <v>0</v>
      </c>
      <c r="I396">
        <f>(E395+__Anonymous_Sheet_DB__0[[#This Row],[x]]+E397)/3</f>
        <v>-2963.8643175392976</v>
      </c>
      <c r="J396">
        <f>(F395+__Anonymous_Sheet_DB__0[[#This Row],[y]]+F397)/3</f>
        <v>-713.45298868249392</v>
      </c>
      <c r="K396">
        <f>SQRT((__Anonymous_Sheet_DB__0[[#This Row],[x moy]]-I395)^2+(__Anonymous_Sheet_DB__0[[#This Row],[y moy]]-J395)^2)</f>
        <v>38.458741985072194</v>
      </c>
      <c r="L396" s="1">
        <f>IF(__Anonymous_Sheet_DB__0[[#This Row],[Distance/ point-1 moy]]&gt;100,__Anonymous_Sheet_DB__0[[#This Row],[y moy]],0)</f>
        <v>0</v>
      </c>
      <c r="M396" s="1"/>
    </row>
    <row r="397" spans="1:13">
      <c r="A397" t="s">
        <v>3</v>
      </c>
      <c r="B397">
        <v>257.14990234375</v>
      </c>
      <c r="C397">
        <f t="shared" si="18"/>
        <v>4.4879801011827256</v>
      </c>
      <c r="D397">
        <v>3041</v>
      </c>
      <c r="E397">
        <f t="shared" si="19"/>
        <v>-2964.7494172940278</v>
      </c>
      <c r="F397">
        <f t="shared" si="20"/>
        <v>-676.71404053316496</v>
      </c>
      <c r="G397">
        <f>SQRT((__Anonymous_Sheet_DB__0[[#This Row],[x]]-E396)^2+(__Anonymous_Sheet_DB__0[[#This Row],[y]]-F396)^2)</f>
        <v>35.860060337743001</v>
      </c>
      <c r="H397">
        <f>IF(__Anonymous_Sheet_DB__0[[#This Row],[Distance/ point-1]]&gt;100,__Anonymous_Sheet_DB__0[[#This Row],[y]],0)</f>
        <v>0</v>
      </c>
      <c r="I397">
        <f>(E396+__Anonymous_Sheet_DB__0[[#This Row],[x]]+E398)/3</f>
        <v>-2959.7229953368001</v>
      </c>
      <c r="J397">
        <f>(F396+__Anonymous_Sheet_DB__0[[#This Row],[y]]+F398)/3</f>
        <v>-675.63524472419601</v>
      </c>
      <c r="K397">
        <f>SQRT((__Anonymous_Sheet_DB__0[[#This Row],[x moy]]-I396)^2+(__Anonymous_Sheet_DB__0[[#This Row],[y moy]]-J396)^2)</f>
        <v>38.04382088697556</v>
      </c>
      <c r="L397" s="1">
        <f>IF(__Anonymous_Sheet_DB__0[[#This Row],[Distance/ point-1 moy]]&gt;100,__Anonymous_Sheet_DB__0[[#This Row],[y moy]],0)</f>
        <v>0</v>
      </c>
      <c r="M397" s="1"/>
    </row>
    <row r="398" spans="1:13">
      <c r="A398" t="s">
        <v>3</v>
      </c>
      <c r="B398">
        <v>257.8251953125</v>
      </c>
      <c r="C398">
        <f t="shared" si="18"/>
        <v>4.4997658393012152</v>
      </c>
      <c r="D398">
        <v>3025</v>
      </c>
      <c r="E398">
        <f t="shared" si="19"/>
        <v>-2956.879210592142</v>
      </c>
      <c r="F398">
        <f t="shared" si="20"/>
        <v>-638.34969567470603</v>
      </c>
      <c r="G398">
        <f>SQRT((__Anonymous_Sheet_DB__0[[#This Row],[x]]-E397)^2+(__Anonymous_Sheet_DB__0[[#This Row],[y]]-F397)^2)</f>
        <v>39.163287782682033</v>
      </c>
      <c r="H398">
        <f>IF(__Anonymous_Sheet_DB__0[[#This Row],[Distance/ point-1]]&gt;100,__Anonymous_Sheet_DB__0[[#This Row],[y]],0)</f>
        <v>0</v>
      </c>
      <c r="I398">
        <f>(E397+__Anonymous_Sheet_DB__0[[#This Row],[x]]+E399)/3</f>
        <v>-2958.3489432870592</v>
      </c>
      <c r="J398">
        <f>(F397+__Anonymous_Sheet_DB__0[[#This Row],[y]]+F399)/3</f>
        <v>-638.7755036367231</v>
      </c>
      <c r="K398">
        <f>SQRT((__Anonymous_Sheet_DB__0[[#This Row],[x moy]]-I397)^2+(__Anonymous_Sheet_DB__0[[#This Row],[y moy]]-J397)^2)</f>
        <v>36.885343052097753</v>
      </c>
      <c r="L398" s="1">
        <f>IF(__Anonymous_Sheet_DB__0[[#This Row],[Distance/ point-1 moy]]&gt;100,__Anonymous_Sheet_DB__0[[#This Row],[y moy]],0)</f>
        <v>0</v>
      </c>
      <c r="M398" s="1"/>
    </row>
    <row r="399" spans="1:13">
      <c r="A399" t="s">
        <v>3</v>
      </c>
      <c r="B399">
        <v>258.50048828125</v>
      </c>
      <c r="C399">
        <f t="shared" si="18"/>
        <v>4.5115515774197048</v>
      </c>
      <c r="D399">
        <v>3014</v>
      </c>
      <c r="E399">
        <f t="shared" si="19"/>
        <v>-2953.4182019750087</v>
      </c>
      <c r="F399">
        <f t="shared" si="20"/>
        <v>-601.26277470229832</v>
      </c>
      <c r="G399">
        <f>SQRT((__Anonymous_Sheet_DB__0[[#This Row],[x]]-E398)^2+(__Anonymous_Sheet_DB__0[[#This Row],[y]]-F398)^2)</f>
        <v>37.248064216298353</v>
      </c>
      <c r="H399">
        <f>IF(__Anonymous_Sheet_DB__0[[#This Row],[Distance/ point-1]]&gt;100,__Anonymous_Sheet_DB__0[[#This Row],[y]],0)</f>
        <v>0</v>
      </c>
      <c r="I399">
        <f>(E398+__Anonymous_Sheet_DB__0[[#This Row],[x]]+E400)/3</f>
        <v>-2948.6806952825496</v>
      </c>
      <c r="J399">
        <f>(F398+__Anonymous_Sheet_DB__0[[#This Row],[y]]+F400)/3</f>
        <v>-600.44263019670382</v>
      </c>
      <c r="K399">
        <f>SQRT((__Anonymous_Sheet_DB__0[[#This Row],[x moy]]-I398)^2+(__Anonymous_Sheet_DB__0[[#This Row],[y moy]]-J398)^2)</f>
        <v>39.533330313107207</v>
      </c>
      <c r="L399" s="1">
        <f>IF(__Anonymous_Sheet_DB__0[[#This Row],[Distance/ point-1 moy]]&gt;100,__Anonymous_Sheet_DB__0[[#This Row],[y moy]],0)</f>
        <v>0</v>
      </c>
      <c r="M399" s="1"/>
    </row>
    <row r="400" spans="1:13">
      <c r="A400" t="s">
        <v>3</v>
      </c>
      <c r="B400">
        <v>259.17578125</v>
      </c>
      <c r="C400">
        <f t="shared" si="18"/>
        <v>4.5233373155381953</v>
      </c>
      <c r="D400">
        <v>2989</v>
      </c>
      <c r="E400">
        <f t="shared" si="19"/>
        <v>-2935.744673280497</v>
      </c>
      <c r="F400">
        <f t="shared" si="20"/>
        <v>-561.71542021310745</v>
      </c>
      <c r="G400">
        <f>SQRT((__Anonymous_Sheet_DB__0[[#This Row],[x]]-E399)^2+(__Anonymous_Sheet_DB__0[[#This Row],[y]]-F399)^2)</f>
        <v>43.316819638674495</v>
      </c>
      <c r="H400">
        <f>IF(__Anonymous_Sheet_DB__0[[#This Row],[Distance/ point-1]]&gt;100,__Anonymous_Sheet_DB__0[[#This Row],[y]],0)</f>
        <v>0</v>
      </c>
      <c r="I400">
        <f>(E399+__Anonymous_Sheet_DB__0[[#This Row],[x]]+E401)/3</f>
        <v>-2935.2437229399948</v>
      </c>
      <c r="J400">
        <f>(F399+__Anonymous_Sheet_DB__0[[#This Row],[y]]+F401)/3</f>
        <v>-561.82355744956737</v>
      </c>
      <c r="K400">
        <f>SQRT((__Anonymous_Sheet_DB__0[[#This Row],[x moy]]-I399)^2+(__Anonymous_Sheet_DB__0[[#This Row],[y moy]]-J399)^2)</f>
        <v>40.889913249885957</v>
      </c>
      <c r="L400" s="1">
        <f>IF(__Anonymous_Sheet_DB__0[[#This Row],[Distance/ point-1 moy]]&gt;100,__Anonymous_Sheet_DB__0[[#This Row],[y moy]],0)</f>
        <v>0</v>
      </c>
      <c r="M400" s="1"/>
    </row>
    <row r="401" spans="1:13">
      <c r="A401" t="s">
        <v>3</v>
      </c>
      <c r="B401">
        <v>259.85107421875</v>
      </c>
      <c r="C401">
        <f t="shared" si="18"/>
        <v>4.5351230536566849</v>
      </c>
      <c r="D401">
        <v>2963</v>
      </c>
      <c r="E401">
        <f t="shared" si="19"/>
        <v>-2916.5682935644791</v>
      </c>
      <c r="F401">
        <f t="shared" si="20"/>
        <v>-522.49247743329647</v>
      </c>
      <c r="G401">
        <f>SQRT((__Anonymous_Sheet_DB__0[[#This Row],[x]]-E400)^2+(__Anonymous_Sheet_DB__0[[#This Row],[y]]-F400)^2)</f>
        <v>43.659738653835625</v>
      </c>
      <c r="H401">
        <f>IF(__Anonymous_Sheet_DB__0[[#This Row],[Distance/ point-1]]&gt;100,__Anonymous_Sheet_DB__0[[#This Row],[y]],0)</f>
        <v>0</v>
      </c>
      <c r="I401">
        <f>(E400+__Anonymous_Sheet_DB__0[[#This Row],[x]]+E402)/3</f>
        <v>-2923.3016073011963</v>
      </c>
      <c r="J401">
        <f>(F400+__Anonymous_Sheet_DB__0[[#This Row],[y]]+F402)/3</f>
        <v>-523.82244773827631</v>
      </c>
      <c r="K401">
        <f>SQRT((__Anonymous_Sheet_DB__0[[#This Row],[x moy]]-I400)^2+(__Anonymous_Sheet_DB__0[[#This Row],[y moy]]-J400)^2)</f>
        <v>39.833383803287596</v>
      </c>
      <c r="L401" s="1">
        <f>IF(__Anonymous_Sheet_DB__0[[#This Row],[Distance/ point-1 moy]]&gt;100,__Anonymous_Sheet_DB__0[[#This Row],[y moy]],0)</f>
        <v>0</v>
      </c>
      <c r="M401" s="1"/>
    </row>
    <row r="402" spans="1:13">
      <c r="A402" t="s">
        <v>3</v>
      </c>
      <c r="B402">
        <v>260.5263671875</v>
      </c>
      <c r="C402">
        <f t="shared" si="18"/>
        <v>4.5469087917751745</v>
      </c>
      <c r="D402">
        <v>2958</v>
      </c>
      <c r="E402">
        <f t="shared" si="19"/>
        <v>-2917.5918550586116</v>
      </c>
      <c r="F402">
        <f t="shared" si="20"/>
        <v>-487.25944556842478</v>
      </c>
      <c r="G402">
        <f>SQRT((__Anonymous_Sheet_DB__0[[#This Row],[x]]-E401)^2+(__Anonymous_Sheet_DB__0[[#This Row],[y]]-F401)^2)</f>
        <v>35.247896568778891</v>
      </c>
      <c r="H402">
        <f>IF(__Anonymous_Sheet_DB__0[[#This Row],[Distance/ point-1]]&gt;100,__Anonymous_Sheet_DB__0[[#This Row],[y]],0)</f>
        <v>0</v>
      </c>
      <c r="I402">
        <f>(E401+__Anonymous_Sheet_DB__0[[#This Row],[x]]+E403)/3</f>
        <v>-2910.862215757797</v>
      </c>
      <c r="J402">
        <f>(F401+__Anonymous_Sheet_DB__0[[#This Row],[y]]+F403)/3</f>
        <v>-486.25503288927672</v>
      </c>
      <c r="K402">
        <f>SQRT((__Anonymous_Sheet_DB__0[[#This Row],[x moy]]-I401)^2+(__Anonymous_Sheet_DB__0[[#This Row],[y moy]]-J401)^2)</f>
        <v>39.573338504690625</v>
      </c>
      <c r="L402" s="1">
        <f>IF(__Anonymous_Sheet_DB__0[[#This Row],[Distance/ point-1 moy]]&gt;100,__Anonymous_Sheet_DB__0[[#This Row],[y moy]],0)</f>
        <v>0</v>
      </c>
      <c r="M402" s="1"/>
    </row>
    <row r="403" spans="1:13">
      <c r="A403" t="s">
        <v>3</v>
      </c>
      <c r="B403">
        <v>261.20166015625</v>
      </c>
      <c r="C403">
        <f t="shared" si="18"/>
        <v>4.5586945298936632</v>
      </c>
      <c r="D403">
        <v>2933</v>
      </c>
      <c r="E403">
        <f t="shared" si="19"/>
        <v>-2898.4264986502999</v>
      </c>
      <c r="F403">
        <f t="shared" si="20"/>
        <v>-449.01317566610902</v>
      </c>
      <c r="G403">
        <f>SQRT((__Anonymous_Sheet_DB__0[[#This Row],[x]]-E402)^2+(__Anonymous_Sheet_DB__0[[#This Row],[y]]-F402)^2)</f>
        <v>42.779528371621851</v>
      </c>
      <c r="H403">
        <f>IF(__Anonymous_Sheet_DB__0[[#This Row],[Distance/ point-1]]&gt;100,__Anonymous_Sheet_DB__0[[#This Row],[y]],0)</f>
        <v>0</v>
      </c>
      <c r="I403">
        <f>(E402+__Anonymous_Sheet_DB__0[[#This Row],[x]]+E404)/3</f>
        <v>-2902.5520029227932</v>
      </c>
      <c r="J403">
        <f>(F402+__Anonymous_Sheet_DB__0[[#This Row],[y]]+F404)/3</f>
        <v>-449.7993709579294</v>
      </c>
      <c r="K403">
        <f>SQRT((__Anonymous_Sheet_DB__0[[#This Row],[x moy]]-I402)^2+(__Anonymous_Sheet_DB__0[[#This Row],[y moy]]-J402)^2)</f>
        <v>37.390840111125449</v>
      </c>
      <c r="L403" s="1">
        <f>IF(__Anonymous_Sheet_DB__0[[#This Row],[Distance/ point-1 moy]]&gt;100,__Anonymous_Sheet_DB__0[[#This Row],[y moy]],0)</f>
        <v>0</v>
      </c>
      <c r="M403" s="1"/>
    </row>
    <row r="404" spans="1:13">
      <c r="A404" t="s">
        <v>3</v>
      </c>
      <c r="B404">
        <v>261.876953125</v>
      </c>
      <c r="C404">
        <f t="shared" si="18"/>
        <v>4.5704802680121528</v>
      </c>
      <c r="D404">
        <v>2921</v>
      </c>
      <c r="E404">
        <f t="shared" si="19"/>
        <v>-2891.6376550594687</v>
      </c>
      <c r="F404">
        <f t="shared" si="20"/>
        <v>-413.12549163925462</v>
      </c>
      <c r="G404">
        <f>SQRT((__Anonymous_Sheet_DB__0[[#This Row],[x]]-E403)^2+(__Anonymous_Sheet_DB__0[[#This Row],[y]]-F403)^2)</f>
        <v>36.524159978185814</v>
      </c>
      <c r="H404">
        <f>IF(__Anonymous_Sheet_DB__0[[#This Row],[Distance/ point-1]]&gt;100,__Anonymous_Sheet_DB__0[[#This Row],[y]],0)</f>
        <v>0</v>
      </c>
      <c r="I404">
        <f>(E403+__Anonymous_Sheet_DB__0[[#This Row],[x]]+E405)/3</f>
        <v>-2894.5178605233232</v>
      </c>
      <c r="J404">
        <f>(F403+__Anonymous_Sheet_DB__0[[#This Row],[y]]+F405)/3</f>
        <v>-415.73666649268506</v>
      </c>
      <c r="K404">
        <f>SQRT((__Anonymous_Sheet_DB__0[[#This Row],[x moy]]-I403)^2+(__Anonymous_Sheet_DB__0[[#This Row],[y moy]]-J403)^2)</f>
        <v>34.997361037391649</v>
      </c>
      <c r="L404" s="1">
        <f>IF(__Anonymous_Sheet_DB__0[[#This Row],[Distance/ point-1 moy]]&gt;100,__Anonymous_Sheet_DB__0[[#This Row],[y moy]],0)</f>
        <v>0</v>
      </c>
      <c r="M404" s="1"/>
    </row>
    <row r="405" spans="1:13">
      <c r="A405" t="s">
        <v>3</v>
      </c>
      <c r="B405">
        <v>262.42724609375</v>
      </c>
      <c r="C405">
        <f t="shared" si="18"/>
        <v>4.5800844089084203</v>
      </c>
      <c r="D405">
        <v>2919</v>
      </c>
      <c r="E405">
        <f t="shared" si="19"/>
        <v>-2893.4894278602001</v>
      </c>
      <c r="F405">
        <f t="shared" si="20"/>
        <v>-385.07133217269131</v>
      </c>
      <c r="G405">
        <f>SQRT((__Anonymous_Sheet_DB__0[[#This Row],[x]]-E404)^2+(__Anonymous_Sheet_DB__0[[#This Row],[y]]-F404)^2)</f>
        <v>28.115208088877665</v>
      </c>
      <c r="H405">
        <f>IF(__Anonymous_Sheet_DB__0[[#This Row],[Distance/ point-1]]&gt;100,__Anonymous_Sheet_DB__0[[#This Row],[y]],0)</f>
        <v>0</v>
      </c>
      <c r="I405">
        <f>(E404+__Anonymous_Sheet_DB__0[[#This Row],[x]]+E406)/3</f>
        <v>-2892.9942714235435</v>
      </c>
      <c r="J405">
        <f>(F404+__Anonymous_Sheet_DB__0[[#This Row],[y]]+F406)/3</f>
        <v>-382.88646134932623</v>
      </c>
      <c r="K405">
        <f>SQRT((__Anonymous_Sheet_DB__0[[#This Row],[x moy]]-I404)^2+(__Anonymous_Sheet_DB__0[[#This Row],[y moy]]-J404)^2)</f>
        <v>32.885518115208811</v>
      </c>
      <c r="L405" s="1">
        <f>IF(__Anonymous_Sheet_DB__0[[#This Row],[Distance/ point-1 moy]]&gt;100,__Anonymous_Sheet_DB__0[[#This Row],[y moy]],0)</f>
        <v>0</v>
      </c>
      <c r="M405" s="1"/>
    </row>
    <row r="406" spans="1:13">
      <c r="A406" t="s">
        <v>3</v>
      </c>
      <c r="B406">
        <v>263.1025390625</v>
      </c>
      <c r="C406">
        <f t="shared" si="18"/>
        <v>4.5918701470269099</v>
      </c>
      <c r="D406">
        <v>2915</v>
      </c>
      <c r="E406">
        <f t="shared" si="19"/>
        <v>-2893.8557313509609</v>
      </c>
      <c r="F406">
        <f t="shared" si="20"/>
        <v>-350.46256023603257</v>
      </c>
      <c r="G406">
        <f>SQRT((__Anonymous_Sheet_DB__0[[#This Row],[x]]-E405)^2+(__Anonymous_Sheet_DB__0[[#This Row],[y]]-F405)^2)</f>
        <v>34.610710382929177</v>
      </c>
      <c r="H406">
        <f>IF(__Anonymous_Sheet_DB__0[[#This Row],[Distance/ point-1]]&gt;100,__Anonymous_Sheet_DB__0[[#This Row],[y]],0)</f>
        <v>0</v>
      </c>
      <c r="I406">
        <f>(E405+__Anonymous_Sheet_DB__0[[#This Row],[x]]+E407)/3</f>
        <v>-2891.729776636706</v>
      </c>
      <c r="J406">
        <f>(F405+__Anonymous_Sheet_DB__0[[#This Row],[y]]+F407)/3</f>
        <v>-350.26049559501888</v>
      </c>
      <c r="K406">
        <f>SQRT((__Anonymous_Sheet_DB__0[[#This Row],[x moy]]-I405)^2+(__Anonymous_Sheet_DB__0[[#This Row],[y moy]]-J405)^2)</f>
        <v>32.650460769599789</v>
      </c>
      <c r="L406" s="1">
        <f>IF(__Anonymous_Sheet_DB__0[[#This Row],[Distance/ point-1 moy]]&gt;100,__Anonymous_Sheet_DB__0[[#This Row],[y moy]],0)</f>
        <v>0</v>
      </c>
      <c r="M406" s="1"/>
    </row>
    <row r="407" spans="1:13">
      <c r="A407" t="s">
        <v>3</v>
      </c>
      <c r="B407">
        <v>263.77783203125</v>
      </c>
      <c r="C407">
        <f t="shared" si="18"/>
        <v>4.6036558851453995</v>
      </c>
      <c r="D407">
        <v>2905</v>
      </c>
      <c r="E407">
        <f t="shared" si="19"/>
        <v>-2887.8441706989552</v>
      </c>
      <c r="F407">
        <f t="shared" si="20"/>
        <v>-315.24759437633259</v>
      </c>
      <c r="G407">
        <f>SQRT((__Anonymous_Sheet_DB__0[[#This Row],[x]]-E406)^2+(__Anonymous_Sheet_DB__0[[#This Row],[y]]-F406)^2)</f>
        <v>35.724398972866979</v>
      </c>
      <c r="H407">
        <f>IF(__Anonymous_Sheet_DB__0[[#This Row],[Distance/ point-1]]&gt;100,__Anonymous_Sheet_DB__0[[#This Row],[y]],0)</f>
        <v>0</v>
      </c>
      <c r="I407">
        <f>(E406+__Anonymous_Sheet_DB__0[[#This Row],[x]]+E408)/3</f>
        <v>-2890.8899667671253</v>
      </c>
      <c r="J407">
        <f>(F406+__Anonymous_Sheet_DB__0[[#This Row],[y]]+F408)/3</f>
        <v>-313.49939958876979</v>
      </c>
      <c r="K407">
        <f>SQRT((__Anonymous_Sheet_DB__0[[#This Row],[x moy]]-I406)^2+(__Anonymous_Sheet_DB__0[[#This Row],[y moy]]-J406)^2)</f>
        <v>36.770687513258551</v>
      </c>
      <c r="L407" s="1">
        <f>IF(__Anonymous_Sheet_DB__0[[#This Row],[Distance/ point-1 moy]]&gt;100,__Anonymous_Sheet_DB__0[[#This Row],[y moy]],0)</f>
        <v>0</v>
      </c>
      <c r="M407" s="1"/>
    </row>
    <row r="408" spans="1:13">
      <c r="A408" t="s">
        <v>3</v>
      </c>
      <c r="B408">
        <v>264.578125</v>
      </c>
      <c r="C408">
        <f t="shared" si="18"/>
        <v>4.6176232204861112</v>
      </c>
      <c r="D408">
        <v>2904</v>
      </c>
      <c r="E408">
        <f t="shared" si="19"/>
        <v>-2890.9699982514608</v>
      </c>
      <c r="F408">
        <f t="shared" si="20"/>
        <v>-274.78804415394421</v>
      </c>
      <c r="G408">
        <f>SQRT((__Anonymous_Sheet_DB__0[[#This Row],[x]]-E407)^2+(__Anonymous_Sheet_DB__0[[#This Row],[y]]-F407)^2)</f>
        <v>40.580118310398881</v>
      </c>
      <c r="H408">
        <f>IF(__Anonymous_Sheet_DB__0[[#This Row],[Distance/ point-1]]&gt;100,__Anonymous_Sheet_DB__0[[#This Row],[y]],0)</f>
        <v>0</v>
      </c>
      <c r="I408">
        <f>(E407+__Anonymous_Sheet_DB__0[[#This Row],[x]]+E409)/3</f>
        <v>-2879.6408855976138</v>
      </c>
      <c r="J408">
        <f>(F407+__Anonymous_Sheet_DB__0[[#This Row],[y]]+F409)/3</f>
        <v>-276.03669199662971</v>
      </c>
      <c r="K408">
        <f>SQRT((__Anonymous_Sheet_DB__0[[#This Row],[x moy]]-I407)^2+(__Anonymous_Sheet_DB__0[[#This Row],[y moy]]-J407)^2)</f>
        <v>39.115166972575345</v>
      </c>
      <c r="L408" s="1">
        <f>IF(__Anonymous_Sheet_DB__0[[#This Row],[Distance/ point-1 moy]]&gt;100,__Anonymous_Sheet_DB__0[[#This Row],[y moy]],0)</f>
        <v>0</v>
      </c>
      <c r="M408" s="1"/>
    </row>
    <row r="409" spans="1:13">
      <c r="A409" t="s">
        <v>3</v>
      </c>
      <c r="B409">
        <v>265.24951171875</v>
      </c>
      <c r="C409">
        <f t="shared" si="18"/>
        <v>4.629340783691406</v>
      </c>
      <c r="D409">
        <v>2870</v>
      </c>
      <c r="E409">
        <f t="shared" si="19"/>
        <v>-2860.1084878424258</v>
      </c>
      <c r="F409">
        <f t="shared" si="20"/>
        <v>-238.0744374596122</v>
      </c>
      <c r="G409">
        <f>SQRT((__Anonymous_Sheet_DB__0[[#This Row],[x]]-E408)^2+(__Anonymous_Sheet_DB__0[[#This Row],[y]]-F408)^2)</f>
        <v>47.961669500060921</v>
      </c>
      <c r="H409">
        <f>IF(__Anonymous_Sheet_DB__0[[#This Row],[Distance/ point-1]]&gt;100,__Anonymous_Sheet_DB__0[[#This Row],[y]],0)</f>
        <v>0</v>
      </c>
      <c r="I409">
        <f>(E408+__Anonymous_Sheet_DB__0[[#This Row],[x]]+E410)/3</f>
        <v>-2868.6001866449792</v>
      </c>
      <c r="J409">
        <f>(F408+__Anonymous_Sheet_DB__0[[#This Row],[y]]+F410)/3</f>
        <v>-238.94589298023581</v>
      </c>
      <c r="K409">
        <f>SQRT((__Anonymous_Sheet_DB__0[[#This Row],[x moy]]-I408)^2+(__Anonymous_Sheet_DB__0[[#This Row],[y moy]]-J408)^2)</f>
        <v>38.699152510581321</v>
      </c>
      <c r="L409" s="1">
        <f>IF(__Anonymous_Sheet_DB__0[[#This Row],[Distance/ point-1 moy]]&gt;100,__Anonymous_Sheet_DB__0[[#This Row],[y moy]],0)</f>
        <v>0</v>
      </c>
      <c r="M409" s="1"/>
    </row>
    <row r="410" spans="1:13">
      <c r="A410" t="s">
        <v>3</v>
      </c>
      <c r="B410">
        <v>265.9208984375</v>
      </c>
      <c r="C410">
        <f t="shared" si="18"/>
        <v>4.6410583468967017</v>
      </c>
      <c r="D410">
        <v>2862</v>
      </c>
      <c r="E410">
        <f t="shared" si="19"/>
        <v>-2854.722073841051</v>
      </c>
      <c r="F410">
        <f t="shared" si="20"/>
        <v>-203.97519732715099</v>
      </c>
      <c r="G410">
        <f>SQRT((__Anonymous_Sheet_DB__0[[#This Row],[x]]-E409)^2+(__Anonymous_Sheet_DB__0[[#This Row],[y]]-F409)^2)</f>
        <v>34.522045614439755</v>
      </c>
      <c r="H410">
        <f>IF(__Anonymous_Sheet_DB__0[[#This Row],[Distance/ point-1]]&gt;100,__Anonymous_Sheet_DB__0[[#This Row],[y]],0)</f>
        <v>0</v>
      </c>
      <c r="I410">
        <f>(E409+__Anonymous_Sheet_DB__0[[#This Row],[x]]+E411)/3</f>
        <v>-2849.1379064636526</v>
      </c>
      <c r="J410">
        <f>(F409+__Anonymous_Sheet_DB__0[[#This Row],[y]]+F411)/3</f>
        <v>-205.77043654624796</v>
      </c>
      <c r="K410">
        <f>SQRT((__Anonymous_Sheet_DB__0[[#This Row],[x moy]]-I409)^2+(__Anonymous_Sheet_DB__0[[#This Row],[y moy]]-J409)^2)</f>
        <v>38.462855581195271</v>
      </c>
      <c r="L410" s="1">
        <f>IF(__Anonymous_Sheet_DB__0[[#This Row],[Distance/ point-1 moy]]&gt;100,__Anonymous_Sheet_DB__0[[#This Row],[y moy]],0)</f>
        <v>0</v>
      </c>
      <c r="M410" s="1"/>
    </row>
    <row r="411" spans="1:13">
      <c r="A411" t="s">
        <v>3</v>
      </c>
      <c r="B411">
        <v>266.46728515625</v>
      </c>
      <c r="C411">
        <f t="shared" si="18"/>
        <v>4.6505943128797744</v>
      </c>
      <c r="D411">
        <v>2838</v>
      </c>
      <c r="E411">
        <f t="shared" si="19"/>
        <v>-2832.58315770748</v>
      </c>
      <c r="F411">
        <f t="shared" si="20"/>
        <v>-175.2616748519807</v>
      </c>
      <c r="G411">
        <f>SQRT((__Anonymous_Sheet_DB__0[[#This Row],[x]]-E410)^2+(__Anonymous_Sheet_DB__0[[#This Row],[y]]-F410)^2)</f>
        <v>36.257385185661143</v>
      </c>
      <c r="H411">
        <f>IF(__Anonymous_Sheet_DB__0[[#This Row],[Distance/ point-1]]&gt;100,__Anonymous_Sheet_DB__0[[#This Row],[y]],0)</f>
        <v>0</v>
      </c>
      <c r="I411">
        <f>(E410+__Anonymous_Sheet_DB__0[[#This Row],[x]]+E412)/3</f>
        <v>-2838.9179311876528</v>
      </c>
      <c r="J411">
        <f>(F410+__Anonymous_Sheet_DB__0[[#This Row],[y]]+F412)/3</f>
        <v>-173.68200726465474</v>
      </c>
      <c r="K411">
        <f>SQRT((__Anonymous_Sheet_DB__0[[#This Row],[x moy]]-I410)^2+(__Anonymous_Sheet_DB__0[[#This Row],[y moy]]-J410)^2)</f>
        <v>33.676626737276649</v>
      </c>
      <c r="L411" s="1">
        <f>IF(__Anonymous_Sheet_DB__0[[#This Row],[Distance/ point-1 moy]]&gt;100,__Anonymous_Sheet_DB__0[[#This Row],[y moy]],0)</f>
        <v>0</v>
      </c>
      <c r="M411" s="1"/>
    </row>
    <row r="412" spans="1:13">
      <c r="A412" t="s">
        <v>3</v>
      </c>
      <c r="B412">
        <v>267.138671875</v>
      </c>
      <c r="C412">
        <f t="shared" si="18"/>
        <v>4.6623118760850701</v>
      </c>
      <c r="D412">
        <v>2833</v>
      </c>
      <c r="E412">
        <f t="shared" si="19"/>
        <v>-2829.4485620144287</v>
      </c>
      <c r="F412">
        <f t="shared" si="20"/>
        <v>-141.80914961483253</v>
      </c>
      <c r="G412">
        <f>SQRT((__Anonymous_Sheet_DB__0[[#This Row],[x]]-E411)^2+(__Anonymous_Sheet_DB__0[[#This Row],[y]]-F411)^2)</f>
        <v>33.599064494430955</v>
      </c>
      <c r="H412">
        <f>IF(__Anonymous_Sheet_DB__0[[#This Row],[Distance/ point-1]]&gt;100,__Anonymous_Sheet_DB__0[[#This Row],[y]],0)</f>
        <v>0</v>
      </c>
      <c r="I412">
        <f>(E411+__Anonymous_Sheet_DB__0[[#This Row],[x]]+E413)/3</f>
        <v>-2831.9818177440011</v>
      </c>
      <c r="J412">
        <f>(F411+__Anonymous_Sheet_DB__0[[#This Row],[y]]+F413)/3</f>
        <v>-141.94393520892595</v>
      </c>
      <c r="K412">
        <f>SQRT((__Anonymous_Sheet_DB__0[[#This Row],[x moy]]-I411)^2+(__Anonymous_Sheet_DB__0[[#This Row],[y moy]]-J411)^2)</f>
        <v>32.487149575144926</v>
      </c>
      <c r="L412" s="1">
        <f>IF(__Anonymous_Sheet_DB__0[[#This Row],[Distance/ point-1 moy]]&gt;100,__Anonymous_Sheet_DB__0[[#This Row],[y moy]],0)</f>
        <v>0</v>
      </c>
      <c r="M412" s="1"/>
    </row>
    <row r="413" spans="1:13">
      <c r="A413" t="s">
        <v>3</v>
      </c>
      <c r="B413">
        <v>267.81005859375</v>
      </c>
      <c r="C413">
        <f t="shared" si="18"/>
        <v>4.674029439290365</v>
      </c>
      <c r="D413">
        <v>2836</v>
      </c>
      <c r="E413">
        <f t="shared" si="19"/>
        <v>-2833.9137335100945</v>
      </c>
      <c r="F413">
        <f t="shared" si="20"/>
        <v>-108.76098115996463</v>
      </c>
      <c r="G413">
        <f>SQRT((__Anonymous_Sheet_DB__0[[#This Row],[x]]-E412)^2+(__Anonymous_Sheet_DB__0[[#This Row],[y]]-F412)^2)</f>
        <v>33.348451159042341</v>
      </c>
      <c r="H413">
        <f>IF(__Anonymous_Sheet_DB__0[[#This Row],[Distance/ point-1]]&gt;100,__Anonymous_Sheet_DB__0[[#This Row],[y]],0)</f>
        <v>0</v>
      </c>
      <c r="I413">
        <f>(E412+__Anonymous_Sheet_DB__0[[#This Row],[x]]+E414)/3</f>
        <v>-2830.4527833007082</v>
      </c>
      <c r="J413">
        <f>(F412+__Anonymous_Sheet_DB__0[[#This Row],[y]]+F414)/3</f>
        <v>-108.64379010429646</v>
      </c>
      <c r="K413">
        <f>SQRT((__Anonymous_Sheet_DB__0[[#This Row],[x moy]]-I412)^2+(__Anonymous_Sheet_DB__0[[#This Row],[y moy]]-J412)^2)</f>
        <v>33.335230767435156</v>
      </c>
      <c r="L413" s="1">
        <f>IF(__Anonymous_Sheet_DB__0[[#This Row],[Distance/ point-1 moy]]&gt;100,__Anonymous_Sheet_DB__0[[#This Row],[y moy]],0)</f>
        <v>0</v>
      </c>
      <c r="M413" s="1"/>
    </row>
    <row r="414" spans="1:13">
      <c r="A414" t="s">
        <v>3</v>
      </c>
      <c r="B414">
        <v>268.4814453125</v>
      </c>
      <c r="C414">
        <f t="shared" si="18"/>
        <v>4.6857470024956598</v>
      </c>
      <c r="D414">
        <v>2829</v>
      </c>
      <c r="E414">
        <f t="shared" si="19"/>
        <v>-2827.9960543776015</v>
      </c>
      <c r="F414">
        <f t="shared" si="20"/>
        <v>-75.361239538092192</v>
      </c>
      <c r="G414">
        <f>SQRT((__Anonymous_Sheet_DB__0[[#This Row],[x]]-E413)^2+(__Anonymous_Sheet_DB__0[[#This Row],[y]]-F413)^2)</f>
        <v>33.919930228745777</v>
      </c>
      <c r="H414">
        <f>IF(__Anonymous_Sheet_DB__0[[#This Row],[Distance/ point-1]]&gt;100,__Anonymous_Sheet_DB__0[[#This Row],[y]],0)</f>
        <v>0</v>
      </c>
      <c r="I414">
        <f>(E413+__Anonymous_Sheet_DB__0[[#This Row],[x]]+E415)/3</f>
        <v>-2826.5319852181551</v>
      </c>
      <c r="J414">
        <f>(F413+__Anonymous_Sheet_DB__0[[#This Row],[y]]+F415)/3</f>
        <v>-75.392553337032837</v>
      </c>
      <c r="K414">
        <f>SQRT((__Anonymous_Sheet_DB__0[[#This Row],[x moy]]-I413)^2+(__Anonymous_Sheet_DB__0[[#This Row],[y moy]]-J413)^2)</f>
        <v>33.481597992879252</v>
      </c>
      <c r="L414" s="1">
        <f>IF(__Anonymous_Sheet_DB__0[[#This Row],[Distance/ point-1 moy]]&gt;100,__Anonymous_Sheet_DB__0[[#This Row],[y moy]],0)</f>
        <v>0</v>
      </c>
      <c r="M414" s="1"/>
    </row>
    <row r="415" spans="1:13">
      <c r="A415" t="s">
        <v>3</v>
      </c>
      <c r="B415">
        <v>269.15283203125</v>
      </c>
      <c r="C415">
        <f t="shared" si="18"/>
        <v>4.6974645657009555</v>
      </c>
      <c r="D415">
        <v>2818</v>
      </c>
      <c r="E415">
        <f t="shared" si="19"/>
        <v>-2817.6861677667703</v>
      </c>
      <c r="F415">
        <f t="shared" si="20"/>
        <v>-42.055439313041695</v>
      </c>
      <c r="G415">
        <f>SQRT((__Anonymous_Sheet_DB__0[[#This Row],[x]]-E414)^2+(__Anonymous_Sheet_DB__0[[#This Row],[y]]-F414)^2)</f>
        <v>34.865026754029174</v>
      </c>
      <c r="H415">
        <f>IF(__Anonymous_Sheet_DB__0[[#This Row],[Distance/ point-1]]&gt;100,__Anonymous_Sheet_DB__0[[#This Row],[y]],0)</f>
        <v>0</v>
      </c>
      <c r="I415">
        <f>(E414+__Anonymous_Sheet_DB__0[[#This Row],[x]]+E416)/3</f>
        <v>-2824.2225619564201</v>
      </c>
      <c r="J415">
        <f>(F414+__Anonymous_Sheet_DB__0[[#This Row],[y]]+F416)/3</f>
        <v>-42.160810814039564</v>
      </c>
      <c r="K415">
        <f>SQRT((__Anonymous_Sheet_DB__0[[#This Row],[x moy]]-I414)^2+(__Anonymous_Sheet_DB__0[[#This Row],[y moy]]-J414)^2)</f>
        <v>33.311891974434026</v>
      </c>
      <c r="L415" s="1">
        <f>IF(__Anonymous_Sheet_DB__0[[#This Row],[Distance/ point-1 moy]]&gt;100,__Anonymous_Sheet_DB__0[[#This Row],[y moy]],0)</f>
        <v>0</v>
      </c>
      <c r="M415" s="1"/>
    </row>
    <row r="416" spans="1:13">
      <c r="A416" t="s">
        <v>3</v>
      </c>
      <c r="B416">
        <v>269.82421875</v>
      </c>
      <c r="C416">
        <f t="shared" si="18"/>
        <v>4.7091821289062503</v>
      </c>
      <c r="D416">
        <v>2827</v>
      </c>
      <c r="E416">
        <f t="shared" si="19"/>
        <v>-2826.9854637248895</v>
      </c>
      <c r="F416">
        <f t="shared" si="20"/>
        <v>-9.065753590984805</v>
      </c>
      <c r="G416">
        <f>SQRT((__Anonymous_Sheet_DB__0[[#This Row],[x]]-E415)^2+(__Anonymous_Sheet_DB__0[[#This Row],[y]]-F415)^2)</f>
        <v>34.275301156325057</v>
      </c>
      <c r="H416">
        <f>IF(__Anonymous_Sheet_DB__0[[#This Row],[Distance/ point-1]]&gt;100,__Anonymous_Sheet_DB__0[[#This Row],[y]],0)</f>
        <v>0</v>
      </c>
      <c r="I416">
        <f>(E415+__Anonymous_Sheet_DB__0[[#This Row],[x]]+E417)/3</f>
        <v>-2819.1702780830387</v>
      </c>
      <c r="J416">
        <f>(F415+__Anonymous_Sheet_DB__0[[#This Row],[y]]+F417)/3</f>
        <v>-7.0147669767958662</v>
      </c>
      <c r="K416">
        <f>SQRT((__Anonymous_Sheet_DB__0[[#This Row],[x moy]]-I415)^2+(__Anonymous_Sheet_DB__0[[#This Row],[y moy]]-J415)^2)</f>
        <v>35.507322762307567</v>
      </c>
      <c r="L416" s="1">
        <f>IF(__Anonymous_Sheet_DB__0[[#This Row],[Distance/ point-1 moy]]&gt;100,__Anonymous_Sheet_DB__0[[#This Row],[y moy]],0)</f>
        <v>0</v>
      </c>
      <c r="M416" s="1"/>
    </row>
    <row r="417" spans="1:13">
      <c r="A417" t="s">
        <v>3</v>
      </c>
      <c r="B417">
        <v>270.62060546875</v>
      </c>
      <c r="C417">
        <f t="shared" si="18"/>
        <v>4.7230812893337673</v>
      </c>
      <c r="D417">
        <v>2813</v>
      </c>
      <c r="E417">
        <f t="shared" si="19"/>
        <v>-2812.8392027574569</v>
      </c>
      <c r="F417">
        <f t="shared" si="20"/>
        <v>30.076891973638901</v>
      </c>
      <c r="G417">
        <f>SQRT((__Anonymous_Sheet_DB__0[[#This Row],[x]]-E416)^2+(__Anonymous_Sheet_DB__0[[#This Row],[y]]-F416)^2)</f>
        <v>41.620468536003592</v>
      </c>
      <c r="H417">
        <f>IF(__Anonymous_Sheet_DB__0[[#This Row],[Distance/ point-1]]&gt;100,__Anonymous_Sheet_DB__0[[#This Row],[y]],0)</f>
        <v>0</v>
      </c>
      <c r="I417">
        <f>(E416+__Anonymous_Sheet_DB__0[[#This Row],[x]]+E418)/3</f>
        <v>-2817.3727828030896</v>
      </c>
      <c r="J417">
        <f>(F416+__Anonymous_Sheet_DB__0[[#This Row],[y]]+F418)/3</f>
        <v>28.014944166224875</v>
      </c>
      <c r="K417">
        <f>SQRT((__Anonymous_Sheet_DB__0[[#This Row],[x moy]]-I416)^2+(__Anonymous_Sheet_DB__0[[#This Row],[y moy]]-J416)^2)</f>
        <v>35.075798665816727</v>
      </c>
      <c r="L417" s="1">
        <f>IF(__Anonymous_Sheet_DB__0[[#This Row],[Distance/ point-1 moy]]&gt;100,__Anonymous_Sheet_DB__0[[#This Row],[y moy]],0)</f>
        <v>0</v>
      </c>
      <c r="M417" s="1"/>
    </row>
    <row r="418" spans="1:13">
      <c r="A418" t="s">
        <v>3</v>
      </c>
      <c r="B418">
        <v>271.2919921875</v>
      </c>
      <c r="C418">
        <f t="shared" si="18"/>
        <v>4.734798852539063</v>
      </c>
      <c r="D418">
        <v>2813</v>
      </c>
      <c r="E418">
        <f t="shared" si="19"/>
        <v>-2812.293681926923</v>
      </c>
      <c r="F418">
        <f t="shared" si="20"/>
        <v>63.033694116020534</v>
      </c>
      <c r="G418">
        <f>SQRT((__Anonymous_Sheet_DB__0[[#This Row],[x]]-E417)^2+(__Anonymous_Sheet_DB__0[[#This Row],[y]]-F417)^2)</f>
        <v>32.961316727774047</v>
      </c>
      <c r="H418">
        <f>IF(__Anonymous_Sheet_DB__0[[#This Row],[Distance/ point-1]]&gt;100,__Anonymous_Sheet_DB__0[[#This Row],[y]],0)</f>
        <v>0</v>
      </c>
      <c r="I418">
        <f>(E417+__Anonymous_Sheet_DB__0[[#This Row],[x]]+E419)/3</f>
        <v>-2804.502770398934</v>
      </c>
      <c r="J418">
        <f>(F417+__Anonymous_Sheet_DB__0[[#This Row],[y]]+F419)/3</f>
        <v>62.769216394466092</v>
      </c>
      <c r="K418">
        <f>SQRT((__Anonymous_Sheet_DB__0[[#This Row],[x moy]]-I417)^2+(__Anonymous_Sheet_DB__0[[#This Row],[y moy]]-J417)^2)</f>
        <v>37.060715824142136</v>
      </c>
      <c r="L418" s="1">
        <f>IF(__Anonymous_Sheet_DB__0[[#This Row],[Distance/ point-1 moy]]&gt;100,__Anonymous_Sheet_DB__0[[#This Row],[y moy]],0)</f>
        <v>0</v>
      </c>
      <c r="M418" s="1"/>
    </row>
    <row r="419" spans="1:13">
      <c r="A419" t="s">
        <v>3</v>
      </c>
      <c r="B419">
        <v>271.96337890625</v>
      </c>
      <c r="C419">
        <f t="shared" si="18"/>
        <v>4.7465164157443578</v>
      </c>
      <c r="D419">
        <v>2790</v>
      </c>
      <c r="E419">
        <f t="shared" si="19"/>
        <v>-2788.3754265124212</v>
      </c>
      <c r="F419">
        <f t="shared" si="20"/>
        <v>95.197063093738834</v>
      </c>
      <c r="G419">
        <f>SQRT((__Anonymous_Sheet_DB__0[[#This Row],[x]]-E418)^2+(__Anonymous_Sheet_DB__0[[#This Row],[y]]-F418)^2)</f>
        <v>40.081981563667689</v>
      </c>
      <c r="H419">
        <f>IF(__Anonymous_Sheet_DB__0[[#This Row],[Distance/ point-1]]&gt;100,__Anonymous_Sheet_DB__0[[#This Row],[y]],0)</f>
        <v>0</v>
      </c>
      <c r="I419">
        <f>(E418+__Anonymous_Sheet_DB__0[[#This Row],[x]]+E420)/3</f>
        <v>-2795.6703089474727</v>
      </c>
      <c r="J419">
        <f>(F418+__Anonymous_Sheet_DB__0[[#This Row],[y]]+F420)/3</f>
        <v>93.32309755974002</v>
      </c>
      <c r="K419">
        <f>SQRT((__Anonymous_Sheet_DB__0[[#This Row],[x moy]]-I418)^2+(__Anonymous_Sheet_DB__0[[#This Row],[y moy]]-J418)^2)</f>
        <v>31.804905746649069</v>
      </c>
      <c r="L419" s="1">
        <f>IF(__Anonymous_Sheet_DB__0[[#This Row],[Distance/ point-1 moy]]&gt;100,__Anonymous_Sheet_DB__0[[#This Row],[y moy]],0)</f>
        <v>0</v>
      </c>
      <c r="M419" s="1"/>
    </row>
    <row r="420" spans="1:13">
      <c r="A420" t="s">
        <v>3</v>
      </c>
      <c r="B420">
        <v>272.509765625</v>
      </c>
      <c r="C420">
        <f t="shared" si="18"/>
        <v>4.7560523817274305</v>
      </c>
      <c r="D420">
        <v>2789</v>
      </c>
      <c r="E420">
        <f t="shared" si="19"/>
        <v>-2786.3418184030743</v>
      </c>
      <c r="F420">
        <f t="shared" si="20"/>
        <v>121.73853546946073</v>
      </c>
      <c r="G420">
        <f>SQRT((__Anonymous_Sheet_DB__0[[#This Row],[x]]-E419)^2+(__Anonymous_Sheet_DB__0[[#This Row],[y]]-F419)^2)</f>
        <v>26.619265914251091</v>
      </c>
      <c r="H420">
        <f>IF(__Anonymous_Sheet_DB__0[[#This Row],[Distance/ point-1]]&gt;100,__Anonymous_Sheet_DB__0[[#This Row],[y]],0)</f>
        <v>0</v>
      </c>
      <c r="I420">
        <f>(E419+__Anonymous_Sheet_DB__0[[#This Row],[x]]+E421)/3</f>
        <v>-2783.8178666920467</v>
      </c>
      <c r="J420">
        <f>(F419+__Anonymous_Sheet_DB__0[[#This Row],[y]]+F421)/3</f>
        <v>123.62378155636698</v>
      </c>
      <c r="K420">
        <f>SQRT((__Anonymous_Sheet_DB__0[[#This Row],[x moy]]-I419)^2+(__Anonymous_Sheet_DB__0[[#This Row],[y moy]]-J419)^2)</f>
        <v>32.536315680815079</v>
      </c>
      <c r="L420" s="1">
        <f>IF(__Anonymous_Sheet_DB__0[[#This Row],[Distance/ point-1 moy]]&gt;100,__Anonymous_Sheet_DB__0[[#This Row],[y moy]],0)</f>
        <v>0</v>
      </c>
      <c r="M420" s="1"/>
    </row>
    <row r="421" spans="1:13">
      <c r="A421" t="s">
        <v>3</v>
      </c>
      <c r="B421">
        <v>273.18115234375</v>
      </c>
      <c r="C421">
        <f t="shared" si="18"/>
        <v>4.7677699449327262</v>
      </c>
      <c r="D421">
        <v>2781</v>
      </c>
      <c r="E421">
        <f t="shared" si="19"/>
        <v>-2776.7363551606441</v>
      </c>
      <c r="F421">
        <f t="shared" si="20"/>
        <v>153.93574610590136</v>
      </c>
      <c r="G421">
        <f>SQRT((__Anonymous_Sheet_DB__0[[#This Row],[x]]-E420)^2+(__Anonymous_Sheet_DB__0[[#This Row],[y]]-F420)^2)</f>
        <v>33.599483580391592</v>
      </c>
      <c r="H421">
        <f>IF(__Anonymous_Sheet_DB__0[[#This Row],[Distance/ point-1]]&gt;100,__Anonymous_Sheet_DB__0[[#This Row],[y]],0)</f>
        <v>0</v>
      </c>
      <c r="I421">
        <f>(E420+__Anonymous_Sheet_DB__0[[#This Row],[x]]+E422)/3</f>
        <v>-2779.6059817822738</v>
      </c>
      <c r="J421">
        <f>(F420+__Anonymous_Sheet_DB__0[[#This Row],[y]]+F422)/3</f>
        <v>154.06744913441162</v>
      </c>
      <c r="K421">
        <f>SQRT((__Anonymous_Sheet_DB__0[[#This Row],[x moy]]-I420)^2+(__Anonymous_Sheet_DB__0[[#This Row],[y moy]]-J420)^2)</f>
        <v>30.733643944310582</v>
      </c>
      <c r="L421" s="1">
        <f>IF(__Anonymous_Sheet_DB__0[[#This Row],[Distance/ point-1 moy]]&gt;100,__Anonymous_Sheet_DB__0[[#This Row],[y moy]],0)</f>
        <v>0</v>
      </c>
      <c r="M421" s="1"/>
    </row>
    <row r="422" spans="1:13">
      <c r="A422" t="s">
        <v>3</v>
      </c>
      <c r="B422">
        <v>273.8525390625</v>
      </c>
      <c r="C422">
        <f t="shared" si="18"/>
        <v>4.779487508138021</v>
      </c>
      <c r="D422">
        <v>2782</v>
      </c>
      <c r="E422">
        <f t="shared" si="19"/>
        <v>-2775.7397717831032</v>
      </c>
      <c r="F422">
        <f t="shared" si="20"/>
        <v>186.52806582787278</v>
      </c>
      <c r="G422">
        <f>SQRT((__Anonymous_Sheet_DB__0[[#This Row],[x]]-E421)^2+(__Anonymous_Sheet_DB__0[[#This Row],[y]]-F421)^2)</f>
        <v>32.60755254979432</v>
      </c>
      <c r="H422">
        <f>IF(__Anonymous_Sheet_DB__0[[#This Row],[Distance/ point-1]]&gt;100,__Anonymous_Sheet_DB__0[[#This Row],[y]],0)</f>
        <v>0</v>
      </c>
      <c r="I422">
        <f>(E421+__Anonymous_Sheet_DB__0[[#This Row],[x]]+E423)/3</f>
        <v>-2770.9600323822192</v>
      </c>
      <c r="J422">
        <f>(F421+__Anonymous_Sheet_DB__0[[#This Row],[y]]+F423)/3</f>
        <v>186.15989528987492</v>
      </c>
      <c r="K422">
        <f>SQRT((__Anonymous_Sheet_DB__0[[#This Row],[x moy]]-I421)^2+(__Anonymous_Sheet_DB__0[[#This Row],[y moy]]-J421)^2)</f>
        <v>33.236689685791767</v>
      </c>
      <c r="L422" s="1">
        <f>IF(__Anonymous_Sheet_DB__0[[#This Row],[Distance/ point-1 moy]]&gt;100,__Anonymous_Sheet_DB__0[[#This Row],[y moy]],0)</f>
        <v>0</v>
      </c>
      <c r="M422" s="1"/>
    </row>
    <row r="423" spans="1:13">
      <c r="A423" t="s">
        <v>3</v>
      </c>
      <c r="B423">
        <v>274.52392578125</v>
      </c>
      <c r="C423">
        <f t="shared" si="18"/>
        <v>4.7912050713433167</v>
      </c>
      <c r="D423">
        <v>2769</v>
      </c>
      <c r="E423">
        <f t="shared" si="19"/>
        <v>-2760.4039702029099</v>
      </c>
      <c r="F423">
        <f t="shared" si="20"/>
        <v>218.01587393585061</v>
      </c>
      <c r="G423">
        <f>SQRT((__Anonymous_Sheet_DB__0[[#This Row],[x]]-E422)^2+(__Anonymous_Sheet_DB__0[[#This Row],[y]]-F422)^2)</f>
        <v>35.023832879225125</v>
      </c>
      <c r="H423">
        <f>IF(__Anonymous_Sheet_DB__0[[#This Row],[Distance/ point-1]]&gt;100,__Anonymous_Sheet_DB__0[[#This Row],[y]],0)</f>
        <v>0</v>
      </c>
      <c r="I423">
        <f>(E422+__Anonymous_Sheet_DB__0[[#This Row],[x]]+E424)/3</f>
        <v>-2764.6012181744313</v>
      </c>
      <c r="J423">
        <f>(F422+__Anonymous_Sheet_DB__0[[#This Row],[y]]+F424)/3</f>
        <v>218.29643825523172</v>
      </c>
      <c r="K423">
        <f>SQRT((__Anonymous_Sheet_DB__0[[#This Row],[x moy]]-I422)^2+(__Anonymous_Sheet_DB__0[[#This Row],[y moy]]-J422)^2)</f>
        <v>32.759607932534664</v>
      </c>
      <c r="L423" s="1">
        <f>IF(__Anonymous_Sheet_DB__0[[#This Row],[Distance/ point-1 moy]]&gt;100,__Anonymous_Sheet_DB__0[[#This Row],[y moy]],0)</f>
        <v>0</v>
      </c>
      <c r="M423" s="1"/>
    </row>
    <row r="424" spans="1:13">
      <c r="A424" t="s">
        <v>3</v>
      </c>
      <c r="B424">
        <v>275.1953125</v>
      </c>
      <c r="C424">
        <f t="shared" si="18"/>
        <v>4.8029226345486116</v>
      </c>
      <c r="D424">
        <v>2769</v>
      </c>
      <c r="E424">
        <f t="shared" si="19"/>
        <v>-2757.6599125372804</v>
      </c>
      <c r="F424">
        <f t="shared" si="20"/>
        <v>250.34537500197175</v>
      </c>
      <c r="G424">
        <f>SQRT((__Anonymous_Sheet_DB__0[[#This Row],[x]]-E423)^2+(__Anonymous_Sheet_DB__0[[#This Row],[y]]-F423)^2)</f>
        <v>32.445746896267131</v>
      </c>
      <c r="H424">
        <f>IF(__Anonymous_Sheet_DB__0[[#This Row],[Distance/ point-1]]&gt;100,__Anonymous_Sheet_DB__0[[#This Row],[y]],0)</f>
        <v>0</v>
      </c>
      <c r="I424">
        <f>(E423+__Anonymous_Sheet_DB__0[[#This Row],[x]]+E425)/3</f>
        <v>-2758.1968884941539</v>
      </c>
      <c r="J424">
        <f>(F423+__Anonymous_Sheet_DB__0[[#This Row],[y]]+F425)/3</f>
        <v>250.40196630725779</v>
      </c>
      <c r="K424">
        <f>SQRT((__Anonymous_Sheet_DB__0[[#This Row],[x moy]]-I423)^2+(__Anonymous_Sheet_DB__0[[#This Row],[y moy]]-J423)^2)</f>
        <v>32.738056908636402</v>
      </c>
      <c r="L424" s="1">
        <f>IF(__Anonymous_Sheet_DB__0[[#This Row],[Distance/ point-1 moy]]&gt;100,__Anonymous_Sheet_DB__0[[#This Row],[y moy]],0)</f>
        <v>0</v>
      </c>
      <c r="M424" s="1"/>
    </row>
    <row r="425" spans="1:13">
      <c r="A425" t="s">
        <v>3</v>
      </c>
      <c r="B425">
        <v>275.86669921875</v>
      </c>
      <c r="C425">
        <f t="shared" si="18"/>
        <v>4.8146401977539064</v>
      </c>
      <c r="D425">
        <v>2771</v>
      </c>
      <c r="E425">
        <f t="shared" si="19"/>
        <v>-2756.5267827422713</v>
      </c>
      <c r="F425">
        <f t="shared" si="20"/>
        <v>282.84464998395106</v>
      </c>
      <c r="G425">
        <f>SQRT((__Anonymous_Sheet_DB__0[[#This Row],[x]]-E424)^2+(__Anonymous_Sheet_DB__0[[#This Row],[y]]-F424)^2)</f>
        <v>32.51902300941164</v>
      </c>
      <c r="H425">
        <f>IF(__Anonymous_Sheet_DB__0[[#This Row],[Distance/ point-1]]&gt;100,__Anonymous_Sheet_DB__0[[#This Row],[y]],0)</f>
        <v>0</v>
      </c>
      <c r="I425">
        <f>(E424+__Anonymous_Sheet_DB__0[[#This Row],[x]]+E426)/3</f>
        <v>-2754.7431769571303</v>
      </c>
      <c r="J425">
        <f>(F424+__Anonymous_Sheet_DB__0[[#This Row],[y]]+F426)/3</f>
        <v>282.6577095805024</v>
      </c>
      <c r="K425">
        <f>SQRT((__Anonymous_Sheet_DB__0[[#This Row],[x moy]]-I424)^2+(__Anonymous_Sheet_DB__0[[#This Row],[y moy]]-J424)^2)</f>
        <v>32.440115559141184</v>
      </c>
      <c r="L425" s="1">
        <f>IF(__Anonymous_Sheet_DB__0[[#This Row],[Distance/ point-1 moy]]&gt;100,__Anonymous_Sheet_DB__0[[#This Row],[y moy]],0)</f>
        <v>0</v>
      </c>
      <c r="M425" s="1"/>
    </row>
    <row r="426" spans="1:13">
      <c r="A426" t="s">
        <v>3</v>
      </c>
      <c r="B426">
        <v>276.5380859375</v>
      </c>
      <c r="C426">
        <f t="shared" si="18"/>
        <v>4.8263577609592021</v>
      </c>
      <c r="D426">
        <v>2768</v>
      </c>
      <c r="E426">
        <f t="shared" si="19"/>
        <v>-2750.0428355918389</v>
      </c>
      <c r="F426">
        <f t="shared" si="20"/>
        <v>314.78310375558442</v>
      </c>
      <c r="G426">
        <f>SQRT((__Anonymous_Sheet_DB__0[[#This Row],[x]]-E425)^2+(__Anonymous_Sheet_DB__0[[#This Row],[y]]-F425)^2)</f>
        <v>32.589973917945407</v>
      </c>
      <c r="H426">
        <f>IF(__Anonymous_Sheet_DB__0[[#This Row],[Distance/ point-1]]&gt;100,__Anonymous_Sheet_DB__0[[#This Row],[y]],0)</f>
        <v>0</v>
      </c>
      <c r="I426">
        <f>(E425+__Anonymous_Sheet_DB__0[[#This Row],[x]]+E427)/3</f>
        <v>-2749.5889366369361</v>
      </c>
      <c r="J426">
        <f>(F425+__Anonymous_Sheet_DB__0[[#This Row],[y]]+F427)/3</f>
        <v>314.70362942083352</v>
      </c>
      <c r="K426">
        <f>SQRT((__Anonymous_Sheet_DB__0[[#This Row],[x moy]]-I425)^2+(__Anonymous_Sheet_DB__0[[#This Row],[y moy]]-J425)^2)</f>
        <v>32.457775211669151</v>
      </c>
      <c r="L426" s="1">
        <f>IF(__Anonymous_Sheet_DB__0[[#This Row],[Distance/ point-1 moy]]&gt;100,__Anonymous_Sheet_DB__0[[#This Row],[y moy]],0)</f>
        <v>0</v>
      </c>
      <c r="M426" s="1"/>
    </row>
    <row r="427" spans="1:13">
      <c r="A427" t="s">
        <v>3</v>
      </c>
      <c r="B427">
        <v>277.20947265625</v>
      </c>
      <c r="C427">
        <f t="shared" si="18"/>
        <v>4.8380753241644969</v>
      </c>
      <c r="D427">
        <v>2764</v>
      </c>
      <c r="E427">
        <f t="shared" si="19"/>
        <v>-2742.1971915766999</v>
      </c>
      <c r="F427">
        <f t="shared" si="20"/>
        <v>346.48313452296509</v>
      </c>
      <c r="G427">
        <f>SQRT((__Anonymous_Sheet_DB__0[[#This Row],[x]]-E426)^2+(__Anonymous_Sheet_DB__0[[#This Row],[y]]-F426)^2)</f>
        <v>32.656486042824127</v>
      </c>
      <c r="H427">
        <f>IF(__Anonymous_Sheet_DB__0[[#This Row],[Distance/ point-1]]&gt;100,__Anonymous_Sheet_DB__0[[#This Row],[y]],0)</f>
        <v>0</v>
      </c>
      <c r="I427">
        <f>(E426+__Anonymous_Sheet_DB__0[[#This Row],[x]]+E428)/3</f>
        <v>-2743.396374057847</v>
      </c>
      <c r="J427">
        <f>(F426+__Anonymous_Sheet_DB__0[[#This Row],[y]]+F428)/3</f>
        <v>346.61890680367014</v>
      </c>
      <c r="K427">
        <f>SQRT((__Anonymous_Sheet_DB__0[[#This Row],[x moy]]-I426)^2+(__Anonymous_Sheet_DB__0[[#This Row],[y moy]]-J426)^2)</f>
        <v>32.510502329544792</v>
      </c>
      <c r="L427" s="1">
        <f>IF(__Anonymous_Sheet_DB__0[[#This Row],[Distance/ point-1 moy]]&gt;100,__Anonymous_Sheet_DB__0[[#This Row],[y moy]],0)</f>
        <v>0</v>
      </c>
      <c r="M427" s="1"/>
    </row>
    <row r="428" spans="1:13">
      <c r="A428" t="s">
        <v>3</v>
      </c>
      <c r="B428">
        <v>277.880859375</v>
      </c>
      <c r="C428">
        <f t="shared" si="18"/>
        <v>4.8497928873697917</v>
      </c>
      <c r="D428">
        <v>2764</v>
      </c>
      <c r="E428">
        <f t="shared" si="19"/>
        <v>-2737.9490950050022</v>
      </c>
      <c r="F428">
        <f t="shared" si="20"/>
        <v>378.59048213246081</v>
      </c>
      <c r="G428">
        <f>SQRT((__Anonymous_Sheet_DB__0[[#This Row],[x]]-E427)^2+(__Anonymous_Sheet_DB__0[[#This Row],[y]]-F427)^2)</f>
        <v>32.387159415414317</v>
      </c>
      <c r="H428">
        <f>IF(__Anonymous_Sheet_DB__0[[#This Row],[Distance/ point-1]]&gt;100,__Anonymous_Sheet_DB__0[[#This Row],[y]],0)</f>
        <v>0</v>
      </c>
      <c r="I428">
        <f>(E427+__Anonymous_Sheet_DB__0[[#This Row],[x]]+E429)/3</f>
        <v>-2738.8126904423498</v>
      </c>
      <c r="J428">
        <f>(F427+__Anonymous_Sheet_DB__0[[#This Row],[y]]+F429)/3</f>
        <v>378.72172475388788</v>
      </c>
      <c r="K428">
        <f>SQRT((__Anonymous_Sheet_DB__0[[#This Row],[x moy]]-I427)^2+(__Anonymous_Sheet_DB__0[[#This Row],[y moy]]-J427)^2)</f>
        <v>32.428399217842994</v>
      </c>
      <c r="L428" s="1">
        <f>IF(__Anonymous_Sheet_DB__0[[#This Row],[Distance/ point-1 moy]]&gt;100,__Anonymous_Sheet_DB__0[[#This Row],[y moy]],0)</f>
        <v>0</v>
      </c>
      <c r="M428" s="1"/>
    </row>
    <row r="429" spans="1:13">
      <c r="A429" t="s">
        <v>3</v>
      </c>
      <c r="B429">
        <v>278.55224609375</v>
      </c>
      <c r="C429">
        <f t="shared" si="18"/>
        <v>4.8615104505750875</v>
      </c>
      <c r="D429">
        <v>2767</v>
      </c>
      <c r="E429">
        <f t="shared" si="19"/>
        <v>-2736.2917847453473</v>
      </c>
      <c r="F429">
        <f t="shared" si="20"/>
        <v>411.0915576062377</v>
      </c>
      <c r="G429">
        <f>SQRT((__Anonymous_Sheet_DB__0[[#This Row],[x]]-E428)^2+(__Anonymous_Sheet_DB__0[[#This Row],[y]]-F428)^2)</f>
        <v>32.543303216620458</v>
      </c>
      <c r="H429">
        <f>IF(__Anonymous_Sheet_DB__0[[#This Row],[Distance/ point-1]]&gt;100,__Anonymous_Sheet_DB__0[[#This Row],[y]],0)</f>
        <v>0</v>
      </c>
      <c r="I429">
        <f>(E428+__Anonymous_Sheet_DB__0[[#This Row],[x]]+E430)/3</f>
        <v>-2732.5437304237971</v>
      </c>
      <c r="J429">
        <f>(F428+__Anonymous_Sheet_DB__0[[#This Row],[y]]+F430)/3</f>
        <v>410.50871415473904</v>
      </c>
      <c r="K429">
        <f>SQRT((__Anonymous_Sheet_DB__0[[#This Row],[x moy]]-I428)^2+(__Anonymous_Sheet_DB__0[[#This Row],[y moy]]-J428)^2)</f>
        <v>32.399267814011402</v>
      </c>
      <c r="L429" s="1">
        <f>IF(__Anonymous_Sheet_DB__0[[#This Row],[Distance/ point-1 moy]]&gt;100,__Anonymous_Sheet_DB__0[[#This Row],[y moy]],0)</f>
        <v>0</v>
      </c>
      <c r="M429" s="1"/>
    </row>
    <row r="430" spans="1:13">
      <c r="A430" t="s">
        <v>3</v>
      </c>
      <c r="B430">
        <v>279.2236328125</v>
      </c>
      <c r="C430">
        <f t="shared" si="18"/>
        <v>4.8732280137803823</v>
      </c>
      <c r="D430">
        <v>2759</v>
      </c>
      <c r="E430">
        <f t="shared" si="19"/>
        <v>-2723.3903115210428</v>
      </c>
      <c r="F430">
        <f t="shared" si="20"/>
        <v>441.84410272551872</v>
      </c>
      <c r="G430">
        <f>SQRT((__Anonymous_Sheet_DB__0[[#This Row],[x]]-E429)^2+(__Anonymous_Sheet_DB__0[[#This Row],[y]]-F429)^2)</f>
        <v>33.349168545420447</v>
      </c>
      <c r="H430">
        <f>IF(__Anonymous_Sheet_DB__0[[#This Row],[Distance/ point-1]]&gt;100,__Anonymous_Sheet_DB__0[[#This Row],[y]],0)</f>
        <v>0</v>
      </c>
      <c r="I430">
        <f>(E429+__Anonymous_Sheet_DB__0[[#This Row],[x]]+E431)/3</f>
        <v>-2725.2459772240832</v>
      </c>
      <c r="J430">
        <f>(F429+__Anonymous_Sheet_DB__0[[#This Row],[y]]+F431)/3</f>
        <v>442.10559843824603</v>
      </c>
      <c r="K430">
        <f>SQRT((__Anonymous_Sheet_DB__0[[#This Row],[x moy]]-I429)^2+(__Anonymous_Sheet_DB__0[[#This Row],[y moy]]-J429)^2)</f>
        <v>32.428695598023467</v>
      </c>
      <c r="L430" s="1">
        <f>IF(__Anonymous_Sheet_DB__0[[#This Row],[Distance/ point-1 moy]]&gt;100,__Anonymous_Sheet_DB__0[[#This Row],[y moy]],0)</f>
        <v>0</v>
      </c>
      <c r="M430" s="1"/>
    </row>
    <row r="431" spans="1:13">
      <c r="A431" t="s">
        <v>3</v>
      </c>
      <c r="B431">
        <v>279.89501953125</v>
      </c>
      <c r="C431">
        <f t="shared" si="18"/>
        <v>4.8849455769856771</v>
      </c>
      <c r="D431">
        <v>2757</v>
      </c>
      <c r="E431">
        <f t="shared" si="19"/>
        <v>-2716.0558354058603</v>
      </c>
      <c r="F431">
        <f t="shared" si="20"/>
        <v>473.38113498298162</v>
      </c>
      <c r="G431">
        <f>SQRT((__Anonymous_Sheet_DB__0[[#This Row],[x]]-E430)^2+(__Anonymous_Sheet_DB__0[[#This Row],[y]]-F430)^2)</f>
        <v>32.378680385284973</v>
      </c>
      <c r="H431">
        <f>IF(__Anonymous_Sheet_DB__0[[#This Row],[Distance/ point-1]]&gt;100,__Anonymous_Sheet_DB__0[[#This Row],[y]],0)</f>
        <v>0</v>
      </c>
      <c r="I431">
        <f>(E430+__Anonymous_Sheet_DB__0[[#This Row],[x]]+E432)/3</f>
        <v>-2717.244972687175</v>
      </c>
      <c r="J431">
        <f>(F430+__Anonymous_Sheet_DB__0[[#This Row],[y]]+F432)/3</f>
        <v>473.58838961616834</v>
      </c>
      <c r="K431">
        <f>SQRT((__Anonymous_Sheet_DB__0[[#This Row],[x moy]]-I430)^2+(__Anonymous_Sheet_DB__0[[#This Row],[y moy]]-J430)^2)</f>
        <v>32.483568368519599</v>
      </c>
      <c r="L431" s="1">
        <f>IF(__Anonymous_Sheet_DB__0[[#This Row],[Distance/ point-1 moy]]&gt;100,__Anonymous_Sheet_DB__0[[#This Row],[y moy]],0)</f>
        <v>0</v>
      </c>
      <c r="M431" s="1"/>
    </row>
    <row r="432" spans="1:13">
      <c r="A432" t="s">
        <v>3</v>
      </c>
      <c r="B432">
        <v>280.56640625</v>
      </c>
      <c r="C432">
        <f t="shared" si="18"/>
        <v>4.8966631401909728</v>
      </c>
      <c r="D432">
        <v>2759</v>
      </c>
      <c r="E432">
        <f t="shared" si="19"/>
        <v>-2712.2887711346225</v>
      </c>
      <c r="F432">
        <f t="shared" si="20"/>
        <v>505.53993114000463</v>
      </c>
      <c r="G432">
        <f>SQRT((__Anonymous_Sheet_DB__0[[#This Row],[x]]-E431)^2+(__Anonymous_Sheet_DB__0[[#This Row],[y]]-F431)^2)</f>
        <v>32.378680385287382</v>
      </c>
      <c r="H432">
        <f>IF(__Anonymous_Sheet_DB__0[[#This Row],[Distance/ point-1]]&gt;100,__Anonymous_Sheet_DB__0[[#This Row],[y]],0)</f>
        <v>0</v>
      </c>
      <c r="I432">
        <f>(E431+__Anonymous_Sheet_DB__0[[#This Row],[x]]+E433)/3</f>
        <v>-2710.5270179401687</v>
      </c>
      <c r="J432">
        <f>(F431+__Anonymous_Sheet_DB__0[[#This Row],[y]]+F433)/3</f>
        <v>505.20758725247225</v>
      </c>
      <c r="K432">
        <f>SQRT((__Anonymous_Sheet_DB__0[[#This Row],[x moy]]-I431)^2+(__Anonymous_Sheet_DB__0[[#This Row],[y moy]]-J431)^2)</f>
        <v>32.32498376096224</v>
      </c>
      <c r="L432" s="1">
        <f>IF(__Anonymous_Sheet_DB__0[[#This Row],[Distance/ point-1 moy]]&gt;100,__Anonymous_Sheet_DB__0[[#This Row],[y moy]],0)</f>
        <v>0</v>
      </c>
      <c r="M432" s="1"/>
    </row>
    <row r="433" spans="1:13">
      <c r="A433" t="s">
        <v>3</v>
      </c>
      <c r="B433">
        <v>281.23779296875</v>
      </c>
      <c r="C433">
        <f t="shared" si="18"/>
        <v>4.9083807033962676</v>
      </c>
      <c r="D433">
        <v>2756</v>
      </c>
      <c r="E433">
        <f t="shared" si="19"/>
        <v>-2703.2364472800241</v>
      </c>
      <c r="F433">
        <f t="shared" si="20"/>
        <v>536.70169563443051</v>
      </c>
      <c r="G433">
        <f>SQRT((__Anonymous_Sheet_DB__0[[#This Row],[x]]-E432)^2+(__Anonymous_Sheet_DB__0[[#This Row],[y]]-F432)^2)</f>
        <v>32.449963537338419</v>
      </c>
      <c r="H433">
        <f>IF(__Anonymous_Sheet_DB__0[[#This Row],[Distance/ point-1]]&gt;100,__Anonymous_Sheet_DB__0[[#This Row],[y]],0)</f>
        <v>0</v>
      </c>
      <c r="I433">
        <f>(E432+__Anonymous_Sheet_DB__0[[#This Row],[x]]+E434)/3</f>
        <v>-2706.7051479088254</v>
      </c>
      <c r="J433">
        <f>(F432+__Anonymous_Sheet_DB__0[[#This Row],[y]]+F434)/3</f>
        <v>537.41028291064322</v>
      </c>
      <c r="K433">
        <f>SQRT((__Anonymous_Sheet_DB__0[[#This Row],[x moy]]-I432)^2+(__Anonymous_Sheet_DB__0[[#This Row],[y moy]]-J432)^2)</f>
        <v>32.42869559802341</v>
      </c>
      <c r="L433" s="1">
        <f>IF(__Anonymous_Sheet_DB__0[[#This Row],[Distance/ point-1 moy]]&gt;100,__Anonymous_Sheet_DB__0[[#This Row],[y moy]],0)</f>
        <v>0</v>
      </c>
      <c r="M433" s="1"/>
    </row>
    <row r="434" spans="1:13">
      <c r="A434" t="s">
        <v>3</v>
      </c>
      <c r="B434">
        <v>281.9091796875</v>
      </c>
      <c r="C434">
        <f t="shared" si="18"/>
        <v>4.9200982666015625</v>
      </c>
      <c r="D434">
        <v>2764</v>
      </c>
      <c r="E434">
        <f t="shared" si="19"/>
        <v>-2704.5902253118288</v>
      </c>
      <c r="F434">
        <f t="shared" si="20"/>
        <v>569.98922195749435</v>
      </c>
      <c r="G434">
        <f>SQRT((__Anonymous_Sheet_DB__0[[#This Row],[x]]-E433)^2+(__Anonymous_Sheet_DB__0[[#This Row],[y]]-F433)^2)</f>
        <v>33.315043503919746</v>
      </c>
      <c r="H434">
        <f>IF(__Anonymous_Sheet_DB__0[[#This Row],[Distance/ point-1]]&gt;100,__Anonymous_Sheet_DB__0[[#This Row],[y]],0)</f>
        <v>0</v>
      </c>
      <c r="I434">
        <f>(E433+__Anonymous_Sheet_DB__0[[#This Row],[x]]+E435)/3</f>
        <v>-2707.7069662944605</v>
      </c>
      <c r="J434">
        <f>(F433+__Anonymous_Sheet_DB__0[[#This Row],[y]]+F435)/3</f>
        <v>570.7498520322705</v>
      </c>
      <c r="K434">
        <f>SQRT((__Anonymous_Sheet_DB__0[[#This Row],[x moy]]-I433)^2+(__Anonymous_Sheet_DB__0[[#This Row],[y moy]]-J433)^2)</f>
        <v>33.354617510826884</v>
      </c>
      <c r="L434" s="1">
        <f>IF(__Anonymous_Sheet_DB__0[[#This Row],[Distance/ point-1 moy]]&gt;100,__Anonymous_Sheet_DB__0[[#This Row],[y moy]],0)</f>
        <v>0</v>
      </c>
      <c r="M434" s="1"/>
    </row>
    <row r="435" spans="1:13">
      <c r="A435" t="s">
        <v>3</v>
      </c>
      <c r="B435">
        <v>282.58056640625</v>
      </c>
      <c r="C435">
        <f t="shared" si="18"/>
        <v>4.9318158298068582</v>
      </c>
      <c r="D435">
        <v>2782</v>
      </c>
      <c r="E435">
        <f t="shared" si="19"/>
        <v>-2715.2942262915285</v>
      </c>
      <c r="F435">
        <f t="shared" si="20"/>
        <v>605.55863850488629</v>
      </c>
      <c r="G435">
        <f>SQRT((__Anonymous_Sheet_DB__0[[#This Row],[x]]-E434)^2+(__Anonymous_Sheet_DB__0[[#This Row],[y]]-F434)^2)</f>
        <v>37.145107759909529</v>
      </c>
      <c r="H435">
        <f>IF(__Anonymous_Sheet_DB__0[[#This Row],[Distance/ point-1]]&gt;100,__Anonymous_Sheet_DB__0[[#This Row],[y]],0)</f>
        <v>0</v>
      </c>
      <c r="I435">
        <f>(E434+__Anonymous_Sheet_DB__0[[#This Row],[x]]+E436)/3</f>
        <v>-2698.5914679327807</v>
      </c>
      <c r="J435">
        <f>(F434+__Anonymous_Sheet_DB__0[[#This Row],[y]]+F436)/3</f>
        <v>601.77360221457229</v>
      </c>
      <c r="K435">
        <f>SQRT((__Anonymous_Sheet_DB__0[[#This Row],[x moy]]-I434)^2+(__Anonymous_Sheet_DB__0[[#This Row],[y moy]]-J434)^2)</f>
        <v>32.33520350570965</v>
      </c>
      <c r="L435" s="1">
        <f>IF(__Anonymous_Sheet_DB__0[[#This Row],[Distance/ point-1 moy]]&gt;100,__Anonymous_Sheet_DB__0[[#This Row],[y moy]],0)</f>
        <v>0</v>
      </c>
      <c r="M435" s="1"/>
    </row>
    <row r="436" spans="1:13">
      <c r="A436" t="s">
        <v>3</v>
      </c>
      <c r="B436">
        <v>283.251953125</v>
      </c>
      <c r="C436">
        <f t="shared" si="18"/>
        <v>4.943533393012153</v>
      </c>
      <c r="D436">
        <v>2749</v>
      </c>
      <c r="E436">
        <f t="shared" si="19"/>
        <v>-2675.8899521949852</v>
      </c>
      <c r="F436">
        <f t="shared" si="20"/>
        <v>629.77294618133635</v>
      </c>
      <c r="G436">
        <f>SQRT((__Anonymous_Sheet_DB__0[[#This Row],[x]]-E435)^2+(__Anonymous_Sheet_DB__0[[#This Row],[y]]-F435)^2)</f>
        <v>46.249643385925715</v>
      </c>
      <c r="H436">
        <f>IF(__Anonymous_Sheet_DB__0[[#This Row],[Distance/ point-1]]&gt;100,__Anonymous_Sheet_DB__0[[#This Row],[y]],0)</f>
        <v>0</v>
      </c>
      <c r="I436">
        <f>(E435+__Anonymous_Sheet_DB__0[[#This Row],[x]]+E437)/3</f>
        <v>-2693.2983078162983</v>
      </c>
      <c r="J436">
        <f>(F435+__Anonymous_Sheet_DB__0[[#This Row],[y]]+F437)/3</f>
        <v>633.82186755882321</v>
      </c>
      <c r="K436">
        <f>SQRT((__Anonymous_Sheet_DB__0[[#This Row],[x moy]]-I435)^2+(__Anonymous_Sheet_DB__0[[#This Row],[y moy]]-J435)^2)</f>
        <v>32.48243918787864</v>
      </c>
      <c r="L436" s="1">
        <f>IF(__Anonymous_Sheet_DB__0[[#This Row],[Distance/ point-1 moy]]&gt;100,__Anonymous_Sheet_DB__0[[#This Row],[y moy]],0)</f>
        <v>0</v>
      </c>
      <c r="M436" s="1"/>
    </row>
    <row r="437" spans="1:13">
      <c r="A437" t="s">
        <v>3</v>
      </c>
      <c r="B437">
        <v>283.92333984375</v>
      </c>
      <c r="C437">
        <f t="shared" si="18"/>
        <v>4.9552509562174487</v>
      </c>
      <c r="D437">
        <v>2770</v>
      </c>
      <c r="E437">
        <f t="shared" si="19"/>
        <v>-2688.7107449623823</v>
      </c>
      <c r="F437">
        <f t="shared" si="20"/>
        <v>666.13401799024712</v>
      </c>
      <c r="G437">
        <f>SQRT((__Anonymous_Sheet_DB__0[[#This Row],[x]]-E436)^2+(__Anonymous_Sheet_DB__0[[#This Row],[y]]-F436)^2)</f>
        <v>38.555158802387332</v>
      </c>
      <c r="H437">
        <f>IF(__Anonymous_Sheet_DB__0[[#This Row],[Distance/ point-1]]&gt;100,__Anonymous_Sheet_DB__0[[#This Row],[y]],0)</f>
        <v>0</v>
      </c>
      <c r="I437">
        <f>(E436+__Anonymous_Sheet_DB__0[[#This Row],[x]]+E438)/3</f>
        <v>-2680.4834988622665</v>
      </c>
      <c r="J437">
        <f>(F436+__Anonymous_Sheet_DB__0[[#This Row],[y]]+F438)/3</f>
        <v>664.16410507318153</v>
      </c>
      <c r="K437">
        <f>SQRT((__Anonymous_Sheet_DB__0[[#This Row],[x moy]]-I436)^2+(__Anonymous_Sheet_DB__0[[#This Row],[y moy]]-J436)^2)</f>
        <v>32.937375516365407</v>
      </c>
      <c r="L437" s="1">
        <f>IF(__Anonymous_Sheet_DB__0[[#This Row],[Distance/ point-1 moy]]&gt;100,__Anonymous_Sheet_DB__0[[#This Row],[y moy]],0)</f>
        <v>0</v>
      </c>
      <c r="M437" s="1"/>
    </row>
    <row r="438" spans="1:13">
      <c r="A438" t="s">
        <v>3</v>
      </c>
      <c r="B438">
        <v>284.5947265625</v>
      </c>
      <c r="C438">
        <f t="shared" si="18"/>
        <v>4.9669685194227435</v>
      </c>
      <c r="D438">
        <v>2766</v>
      </c>
      <c r="E438">
        <f t="shared" si="19"/>
        <v>-2676.8497994294316</v>
      </c>
      <c r="F438">
        <f t="shared" si="20"/>
        <v>696.58535104796124</v>
      </c>
      <c r="G438">
        <f>SQRT((__Anonymous_Sheet_DB__0[[#This Row],[x]]-E437)^2+(__Anonymous_Sheet_DB__0[[#This Row],[y]]-F437)^2)</f>
        <v>32.679744704135224</v>
      </c>
      <c r="H438">
        <f>IF(__Anonymous_Sheet_DB__0[[#This Row],[Distance/ point-1]]&gt;100,__Anonymous_Sheet_DB__0[[#This Row],[y]],0)</f>
        <v>0</v>
      </c>
      <c r="I438">
        <f>(E437+__Anonymous_Sheet_DB__0[[#This Row],[x]]+E439)/3</f>
        <v>-2678.986246087296</v>
      </c>
      <c r="J438">
        <f>(F437+__Anonymous_Sheet_DB__0[[#This Row],[y]]+F439)/3</f>
        <v>697.13727372192909</v>
      </c>
      <c r="K438">
        <f>SQRT((__Anonymous_Sheet_DB__0[[#This Row],[x moy]]-I437)^2+(__Anonymous_Sheet_DB__0[[#This Row],[y moy]]-J437)^2)</f>
        <v>33.007144932740033</v>
      </c>
      <c r="L438" s="1">
        <f>IF(__Anonymous_Sheet_DB__0[[#This Row],[Distance/ point-1 moy]]&gt;100,__Anonymous_Sheet_DB__0[[#This Row],[y moy]],0)</f>
        <v>0</v>
      </c>
      <c r="M438" s="1"/>
    </row>
    <row r="439" spans="1:13">
      <c r="A439" t="s">
        <v>3</v>
      </c>
      <c r="B439">
        <v>285.26611328125</v>
      </c>
      <c r="C439">
        <f t="shared" si="18"/>
        <v>4.9786860826280384</v>
      </c>
      <c r="D439">
        <v>2769</v>
      </c>
      <c r="E439">
        <f t="shared" si="19"/>
        <v>-2671.3981938700745</v>
      </c>
      <c r="F439">
        <f t="shared" si="20"/>
        <v>728.69245212757903</v>
      </c>
      <c r="G439">
        <f>SQRT((__Anonymous_Sheet_DB__0[[#This Row],[x]]-E438)^2+(__Anonymous_Sheet_DB__0[[#This Row],[y]]-F438)^2)</f>
        <v>32.566638495730686</v>
      </c>
      <c r="H439">
        <f>IF(__Anonymous_Sheet_DB__0[[#This Row],[Distance/ point-1]]&gt;100,__Anonymous_Sheet_DB__0[[#This Row],[y]],0)</f>
        <v>0</v>
      </c>
      <c r="I439">
        <f>(E438+__Anonymous_Sheet_DB__0[[#This Row],[x]]+E440)/3</f>
        <v>-2669.9876297948977</v>
      </c>
      <c r="J439">
        <f>(F438+__Anonymous_Sheet_DB__0[[#This Row],[y]]+F440)/3</f>
        <v>728.31578148729943</v>
      </c>
      <c r="K439">
        <f>SQRT((__Anonymous_Sheet_DB__0[[#This Row],[x moy]]-I438)^2+(__Anonymous_Sheet_DB__0[[#This Row],[y moy]]-J438)^2)</f>
        <v>32.451108481114709</v>
      </c>
      <c r="L439" s="1">
        <f>IF(__Anonymous_Sheet_DB__0[[#This Row],[Distance/ point-1 moy]]&gt;100,__Anonymous_Sheet_DB__0[[#This Row],[y moy]],0)</f>
        <v>0</v>
      </c>
      <c r="M439" s="1"/>
    </row>
    <row r="440" spans="1:13">
      <c r="A440" t="s">
        <v>3</v>
      </c>
      <c r="B440">
        <v>285.9375</v>
      </c>
      <c r="C440">
        <f t="shared" si="18"/>
        <v>4.9904036458333341</v>
      </c>
      <c r="D440">
        <v>2768</v>
      </c>
      <c r="E440">
        <f t="shared" si="19"/>
        <v>-2661.7148960851864</v>
      </c>
      <c r="F440">
        <f t="shared" si="20"/>
        <v>759.66954128635825</v>
      </c>
      <c r="G440">
        <f>SQRT((__Anonymous_Sheet_DB__0[[#This Row],[x]]-E439)^2+(__Anonymous_Sheet_DB__0[[#This Row],[y]]-F439)^2)</f>
        <v>32.455297082938174</v>
      </c>
      <c r="H440">
        <f>IF(__Anonymous_Sheet_DB__0[[#This Row],[Distance/ point-1]]&gt;100,__Anonymous_Sheet_DB__0[[#This Row],[y]],0)</f>
        <v>0</v>
      </c>
      <c r="I440">
        <f>(E439+__Anonymous_Sheet_DB__0[[#This Row],[x]]+E441)/3</f>
        <v>-2663.1901733975833</v>
      </c>
      <c r="J440">
        <f>(F439+__Anonymous_Sheet_DB__0[[#This Row],[y]]+F441)/3</f>
        <v>760.11096760468183</v>
      </c>
      <c r="K440">
        <f>SQRT((__Anonymous_Sheet_DB__0[[#This Row],[x moy]]-I439)^2+(__Anonymous_Sheet_DB__0[[#This Row],[y moy]]-J439)^2)</f>
        <v>32.513678255656906</v>
      </c>
      <c r="L440" s="1">
        <f>IF(__Anonymous_Sheet_DB__0[[#This Row],[Distance/ point-1 moy]]&gt;100,__Anonymous_Sheet_DB__0[[#This Row],[y moy]],0)</f>
        <v>0</v>
      </c>
      <c r="M440" s="1"/>
    </row>
    <row r="441" spans="1:13">
      <c r="A441" t="s">
        <v>3</v>
      </c>
      <c r="B441">
        <v>286.609375</v>
      </c>
      <c r="C441">
        <f t="shared" si="18"/>
        <v>5.0021297309027783</v>
      </c>
      <c r="D441">
        <v>2772</v>
      </c>
      <c r="E441">
        <f t="shared" si="19"/>
        <v>-2656.4574302374895</v>
      </c>
      <c r="F441">
        <f t="shared" si="20"/>
        <v>791.9709094001081</v>
      </c>
      <c r="G441">
        <f>SQRT((__Anonymous_Sheet_DB__0[[#This Row],[x]]-E440)^2+(__Anonymous_Sheet_DB__0[[#This Row],[y]]-F440)^2)</f>
        <v>32.726431659435086</v>
      </c>
      <c r="H441">
        <f>IF(__Anonymous_Sheet_DB__0[[#This Row],[Distance/ point-1]]&gt;100,__Anonymous_Sheet_DB__0[[#This Row],[y]],0)</f>
        <v>0</v>
      </c>
      <c r="I441">
        <f>(E440+__Anonymous_Sheet_DB__0[[#This Row],[x]]+E442)/3</f>
        <v>-2654.735239454868</v>
      </c>
      <c r="J441">
        <f>(F440+__Anonymous_Sheet_DB__0[[#This Row],[y]]+F442)/3</f>
        <v>791.46970767851997</v>
      </c>
      <c r="K441">
        <f>SQRT((__Anonymous_Sheet_DB__0[[#This Row],[x moy]]-I440)^2+(__Anonymous_Sheet_DB__0[[#This Row],[y moy]]-J440)^2)</f>
        <v>32.478554262685734</v>
      </c>
      <c r="L441" s="1">
        <f>IF(__Anonymous_Sheet_DB__0[[#This Row],[Distance/ point-1 moy]]&gt;100,__Anonymous_Sheet_DB__0[[#This Row],[y moy]],0)</f>
        <v>0</v>
      </c>
      <c r="M441" s="1"/>
    </row>
    <row r="442" spans="1:13">
      <c r="A442" t="s">
        <v>3</v>
      </c>
      <c r="B442">
        <v>287.28125</v>
      </c>
      <c r="C442">
        <f t="shared" si="18"/>
        <v>5.0138558159722226</v>
      </c>
      <c r="D442">
        <v>2771</v>
      </c>
      <c r="E442">
        <f t="shared" si="19"/>
        <v>-2646.033392041928</v>
      </c>
      <c r="F442">
        <f t="shared" si="20"/>
        <v>822.76867234909321</v>
      </c>
      <c r="G442">
        <f>SQRT((__Anonymous_Sheet_DB__0[[#This Row],[x]]-E441)^2+(__Anonymous_Sheet_DB__0[[#This Row],[y]]-F441)^2)</f>
        <v>32.514039659267269</v>
      </c>
      <c r="H442">
        <f>IF(__Anonymous_Sheet_DB__0[[#This Row],[Distance/ point-1]]&gt;100,__Anonymous_Sheet_DB__0[[#This Row],[y]],0)</f>
        <v>0</v>
      </c>
      <c r="I442">
        <f>(E441+__Anonymous_Sheet_DB__0[[#This Row],[x]]+E443)/3</f>
        <v>-2644.0117276738847</v>
      </c>
      <c r="J442">
        <f>(F441+__Anonymous_Sheet_DB__0[[#This Row],[y]]+F443)/3</f>
        <v>822.10730198283761</v>
      </c>
      <c r="K442">
        <f>SQRT((__Anonymous_Sheet_DB__0[[#This Row],[x moy]]-I441)^2+(__Anonymous_Sheet_DB__0[[#This Row],[y moy]]-J441)^2)</f>
        <v>32.460066076224237</v>
      </c>
      <c r="L442" s="1">
        <f>IF(__Anonymous_Sheet_DB__0[[#This Row],[Distance/ point-1 moy]]&gt;100,__Anonymous_Sheet_DB__0[[#This Row],[y moy]],0)</f>
        <v>0</v>
      </c>
      <c r="M442" s="1"/>
    </row>
    <row r="443" spans="1:13">
      <c r="A443" t="s">
        <v>3</v>
      </c>
      <c r="B443">
        <v>287.953125</v>
      </c>
      <c r="C443">
        <f t="shared" si="18"/>
        <v>5.0255819010416669</v>
      </c>
      <c r="D443">
        <v>2764</v>
      </c>
      <c r="E443">
        <f t="shared" si="19"/>
        <v>-2629.5443607422367</v>
      </c>
      <c r="F443">
        <f t="shared" si="20"/>
        <v>851.58232419931119</v>
      </c>
      <c r="G443">
        <f>SQRT((__Anonymous_Sheet_DB__0[[#This Row],[x]]-E442)^2+(__Anonymous_Sheet_DB__0[[#This Row],[y]]-F442)^2)</f>
        <v>33.198112689545617</v>
      </c>
      <c r="H443">
        <f>IF(__Anonymous_Sheet_DB__0[[#This Row],[Distance/ point-1]]&gt;100,__Anonymous_Sheet_DB__0[[#This Row],[y]],0)</f>
        <v>0</v>
      </c>
      <c r="I443">
        <f>(E442+__Anonymous_Sheet_DB__0[[#This Row],[x]]+E444)/3</f>
        <v>-2632.5996216113112</v>
      </c>
      <c r="J443">
        <f>(F442+__Anonymous_Sheet_DB__0[[#This Row],[y]]+F444)/3</f>
        <v>852.55534167271014</v>
      </c>
      <c r="K443">
        <f>SQRT((__Anonymous_Sheet_DB__0[[#This Row],[x moy]]-I442)^2+(__Anonymous_Sheet_DB__0[[#This Row],[y moy]]-J442)^2)</f>
        <v>32.516446388550499</v>
      </c>
      <c r="L443" s="1">
        <f>IF(__Anonymous_Sheet_DB__0[[#This Row],[Distance/ point-1 moy]]&gt;100,__Anonymous_Sheet_DB__0[[#This Row],[y moy]],0)</f>
        <v>0</v>
      </c>
      <c r="M443" s="1"/>
    </row>
    <row r="444" spans="1:13">
      <c r="A444" t="s">
        <v>3</v>
      </c>
      <c r="B444">
        <v>288.625</v>
      </c>
      <c r="C444">
        <f t="shared" si="18"/>
        <v>5.0373079861111112</v>
      </c>
      <c r="D444">
        <v>2767</v>
      </c>
      <c r="E444">
        <f t="shared" si="19"/>
        <v>-2622.2211120497691</v>
      </c>
      <c r="F444">
        <f t="shared" si="20"/>
        <v>883.31502846972592</v>
      </c>
      <c r="G444">
        <f>SQRT((__Anonymous_Sheet_DB__0[[#This Row],[x]]-E443)^2+(__Anonymous_Sheet_DB__0[[#This Row],[y]]-F443)^2)</f>
        <v>32.566769746558002</v>
      </c>
      <c r="H444">
        <f>IF(__Anonymous_Sheet_DB__0[[#This Row],[Distance/ point-1]]&gt;100,__Anonymous_Sheet_DB__0[[#This Row],[y]],0)</f>
        <v>0</v>
      </c>
      <c r="I444">
        <f>(E443+__Anonymous_Sheet_DB__0[[#This Row],[x]]+E445)/3</f>
        <v>-2622.0934408440971</v>
      </c>
      <c r="J444">
        <f>(F443+__Anonymous_Sheet_DB__0[[#This Row],[y]]+F445)/3</f>
        <v>883.29676790932183</v>
      </c>
      <c r="K444">
        <f>SQRT((__Anonymous_Sheet_DB__0[[#This Row],[x moy]]-I443)^2+(__Anonymous_Sheet_DB__0[[#This Row],[y moy]]-J443)^2)</f>
        <v>32.487153174361353</v>
      </c>
      <c r="L444" s="1">
        <f>IF(__Anonymous_Sheet_DB__0[[#This Row],[Distance/ point-1 moy]]&gt;100,__Anonymous_Sheet_DB__0[[#This Row],[y moy]],0)</f>
        <v>0</v>
      </c>
      <c r="M444" s="1"/>
    </row>
    <row r="445" spans="1:13">
      <c r="A445" t="s">
        <v>3</v>
      </c>
      <c r="B445">
        <v>289.296875</v>
      </c>
      <c r="C445">
        <f t="shared" si="18"/>
        <v>5.0490340711805564</v>
      </c>
      <c r="D445">
        <v>2770</v>
      </c>
      <c r="E445">
        <f t="shared" si="19"/>
        <v>-2614.5148497402865</v>
      </c>
      <c r="F445">
        <f t="shared" si="20"/>
        <v>914.99295105892861</v>
      </c>
      <c r="G445">
        <f>SQRT((__Anonymous_Sheet_DB__0[[#This Row],[x]]-E444)^2+(__Anonymous_Sheet_DB__0[[#This Row],[y]]-F444)^2)</f>
        <v>32.601798391347522</v>
      </c>
      <c r="H445">
        <f>IF(__Anonymous_Sheet_DB__0[[#This Row],[Distance/ point-1]]&gt;100,__Anonymous_Sheet_DB__0[[#This Row],[y]],0)</f>
        <v>0</v>
      </c>
      <c r="I445">
        <f>(E444+__Anonymous_Sheet_DB__0[[#This Row],[x]]+E446)/3</f>
        <v>-2620.3401615664225</v>
      </c>
      <c r="J445">
        <f>(F444+__Anonymous_Sheet_DB__0[[#This Row],[y]]+F446)/3</f>
        <v>917.13514206102445</v>
      </c>
      <c r="K445">
        <f>SQRT((__Anonymous_Sheet_DB__0[[#This Row],[x moy]]-I444)^2+(__Anonymous_Sheet_DB__0[[#This Row],[y moy]]-J444)^2)</f>
        <v>33.883765337638309</v>
      </c>
      <c r="L445" s="1">
        <f>IF(__Anonymous_Sheet_DB__0[[#This Row],[Distance/ point-1 moy]]&gt;100,__Anonymous_Sheet_DB__0[[#This Row],[y moy]],0)</f>
        <v>0</v>
      </c>
      <c r="M445" s="1"/>
    </row>
    <row r="446" spans="1:13">
      <c r="A446" t="s">
        <v>3</v>
      </c>
      <c r="B446">
        <v>289.96875</v>
      </c>
      <c r="C446">
        <f t="shared" si="18"/>
        <v>5.0607601562499998</v>
      </c>
      <c r="D446">
        <v>2792</v>
      </c>
      <c r="E446">
        <f t="shared" si="19"/>
        <v>-2624.2845229092113</v>
      </c>
      <c r="F446">
        <f t="shared" si="20"/>
        <v>953.09744665441895</v>
      </c>
      <c r="G446">
        <f>SQRT((__Anonymous_Sheet_DB__0[[#This Row],[x]]-E445)^2+(__Anonymous_Sheet_DB__0[[#This Row],[y]]-F445)^2)</f>
        <v>39.336994018536181</v>
      </c>
      <c r="H446">
        <f>IF(__Anonymous_Sheet_DB__0[[#This Row],[Distance/ point-1]]&gt;100,__Anonymous_Sheet_DB__0[[#This Row],[y]],0)</f>
        <v>0</v>
      </c>
      <c r="I446">
        <f>(E445+__Anonymous_Sheet_DB__0[[#This Row],[x]]+E447)/3</f>
        <v>-2618.4903604223077</v>
      </c>
      <c r="J446">
        <f>(F445+__Anonymous_Sheet_DB__0[[#This Row],[y]]+F447)/3</f>
        <v>951.10121951544363</v>
      </c>
      <c r="K446">
        <f>SQRT((__Anonymous_Sheet_DB__0[[#This Row],[x moy]]-I445)^2+(__Anonymous_Sheet_DB__0[[#This Row],[y moy]]-J445)^2)</f>
        <v>34.016410479537235</v>
      </c>
      <c r="L446" s="1">
        <f>IF(__Anonymous_Sheet_DB__0[[#This Row],[Distance/ point-1 moy]]&gt;100,__Anonymous_Sheet_DB__0[[#This Row],[y moy]],0)</f>
        <v>0</v>
      </c>
      <c r="M446" s="1"/>
    </row>
    <row r="447" spans="1:13">
      <c r="A447" t="s">
        <v>3</v>
      </c>
      <c r="B447">
        <v>290.640625</v>
      </c>
      <c r="C447">
        <f t="shared" si="18"/>
        <v>5.0724862413194449</v>
      </c>
      <c r="D447">
        <v>2796</v>
      </c>
      <c r="E447">
        <f t="shared" si="19"/>
        <v>-2616.6717086174258</v>
      </c>
      <c r="F447">
        <f t="shared" si="20"/>
        <v>985.21326083298334</v>
      </c>
      <c r="G447">
        <f>SQRT((__Anonymous_Sheet_DB__0[[#This Row],[x]]-E446)^2+(__Anonymous_Sheet_DB__0[[#This Row],[y]]-F446)^2)</f>
        <v>33.005764069224206</v>
      </c>
      <c r="H447">
        <f>IF(__Anonymous_Sheet_DB__0[[#This Row],[Distance/ point-1]]&gt;100,__Anonymous_Sheet_DB__0[[#This Row],[y]],0)</f>
        <v>0</v>
      </c>
      <c r="I447">
        <f>(E446+__Anonymous_Sheet_DB__0[[#This Row],[x]]+E448)/3</f>
        <v>-2612.8140944322081</v>
      </c>
      <c r="J447">
        <f>(F446+__Anonymous_Sheet_DB__0[[#This Row],[y]]+F448)/3</f>
        <v>983.74410958977023</v>
      </c>
      <c r="K447">
        <f>SQRT((__Anonymous_Sheet_DB__0[[#This Row],[x moy]]-I446)^2+(__Anonymous_Sheet_DB__0[[#This Row],[y moy]]-J446)^2)</f>
        <v>33.132737103881588</v>
      </c>
      <c r="L447" s="1">
        <f>IF(__Anonymous_Sheet_DB__0[[#This Row],[Distance/ point-1 moy]]&gt;100,__Anonymous_Sheet_DB__0[[#This Row],[y moy]],0)</f>
        <v>0</v>
      </c>
      <c r="M447" s="1"/>
    </row>
    <row r="448" spans="1:13">
      <c r="A448" t="s">
        <v>3</v>
      </c>
      <c r="B448">
        <v>291.3125</v>
      </c>
      <c r="C448">
        <f t="shared" si="18"/>
        <v>5.0842123263888892</v>
      </c>
      <c r="D448">
        <v>2788</v>
      </c>
      <c r="E448">
        <f t="shared" si="19"/>
        <v>-2597.4860517699863</v>
      </c>
      <c r="F448">
        <f t="shared" si="20"/>
        <v>1012.9216212819081</v>
      </c>
      <c r="G448">
        <f>SQRT((__Anonymous_Sheet_DB__0[[#This Row],[x]]-E447)^2+(__Anonymous_Sheet_DB__0[[#This Row],[y]]-F447)^2)</f>
        <v>33.702265019360937</v>
      </c>
      <c r="H448">
        <f>IF(__Anonymous_Sheet_DB__0[[#This Row],[Distance/ point-1]]&gt;100,__Anonymous_Sheet_DB__0[[#This Row],[y]],0)</f>
        <v>0</v>
      </c>
      <c r="I448">
        <f>(E447+__Anonymous_Sheet_DB__0[[#This Row],[x]]+E449)/3</f>
        <v>-2604.1902313292499</v>
      </c>
      <c r="J448">
        <f>(F447+__Anonymous_Sheet_DB__0[[#This Row],[y]]+F449)/3</f>
        <v>1015.5611702318669</v>
      </c>
      <c r="K448">
        <f>SQRT((__Anonymous_Sheet_DB__0[[#This Row],[x moy]]-I447)^2+(__Anonymous_Sheet_DB__0[[#This Row],[y moy]]-J447)^2)</f>
        <v>32.965077926821579</v>
      </c>
      <c r="L448" s="1">
        <f>IF(__Anonymous_Sheet_DB__0[[#This Row],[Distance/ point-1 moy]]&gt;100,__Anonymous_Sheet_DB__0[[#This Row],[y moy]],0)</f>
        <v>0</v>
      </c>
      <c r="M448" s="1"/>
    </row>
    <row r="449" spans="1:13">
      <c r="A449" t="s">
        <v>3</v>
      </c>
      <c r="B449">
        <v>291.984375</v>
      </c>
      <c r="C449">
        <f t="shared" si="18"/>
        <v>5.0959384114583335</v>
      </c>
      <c r="D449">
        <v>2802</v>
      </c>
      <c r="E449">
        <f t="shared" si="19"/>
        <v>-2598.412933600338</v>
      </c>
      <c r="F449">
        <f t="shared" si="20"/>
        <v>1048.5486285807094</v>
      </c>
      <c r="G449">
        <f>SQRT((__Anonymous_Sheet_DB__0[[#This Row],[x]]-E448)^2+(__Anonymous_Sheet_DB__0[[#This Row],[y]]-F448)^2)</f>
        <v>35.639062263144361</v>
      </c>
      <c r="H449">
        <f>IF(__Anonymous_Sheet_DB__0[[#This Row],[Distance/ point-1]]&gt;100,__Anonymous_Sheet_DB__0[[#This Row],[y]],0)</f>
        <v>0</v>
      </c>
      <c r="I449">
        <f>(E448+__Anonymous_Sheet_DB__0[[#This Row],[x]]+E450)/3</f>
        <v>-2595.4842142100674</v>
      </c>
      <c r="J449">
        <f>(F448+__Anonymous_Sheet_DB__0[[#This Row],[y]]+F450)/3</f>
        <v>1047.4468720714722</v>
      </c>
      <c r="K449">
        <f>SQRT((__Anonymous_Sheet_DB__0[[#This Row],[x moy]]-I448)^2+(__Anonymous_Sheet_DB__0[[#This Row],[y moy]]-J448)^2)</f>
        <v>33.052877573423267</v>
      </c>
      <c r="L449" s="1">
        <f>IF(__Anonymous_Sheet_DB__0[[#This Row],[Distance/ point-1 moy]]&gt;100,__Anonymous_Sheet_DB__0[[#This Row],[y moy]],0)</f>
        <v>0</v>
      </c>
      <c r="M449" s="1"/>
    </row>
    <row r="450" spans="1:13">
      <c r="A450" t="s">
        <v>3</v>
      </c>
      <c r="B450">
        <v>292.65625</v>
      </c>
      <c r="C450">
        <f t="shared" ref="C450:C513" si="21">B450*3.1415/180</f>
        <v>5.1076644965277787</v>
      </c>
      <c r="D450">
        <v>2807</v>
      </c>
      <c r="E450">
        <f t="shared" ref="E450:E513" si="22">D450*SIN(C450)</f>
        <v>-2590.5536572598776</v>
      </c>
      <c r="F450">
        <f t="shared" ref="F450:F513" si="23">D450*COS(C450)</f>
        <v>1080.870366351799</v>
      </c>
      <c r="G450">
        <f>SQRT((__Anonymous_Sheet_DB__0[[#This Row],[x]]-E449)^2+(__Anonymous_Sheet_DB__0[[#This Row],[y]]-F449)^2)</f>
        <v>33.263537952821565</v>
      </c>
      <c r="H450">
        <f>IF(__Anonymous_Sheet_DB__0[[#This Row],[Distance/ point-1]]&gt;100,__Anonymous_Sheet_DB__0[[#This Row],[y]],0)</f>
        <v>0</v>
      </c>
      <c r="I450">
        <f>(E449+__Anonymous_Sheet_DB__0[[#This Row],[x]]+E451)/3</f>
        <v>-2589.807665487941</v>
      </c>
      <c r="J450">
        <f>(F449+__Anonymous_Sheet_DB__0[[#This Row],[y]]+F451)/3</f>
        <v>1080.5929936929231</v>
      </c>
      <c r="K450">
        <f>SQRT((__Anonymous_Sheet_DB__0[[#This Row],[x moy]]-I449)^2+(__Anonymous_Sheet_DB__0[[#This Row],[y moy]]-J449)^2)</f>
        <v>33.628686919632919</v>
      </c>
      <c r="L450" s="1">
        <f>IF(__Anonymous_Sheet_DB__0[[#This Row],[Distance/ point-1 moy]]&gt;100,__Anonymous_Sheet_DB__0[[#This Row],[y moy]],0)</f>
        <v>0</v>
      </c>
      <c r="M450" s="1"/>
    </row>
    <row r="451" spans="1:13">
      <c r="A451" t="s">
        <v>3</v>
      </c>
      <c r="B451">
        <v>293.328125</v>
      </c>
      <c r="C451">
        <f t="shared" si="21"/>
        <v>5.119390581597222</v>
      </c>
      <c r="D451">
        <v>2810</v>
      </c>
      <c r="E451">
        <f t="shared" si="22"/>
        <v>-2580.4564056036074</v>
      </c>
      <c r="F451">
        <f t="shared" si="23"/>
        <v>1112.3599861462612</v>
      </c>
      <c r="G451">
        <f>SQRT((__Anonymous_Sheet_DB__0[[#This Row],[x]]-E450)^2+(__Anonymous_Sheet_DB__0[[#This Row],[y]]-F450)^2)</f>
        <v>33.068877298902009</v>
      </c>
      <c r="H451">
        <f>IF(__Anonymous_Sheet_DB__0[[#This Row],[Distance/ point-1]]&gt;100,__Anonymous_Sheet_DB__0[[#This Row],[y]],0)</f>
        <v>0</v>
      </c>
      <c r="I451">
        <f>(E450+__Anonymous_Sheet_DB__0[[#This Row],[x]]+E452)/3</f>
        <v>-2580.4077893551098</v>
      </c>
      <c r="J451">
        <f>(F450+__Anonymous_Sheet_DB__0[[#This Row],[y]]+F452)/3</f>
        <v>1114.6071054015708</v>
      </c>
      <c r="K451">
        <f>SQRT((__Anonymous_Sheet_DB__0[[#This Row],[x moy]]-I450)^2+(__Anonymous_Sheet_DB__0[[#This Row],[y moy]]-J450)^2)</f>
        <v>35.289055904641856</v>
      </c>
      <c r="L451" s="1">
        <f>IF(__Anonymous_Sheet_DB__0[[#This Row],[Distance/ point-1 moy]]&gt;100,__Anonymous_Sheet_DB__0[[#This Row],[y moy]],0)</f>
        <v>0</v>
      </c>
      <c r="M451" s="1"/>
    </row>
    <row r="452" spans="1:13">
      <c r="A452" t="s">
        <v>3</v>
      </c>
      <c r="B452">
        <v>294.125</v>
      </c>
      <c r="C452">
        <f t="shared" si="21"/>
        <v>5.1332982638888893</v>
      </c>
      <c r="D452">
        <v>2816</v>
      </c>
      <c r="E452">
        <f t="shared" si="22"/>
        <v>-2570.2133052018457</v>
      </c>
      <c r="F452">
        <f t="shared" si="23"/>
        <v>1150.5909637066522</v>
      </c>
      <c r="G452">
        <f>SQRT((__Anonymous_Sheet_DB__0[[#This Row],[x]]-E451)^2+(__Anonymous_Sheet_DB__0[[#This Row],[y]]-F451)^2)</f>
        <v>39.579398063433096</v>
      </c>
      <c r="H452">
        <f>IF(__Anonymous_Sheet_DB__0[[#This Row],[Distance/ point-1]]&gt;100,__Anonymous_Sheet_DB__0[[#This Row],[y]],0)</f>
        <v>0</v>
      </c>
      <c r="I452">
        <f>(E451+__Anonymous_Sheet_DB__0[[#This Row],[x]]+E453)/3</f>
        <v>-2571.4427316469796</v>
      </c>
      <c r="J452">
        <f>(F451+__Anonymous_Sheet_DB__0[[#This Row],[y]]+F453)/3</f>
        <v>1146.7023064779653</v>
      </c>
      <c r="K452">
        <f>SQRT((__Anonymous_Sheet_DB__0[[#This Row],[x moy]]-I451)^2+(__Anonymous_Sheet_DB__0[[#This Row],[y moy]]-J451)^2)</f>
        <v>33.323778174815303</v>
      </c>
      <c r="L452" s="1">
        <f>IF(__Anonymous_Sheet_DB__0[[#This Row],[Distance/ point-1 moy]]&gt;100,__Anonymous_Sheet_DB__0[[#This Row],[y moy]],0)</f>
        <v>0</v>
      </c>
      <c r="M452" s="1"/>
    </row>
    <row r="453" spans="1:13">
      <c r="A453" t="s">
        <v>3</v>
      </c>
      <c r="B453">
        <v>294.671875</v>
      </c>
      <c r="C453">
        <f t="shared" si="21"/>
        <v>5.1428427517361115</v>
      </c>
      <c r="D453">
        <v>2821</v>
      </c>
      <c r="E453">
        <f t="shared" si="22"/>
        <v>-2563.6584841354857</v>
      </c>
      <c r="F453">
        <f t="shared" si="23"/>
        <v>1177.1559695809826</v>
      </c>
      <c r="G453">
        <f>SQRT((__Anonymous_Sheet_DB__0[[#This Row],[x]]-E452)^2+(__Anonymous_Sheet_DB__0[[#This Row],[y]]-F452)^2)</f>
        <v>27.36174731838604</v>
      </c>
      <c r="H453">
        <f>IF(__Anonymous_Sheet_DB__0[[#This Row],[Distance/ point-1]]&gt;100,__Anonymous_Sheet_DB__0[[#This Row],[y]],0)</f>
        <v>0</v>
      </c>
      <c r="I453">
        <f>(E452+__Anonymous_Sheet_DB__0[[#This Row],[x]]+E454)/3</f>
        <v>-2563.593825369408</v>
      </c>
      <c r="J453">
        <f>(F452+__Anonymous_Sheet_DB__0[[#This Row],[y]]+F454)/3</f>
        <v>1179.4354158981605</v>
      </c>
      <c r="K453">
        <f>SQRT((__Anonymous_Sheet_DB__0[[#This Row],[x moy]]-I452)^2+(__Anonymous_Sheet_DB__0[[#This Row],[y moy]]-J452)^2)</f>
        <v>33.660983082325075</v>
      </c>
      <c r="L453" s="1">
        <f>IF(__Anonymous_Sheet_DB__0[[#This Row],[Distance/ point-1 moy]]&gt;100,__Anonymous_Sheet_DB__0[[#This Row],[y moy]],0)</f>
        <v>0</v>
      </c>
      <c r="M453" s="1"/>
    </row>
    <row r="454" spans="1:13">
      <c r="A454" t="s">
        <v>3</v>
      </c>
      <c r="B454">
        <v>295.34375</v>
      </c>
      <c r="C454">
        <f t="shared" si="21"/>
        <v>5.1545688368055558</v>
      </c>
      <c r="D454">
        <v>2829</v>
      </c>
      <c r="E454">
        <f t="shared" si="22"/>
        <v>-2556.9096867708927</v>
      </c>
      <c r="F454">
        <f t="shared" si="23"/>
        <v>1210.5593144068469</v>
      </c>
      <c r="G454">
        <f>SQRT((__Anonymous_Sheet_DB__0[[#This Row],[x]]-E453)^2+(__Anonymous_Sheet_DB__0[[#This Row],[y]]-F453)^2)</f>
        <v>34.078287976715131</v>
      </c>
      <c r="H454">
        <f>IF(__Anonymous_Sheet_DB__0[[#This Row],[Distance/ point-1]]&gt;100,__Anonymous_Sheet_DB__0[[#This Row],[y]],0)</f>
        <v>0</v>
      </c>
      <c r="I454">
        <f>(E453+__Anonymous_Sheet_DB__0[[#This Row],[x]]+E455)/3</f>
        <v>-2555.2678328160018</v>
      </c>
      <c r="J454">
        <f>(F453+__Anonymous_Sheet_DB__0[[#This Row],[y]]+F455)/3</f>
        <v>1209.8295546837408</v>
      </c>
      <c r="K454">
        <f>SQRT((__Anonymous_Sheet_DB__0[[#This Row],[x moy]]-I453)^2+(__Anonymous_Sheet_DB__0[[#This Row],[y moy]]-J453)^2)</f>
        <v>31.513898910107731</v>
      </c>
      <c r="L454" s="1">
        <f>IF(__Anonymous_Sheet_DB__0[[#This Row],[Distance/ point-1 moy]]&gt;100,__Anonymous_Sheet_DB__0[[#This Row],[y moy]],0)</f>
        <v>0</v>
      </c>
      <c r="M454" s="1"/>
    </row>
    <row r="455" spans="1:13">
      <c r="A455" t="s">
        <v>3</v>
      </c>
      <c r="B455">
        <v>296.015625</v>
      </c>
      <c r="C455">
        <f t="shared" si="21"/>
        <v>5.1662949218750009</v>
      </c>
      <c r="D455">
        <v>2832</v>
      </c>
      <c r="E455">
        <f t="shared" si="22"/>
        <v>-2545.2353275416276</v>
      </c>
      <c r="F455">
        <f t="shared" si="23"/>
        <v>1241.7733800633928</v>
      </c>
      <c r="G455">
        <f>SQRT((__Anonymous_Sheet_DB__0[[#This Row],[x]]-E454)^2+(__Anonymous_Sheet_DB__0[[#This Row],[y]]-F454)^2)</f>
        <v>33.325794187462151</v>
      </c>
      <c r="H455">
        <f>IF(__Anonymous_Sheet_DB__0[[#This Row],[Distance/ point-1]]&gt;100,__Anonymous_Sheet_DB__0[[#This Row],[y]],0)</f>
        <v>0</v>
      </c>
      <c r="I455">
        <f>(E454+__Anonymous_Sheet_DB__0[[#This Row],[x]]+E456)/3</f>
        <v>-2548.3460054348029</v>
      </c>
      <c r="J455">
        <f>(F454+__Anonymous_Sheet_DB__0[[#This Row],[y]]+F456)/3</f>
        <v>1245.6830252619511</v>
      </c>
      <c r="K455">
        <f>SQRT((__Anonymous_Sheet_DB__0[[#This Row],[x moy]]-I454)^2+(__Anonymous_Sheet_DB__0[[#This Row],[y moy]]-J454)^2)</f>
        <v>36.515517890312211</v>
      </c>
      <c r="L455" s="1">
        <f>IF(__Anonymous_Sheet_DB__0[[#This Row],[Distance/ point-1 moy]]&gt;100,__Anonymous_Sheet_DB__0[[#This Row],[y moy]],0)</f>
        <v>0</v>
      </c>
      <c r="M455" s="1"/>
    </row>
    <row r="456" spans="1:13">
      <c r="A456" t="s">
        <v>3</v>
      </c>
      <c r="B456">
        <v>296.8125</v>
      </c>
      <c r="C456">
        <f t="shared" si="21"/>
        <v>5.1802026041666664</v>
      </c>
      <c r="D456">
        <v>2849</v>
      </c>
      <c r="E456">
        <f t="shared" si="22"/>
        <v>-2542.8930019918876</v>
      </c>
      <c r="F456">
        <f t="shared" si="23"/>
        <v>1284.7163813156139</v>
      </c>
      <c r="G456">
        <f>SQRT((__Anonymous_Sheet_DB__0[[#This Row],[x]]-E455)^2+(__Anonymous_Sheet_DB__0[[#This Row],[y]]-F455)^2)</f>
        <v>43.006834869927751</v>
      </c>
      <c r="H456">
        <f>IF(__Anonymous_Sheet_DB__0[[#This Row],[Distance/ point-1]]&gt;100,__Anonymous_Sheet_DB__0[[#This Row],[y]],0)</f>
        <v>0</v>
      </c>
      <c r="I456">
        <f>(E455+__Anonymous_Sheet_DB__0[[#This Row],[x]]+E457)/3</f>
        <v>-2544.8771819063272</v>
      </c>
      <c r="J456">
        <f>(F455+__Anonymous_Sheet_DB__0[[#This Row],[y]]+F457)/3</f>
        <v>1281.2292283289828</v>
      </c>
      <c r="K456">
        <f>SQRT((__Anonymous_Sheet_DB__0[[#This Row],[x moy]]-I455)^2+(__Anonymous_Sheet_DB__0[[#This Row],[y moy]]-J455)^2)</f>
        <v>35.715056896977764</v>
      </c>
      <c r="L456" s="1">
        <f>IF(__Anonymous_Sheet_DB__0[[#This Row],[Distance/ point-1 moy]]&gt;100,__Anonymous_Sheet_DB__0[[#This Row],[y moy]],0)</f>
        <v>0</v>
      </c>
      <c r="M456" s="1"/>
    </row>
    <row r="457" spans="1:13">
      <c r="A457" t="s">
        <v>3</v>
      </c>
      <c r="B457">
        <v>297.359375</v>
      </c>
      <c r="C457">
        <f t="shared" si="21"/>
        <v>5.1897470920138886</v>
      </c>
      <c r="D457">
        <v>2867</v>
      </c>
      <c r="E457">
        <f t="shared" si="22"/>
        <v>-2546.5032161854665</v>
      </c>
      <c r="F457">
        <f t="shared" si="23"/>
        <v>1317.1979236079421</v>
      </c>
      <c r="G457">
        <f>SQRT((__Anonymous_Sheet_DB__0[[#This Row],[x]]-E456)^2+(__Anonymous_Sheet_DB__0[[#This Row],[y]]-F456)^2)</f>
        <v>32.681558044435754</v>
      </c>
      <c r="H457">
        <f>IF(__Anonymous_Sheet_DB__0[[#This Row],[Distance/ point-1]]&gt;100,__Anonymous_Sheet_DB__0[[#This Row],[y]],0)</f>
        <v>0</v>
      </c>
      <c r="I457">
        <f>(E456+__Anonymous_Sheet_DB__0[[#This Row],[x]]+E458)/3</f>
        <v>-2542.6384729815277</v>
      </c>
      <c r="J457">
        <f>(F456+__Anonymous_Sheet_DB__0[[#This Row],[y]]+F458)/3</f>
        <v>1320.0201887722251</v>
      </c>
      <c r="K457">
        <f>SQRT((__Anonymous_Sheet_DB__0[[#This Row],[x moy]]-I456)^2+(__Anonymous_Sheet_DB__0[[#This Row],[y moy]]-J456)^2)</f>
        <v>38.855507071188306</v>
      </c>
      <c r="L457" s="1">
        <f>IF(__Anonymous_Sheet_DB__0[[#This Row],[Distance/ point-1 moy]]&gt;100,__Anonymous_Sheet_DB__0[[#This Row],[y moy]],0)</f>
        <v>0</v>
      </c>
      <c r="M457" s="1"/>
    </row>
    <row r="458" spans="1:13">
      <c r="A458" t="s">
        <v>3</v>
      </c>
      <c r="B458">
        <v>298.15625</v>
      </c>
      <c r="C458">
        <f t="shared" si="21"/>
        <v>5.2036547743055559</v>
      </c>
      <c r="D458">
        <v>2879</v>
      </c>
      <c r="E458">
        <f t="shared" si="22"/>
        <v>-2538.5192007672294</v>
      </c>
      <c r="F458">
        <f t="shared" si="23"/>
        <v>1358.1462613931189</v>
      </c>
      <c r="G458">
        <f>SQRT((__Anonymous_Sheet_DB__0[[#This Row],[x]]-E457)^2+(__Anonymous_Sheet_DB__0[[#This Row],[y]]-F457)^2)</f>
        <v>41.719430360056286</v>
      </c>
      <c r="H458">
        <f>IF(__Anonymous_Sheet_DB__0[[#This Row],[Distance/ point-1]]&gt;100,__Anonymous_Sheet_DB__0[[#This Row],[y]],0)</f>
        <v>0</v>
      </c>
      <c r="I458">
        <f>(E457+__Anonymous_Sheet_DB__0[[#This Row],[x]]+E459)/3</f>
        <v>-2537.8582437679979</v>
      </c>
      <c r="J458">
        <f>(F457+__Anonymous_Sheet_DB__0[[#This Row],[y]]+F459)/3</f>
        <v>1355.5125423965694</v>
      </c>
      <c r="K458">
        <f>SQRT((__Anonymous_Sheet_DB__0[[#This Row],[x moy]]-I457)^2+(__Anonymous_Sheet_DB__0[[#This Row],[y moy]]-J457)^2)</f>
        <v>35.812815543173812</v>
      </c>
      <c r="L458" s="1">
        <f>IF(__Anonymous_Sheet_DB__0[[#This Row],[Distance/ point-1 moy]]&gt;100,__Anonymous_Sheet_DB__0[[#This Row],[y moy]],0)</f>
        <v>0</v>
      </c>
      <c r="M458" s="1"/>
    </row>
    <row r="459" spans="1:13">
      <c r="A459" t="s">
        <v>3</v>
      </c>
      <c r="B459">
        <v>298.828125</v>
      </c>
      <c r="C459">
        <f t="shared" si="21"/>
        <v>5.2153808593750002</v>
      </c>
      <c r="D459">
        <v>2886</v>
      </c>
      <c r="E459">
        <f t="shared" si="22"/>
        <v>-2528.5523143512978</v>
      </c>
      <c r="F459">
        <f t="shared" si="23"/>
        <v>1391.1934421886467</v>
      </c>
      <c r="G459">
        <f>SQRT((__Anonymous_Sheet_DB__0[[#This Row],[x]]-E458)^2+(__Anonymous_Sheet_DB__0[[#This Row],[y]]-F458)^2)</f>
        <v>34.517459109273695</v>
      </c>
      <c r="H459">
        <f>IF(__Anonymous_Sheet_DB__0[[#This Row],[Distance/ point-1]]&gt;100,__Anonymous_Sheet_DB__0[[#This Row],[y]],0)</f>
        <v>0</v>
      </c>
      <c r="I459">
        <f>(E458+__Anonymous_Sheet_DB__0[[#This Row],[x]]+E460)/3</f>
        <v>-2527.9912126580421</v>
      </c>
      <c r="J459">
        <f>(F458+__Anonymous_Sheet_DB__0[[#This Row],[y]]+F460)/3</f>
        <v>1388.5279760902588</v>
      </c>
      <c r="K459">
        <f>SQRT((__Anonymous_Sheet_DB__0[[#This Row],[x moy]]-I458)^2+(__Anonymous_Sheet_DB__0[[#This Row],[y moy]]-J458)^2)</f>
        <v>34.458339555283807</v>
      </c>
      <c r="L459" s="1">
        <f>IF(__Anonymous_Sheet_DB__0[[#This Row],[Distance/ point-1 moy]]&gt;100,__Anonymous_Sheet_DB__0[[#This Row],[y moy]],0)</f>
        <v>0</v>
      </c>
      <c r="M459" s="1"/>
    </row>
    <row r="460" spans="1:13">
      <c r="A460" t="s">
        <v>3</v>
      </c>
      <c r="B460">
        <v>299.375</v>
      </c>
      <c r="C460">
        <f t="shared" si="21"/>
        <v>5.2249253472222232</v>
      </c>
      <c r="D460">
        <v>2888</v>
      </c>
      <c r="E460">
        <f t="shared" si="22"/>
        <v>-2516.9021228555994</v>
      </c>
      <c r="F460">
        <f t="shared" si="23"/>
        <v>1416.2442246890107</v>
      </c>
      <c r="G460">
        <f>SQRT((__Anonymous_Sheet_DB__0[[#This Row],[x]]-E459)^2+(__Anonymous_Sheet_DB__0[[#This Row],[y]]-F459)^2)</f>
        <v>27.627317382746142</v>
      </c>
      <c r="H460">
        <f>IF(__Anonymous_Sheet_DB__0[[#This Row],[Distance/ point-1]]&gt;100,__Anonymous_Sheet_DB__0[[#This Row],[y]],0)</f>
        <v>0</v>
      </c>
      <c r="I460">
        <f>(E459+__Anonymous_Sheet_DB__0[[#This Row],[x]]+E461)/3</f>
        <v>-2517.3092339840346</v>
      </c>
      <c r="J460">
        <f>(F459+__Anonymous_Sheet_DB__0[[#This Row],[y]]+F461)/3</f>
        <v>1421.3583851503627</v>
      </c>
      <c r="K460">
        <f>SQRT((__Anonymous_Sheet_DB__0[[#This Row],[x moy]]-I459)^2+(__Anonymous_Sheet_DB__0[[#This Row],[y moy]]-J459)^2)</f>
        <v>34.524490256131251</v>
      </c>
      <c r="L460" s="1">
        <f>IF(__Anonymous_Sheet_DB__0[[#This Row],[Distance/ point-1 moy]]&gt;100,__Anonymous_Sheet_DB__0[[#This Row],[y moy]],0)</f>
        <v>0</v>
      </c>
      <c r="M460" s="1"/>
    </row>
    <row r="461" spans="1:13">
      <c r="A461" t="s">
        <v>3</v>
      </c>
      <c r="B461">
        <v>300.171875</v>
      </c>
      <c r="C461">
        <f t="shared" si="21"/>
        <v>5.2388330295138887</v>
      </c>
      <c r="D461">
        <v>2899</v>
      </c>
      <c r="E461">
        <f t="shared" si="22"/>
        <v>-2506.4732647452056</v>
      </c>
      <c r="F461">
        <f t="shared" si="23"/>
        <v>1456.6374885734306</v>
      </c>
      <c r="G461">
        <f>SQRT((__Anonymous_Sheet_DB__0[[#This Row],[x]]-E460)^2+(__Anonymous_Sheet_DB__0[[#This Row],[y]]-F460)^2)</f>
        <v>41.717824112998805</v>
      </c>
      <c r="H461">
        <f>IF(__Anonymous_Sheet_DB__0[[#This Row],[Distance/ point-1]]&gt;100,__Anonymous_Sheet_DB__0[[#This Row],[y]],0)</f>
        <v>0</v>
      </c>
      <c r="I461">
        <f>(E460+__Anonymous_Sheet_DB__0[[#This Row],[x]]+E462)/3</f>
        <v>-2506.4884178749335</v>
      </c>
      <c r="J461">
        <f>(F460+__Anonymous_Sheet_DB__0[[#This Row],[y]]+F462)/3</f>
        <v>1454.3033428917925</v>
      </c>
      <c r="K461">
        <f>SQRT((__Anonymous_Sheet_DB__0[[#This Row],[x moy]]-I460)^2+(__Anonymous_Sheet_DB__0[[#This Row],[y moy]]-J460)^2)</f>
        <v>34.676509366595369</v>
      </c>
      <c r="L461" s="1">
        <f>IF(__Anonymous_Sheet_DB__0[[#This Row],[Distance/ point-1 moy]]&gt;100,__Anonymous_Sheet_DB__0[[#This Row],[y moy]],0)</f>
        <v>0</v>
      </c>
      <c r="M461" s="1"/>
    </row>
    <row r="462" spans="1:13">
      <c r="A462" t="s">
        <v>3</v>
      </c>
      <c r="B462">
        <v>300.84375</v>
      </c>
      <c r="C462">
        <f t="shared" si="21"/>
        <v>5.2505591145833339</v>
      </c>
      <c r="D462">
        <v>2907</v>
      </c>
      <c r="E462">
        <f t="shared" si="22"/>
        <v>-2496.0898660239955</v>
      </c>
      <c r="F462">
        <f t="shared" si="23"/>
        <v>1490.0283154129361</v>
      </c>
      <c r="G462">
        <f>SQRT((__Anonymous_Sheet_DB__0[[#This Row],[x]]-E461)^2+(__Anonymous_Sheet_DB__0[[#This Row],[y]]-F461)^2)</f>
        <v>34.968018045486502</v>
      </c>
      <c r="H462">
        <f>IF(__Anonymous_Sheet_DB__0[[#This Row],[Distance/ point-1]]&gt;100,__Anonymous_Sheet_DB__0[[#This Row],[y]],0)</f>
        <v>0</v>
      </c>
      <c r="I462">
        <f>(E461+__Anonymous_Sheet_DB__0[[#This Row],[x]]+E463)/3</f>
        <v>-2498.1875216541198</v>
      </c>
      <c r="J462">
        <f>(F461+__Anonymous_Sheet_DB__0[[#This Row],[y]]+F463)/3</f>
        <v>1488.899546383924</v>
      </c>
      <c r="K462">
        <f>SQRT((__Anonymous_Sheet_DB__0[[#This Row],[x moy]]-I461)^2+(__Anonymous_Sheet_DB__0[[#This Row],[y moy]]-J461)^2)</f>
        <v>35.578113695609147</v>
      </c>
      <c r="L462" s="1">
        <f>IF(__Anonymous_Sheet_DB__0[[#This Row],[Distance/ point-1 moy]]&gt;100,__Anonymous_Sheet_DB__0[[#This Row],[y moy]],0)</f>
        <v>0</v>
      </c>
      <c r="M462" s="1"/>
    </row>
    <row r="463" spans="1:13">
      <c r="A463" t="s">
        <v>3</v>
      </c>
      <c r="B463">
        <v>301.390625</v>
      </c>
      <c r="C463">
        <f t="shared" si="21"/>
        <v>5.2601036024305561</v>
      </c>
      <c r="D463">
        <v>2919</v>
      </c>
      <c r="E463">
        <f t="shared" si="22"/>
        <v>-2491.9994341931579</v>
      </c>
      <c r="F463">
        <f t="shared" si="23"/>
        <v>1520.0328351654052</v>
      </c>
      <c r="G463">
        <f>SQRT((__Anonymous_Sheet_DB__0[[#This Row],[x]]-E462)^2+(__Anonymous_Sheet_DB__0[[#This Row],[y]]-F462)^2)</f>
        <v>30.282054721221293</v>
      </c>
      <c r="H463">
        <f>IF(__Anonymous_Sheet_DB__0[[#This Row],[Distance/ point-1]]&gt;100,__Anonymous_Sheet_DB__0[[#This Row],[y]],0)</f>
        <v>0</v>
      </c>
      <c r="I463">
        <f>(E462+__Anonymous_Sheet_DB__0[[#This Row],[x]]+E464)/3</f>
        <v>-2491.6023550730974</v>
      </c>
      <c r="J463">
        <f>(F462+__Anonymous_Sheet_DB__0[[#This Row],[y]]+F464)/3</f>
        <v>1522.3902984457084</v>
      </c>
      <c r="K463">
        <f>SQRT((__Anonymous_Sheet_DB__0[[#This Row],[x moy]]-I462)^2+(__Anonymous_Sheet_DB__0[[#This Row],[y moy]]-J462)^2)</f>
        <v>34.132021512997582</v>
      </c>
      <c r="L463" s="1">
        <f>IF(__Anonymous_Sheet_DB__0[[#This Row],[Distance/ point-1 moy]]&gt;100,__Anonymous_Sheet_DB__0[[#This Row],[y moy]],0)</f>
        <v>0</v>
      </c>
      <c r="M463" s="1"/>
    </row>
    <row r="464" spans="1:13">
      <c r="A464" t="s">
        <v>3</v>
      </c>
      <c r="B464">
        <v>302.0625</v>
      </c>
      <c r="C464">
        <f t="shared" si="21"/>
        <v>5.2718296875000004</v>
      </c>
      <c r="D464">
        <v>2934</v>
      </c>
      <c r="E464">
        <f t="shared" si="22"/>
        <v>-2486.7177650021395</v>
      </c>
      <c r="F464">
        <f t="shared" si="23"/>
        <v>1557.109744758784</v>
      </c>
      <c r="G464">
        <f>SQRT((__Anonymous_Sheet_DB__0[[#This Row],[x]]-E463)^2+(__Anonymous_Sheet_DB__0[[#This Row],[y]]-F463)^2)</f>
        <v>37.451211655151248</v>
      </c>
      <c r="H464">
        <f>IF(__Anonymous_Sheet_DB__0[[#This Row],[Distance/ point-1]]&gt;100,__Anonymous_Sheet_DB__0[[#This Row],[y]],0)</f>
        <v>0</v>
      </c>
      <c r="I464">
        <f>(E463+__Anonymous_Sheet_DB__0[[#This Row],[x]]+E465)/3</f>
        <v>-2489.3006583480324</v>
      </c>
      <c r="J464">
        <f>(F463+__Anonymous_Sheet_DB__0[[#This Row],[y]]+F465)/3</f>
        <v>1561.4720316063585</v>
      </c>
      <c r="K464">
        <f>SQRT((__Anonymous_Sheet_DB__0[[#This Row],[x moy]]-I463)^2+(__Anonymous_Sheet_DB__0[[#This Row],[y moy]]-J463)^2)</f>
        <v>39.149453056900278</v>
      </c>
      <c r="L464" s="1">
        <f>IF(__Anonymous_Sheet_DB__0[[#This Row],[Distance/ point-1 moy]]&gt;100,__Anonymous_Sheet_DB__0[[#This Row],[y moy]],0)</f>
        <v>0</v>
      </c>
      <c r="M464" s="1"/>
    </row>
    <row r="465" spans="1:13">
      <c r="A465" t="s">
        <v>3</v>
      </c>
      <c r="B465">
        <v>302.859375</v>
      </c>
      <c r="C465">
        <f t="shared" si="21"/>
        <v>5.2857373697916668</v>
      </c>
      <c r="D465">
        <v>2963</v>
      </c>
      <c r="E465">
        <f t="shared" si="22"/>
        <v>-2489.1847758487993</v>
      </c>
      <c r="F465">
        <f t="shared" si="23"/>
        <v>1607.2735148948864</v>
      </c>
      <c r="G465">
        <f>SQRT((__Anonymous_Sheet_DB__0[[#This Row],[x]]-E464)^2+(__Anonymous_Sheet_DB__0[[#This Row],[y]]-F464)^2)</f>
        <v>50.224396231166899</v>
      </c>
      <c r="H465">
        <f>IF(__Anonymous_Sheet_DB__0[[#This Row],[Distance/ point-1]]&gt;100,__Anonymous_Sheet_DB__0[[#This Row],[y]],0)</f>
        <v>0</v>
      </c>
      <c r="I465">
        <f>(E464+__Anonymous_Sheet_DB__0[[#This Row],[x]]+E466)/3</f>
        <v>-2484.5242101498311</v>
      </c>
      <c r="J465">
        <f>(F464+__Anonymous_Sheet_DB__0[[#This Row],[y]]+F466)/3</f>
        <v>1601.901450557785</v>
      </c>
      <c r="K465">
        <f>SQRT((__Anonymous_Sheet_DB__0[[#This Row],[x moy]]-I464)^2+(__Anonymous_Sheet_DB__0[[#This Row],[y moy]]-J464)^2)</f>
        <v>40.710592898409864</v>
      </c>
      <c r="L465" s="1">
        <f>IF(__Anonymous_Sheet_DB__0[[#This Row],[Distance/ point-1 moy]]&gt;100,__Anonymous_Sheet_DB__0[[#This Row],[y moy]],0)</f>
        <v>0</v>
      </c>
      <c r="M465" s="1"/>
    </row>
    <row r="466" spans="1:13">
      <c r="A466" t="s">
        <v>3</v>
      </c>
      <c r="B466">
        <v>303.53125</v>
      </c>
      <c r="C466">
        <f t="shared" si="21"/>
        <v>5.297463454861111</v>
      </c>
      <c r="D466">
        <v>2972</v>
      </c>
      <c r="E466">
        <f t="shared" si="22"/>
        <v>-2477.670089598555</v>
      </c>
      <c r="F466">
        <f t="shared" si="23"/>
        <v>1641.3210920196841</v>
      </c>
      <c r="G466">
        <f>SQRT((__Anonymous_Sheet_DB__0[[#This Row],[x]]-E465)^2+(__Anonymous_Sheet_DB__0[[#This Row],[y]]-F465)^2)</f>
        <v>35.941974173807061</v>
      </c>
      <c r="H466">
        <f>IF(__Anonymous_Sheet_DB__0[[#This Row],[Distance/ point-1]]&gt;100,__Anonymous_Sheet_DB__0[[#This Row],[y]],0)</f>
        <v>0</v>
      </c>
      <c r="I466">
        <f>(E465+__Anonymous_Sheet_DB__0[[#This Row],[x]]+E467)/3</f>
        <v>-2476.1391126239819</v>
      </c>
      <c r="J466">
        <f>(F465+__Anonymous_Sheet_DB__0[[#This Row],[y]]+F467)/3</f>
        <v>1640.3678529546621</v>
      </c>
      <c r="K466">
        <f>SQRT((__Anonymous_Sheet_DB__0[[#This Row],[x moy]]-I465)^2+(__Anonymous_Sheet_DB__0[[#This Row],[y moy]]-J465)^2)</f>
        <v>39.369708836572279</v>
      </c>
      <c r="L466" s="1">
        <f>IF(__Anonymous_Sheet_DB__0[[#This Row],[Distance/ point-1 moy]]&gt;100,__Anonymous_Sheet_DB__0[[#This Row],[y moy]],0)</f>
        <v>0</v>
      </c>
      <c r="M466" s="1"/>
    </row>
    <row r="467" spans="1:13">
      <c r="A467" t="s">
        <v>3</v>
      </c>
      <c r="B467">
        <v>304.203125</v>
      </c>
      <c r="C467">
        <f t="shared" si="21"/>
        <v>5.3091895399305562</v>
      </c>
      <c r="D467">
        <v>2976</v>
      </c>
      <c r="E467">
        <f t="shared" si="22"/>
        <v>-2461.5624724245909</v>
      </c>
      <c r="F467">
        <f t="shared" si="23"/>
        <v>1672.5089519494161</v>
      </c>
      <c r="G467">
        <f>SQRT((__Anonymous_Sheet_DB__0[[#This Row],[x]]-E466)^2+(__Anonymous_Sheet_DB__0[[#This Row],[y]]-F466)^2)</f>
        <v>35.101822431599871</v>
      </c>
      <c r="H467">
        <f>IF(__Anonymous_Sheet_DB__0[[#This Row],[Distance/ point-1]]&gt;100,__Anonymous_Sheet_DB__0[[#This Row],[y]],0)</f>
        <v>0</v>
      </c>
      <c r="I467">
        <f>(E466+__Anonymous_Sheet_DB__0[[#This Row],[x]]+E468)/3</f>
        <v>-2463.6200546078344</v>
      </c>
      <c r="J467">
        <f>(F466+__Anonymous_Sheet_DB__0[[#This Row],[y]]+F468)/3</f>
        <v>1673.9825837660085</v>
      </c>
      <c r="K467">
        <f>SQRT((__Anonymous_Sheet_DB__0[[#This Row],[x moy]]-I466)^2+(__Anonymous_Sheet_DB__0[[#This Row],[y moy]]-J466)^2)</f>
        <v>35.870279356745257</v>
      </c>
      <c r="L467" s="1">
        <f>IF(__Anonymous_Sheet_DB__0[[#This Row],[Distance/ point-1 moy]]&gt;100,__Anonymous_Sheet_DB__0[[#This Row],[y moy]],0)</f>
        <v>0</v>
      </c>
      <c r="M467" s="1"/>
    </row>
    <row r="468" spans="1:13">
      <c r="A468" t="s">
        <v>3</v>
      </c>
      <c r="B468">
        <v>304.875</v>
      </c>
      <c r="C468">
        <f t="shared" si="21"/>
        <v>5.3209156250000005</v>
      </c>
      <c r="D468">
        <v>2988</v>
      </c>
      <c r="E468">
        <f t="shared" si="22"/>
        <v>-2451.6276018003578</v>
      </c>
      <c r="F468">
        <f t="shared" si="23"/>
        <v>1708.1177073289257</v>
      </c>
      <c r="G468">
        <f>SQRT((__Anonymous_Sheet_DB__0[[#This Row],[x]]-E467)^2+(__Anonymous_Sheet_DB__0[[#This Row],[y]]-F467)^2)</f>
        <v>36.968704521500399</v>
      </c>
      <c r="H468">
        <f>IF(__Anonymous_Sheet_DB__0[[#This Row],[Distance/ point-1]]&gt;100,__Anonymous_Sheet_DB__0[[#This Row],[y]],0)</f>
        <v>0</v>
      </c>
      <c r="I468">
        <f>(E467+__Anonymous_Sheet_DB__0[[#This Row],[x]]+E469)/3</f>
        <v>-2453.0890737523291</v>
      </c>
      <c r="J468">
        <f>(F467+__Anonymous_Sheet_DB__0[[#This Row],[y]]+F469)/3</f>
        <v>1709.278867984103</v>
      </c>
      <c r="K468">
        <f>SQRT((__Anonymous_Sheet_DB__0[[#This Row],[x moy]]-I467)^2+(__Anonymous_Sheet_DB__0[[#This Row],[y moy]]-J467)^2)</f>
        <v>36.833805632645813</v>
      </c>
      <c r="L468" s="1">
        <f>IF(__Anonymous_Sheet_DB__0[[#This Row],[Distance/ point-1 moy]]&gt;100,__Anonymous_Sheet_DB__0[[#This Row],[y moy]],0)</f>
        <v>0</v>
      </c>
      <c r="M468" s="1"/>
    </row>
    <row r="469" spans="1:13">
      <c r="A469" t="s">
        <v>3</v>
      </c>
      <c r="B469">
        <v>305.546875</v>
      </c>
      <c r="C469">
        <f t="shared" si="21"/>
        <v>5.3326417100694448</v>
      </c>
      <c r="D469">
        <v>3006</v>
      </c>
      <c r="E469">
        <f t="shared" si="22"/>
        <v>-2446.0771470320378</v>
      </c>
      <c r="F469">
        <f t="shared" si="23"/>
        <v>1747.2099446739669</v>
      </c>
      <c r="G469">
        <f>SQRT((__Anonymous_Sheet_DB__0[[#This Row],[x]]-E468)^2+(__Anonymous_Sheet_DB__0[[#This Row],[y]]-F468)^2)</f>
        <v>39.484307880171841</v>
      </c>
      <c r="H469">
        <f>IF(__Anonymous_Sheet_DB__0[[#This Row],[Distance/ point-1]]&gt;100,__Anonymous_Sheet_DB__0[[#This Row],[y]],0)</f>
        <v>0</v>
      </c>
      <c r="I469">
        <f>(E468+__Anonymous_Sheet_DB__0[[#This Row],[x]]+E470)/3</f>
        <v>-2446.4211560407948</v>
      </c>
      <c r="J469">
        <f>(F468+__Anonymous_Sheet_DB__0[[#This Row],[y]]+F470)/3</f>
        <v>1747.6381928776816</v>
      </c>
      <c r="K469">
        <f>SQRT((__Anonymous_Sheet_DB__0[[#This Row],[x moy]]-I468)^2+(__Anonymous_Sheet_DB__0[[#This Row],[y moy]]-J468)^2)</f>
        <v>38.934546779163981</v>
      </c>
      <c r="L469" s="1">
        <f>IF(__Anonymous_Sheet_DB__0[[#This Row],[Distance/ point-1 moy]]&gt;100,__Anonymous_Sheet_DB__0[[#This Row],[y moy]],0)</f>
        <v>0</v>
      </c>
      <c r="M469" s="1"/>
    </row>
    <row r="470" spans="1:13">
      <c r="A470" t="s">
        <v>3</v>
      </c>
      <c r="B470">
        <v>306.21875</v>
      </c>
      <c r="C470">
        <f t="shared" si="21"/>
        <v>5.344367795138889</v>
      </c>
      <c r="D470">
        <v>3026</v>
      </c>
      <c r="E470">
        <f t="shared" si="22"/>
        <v>-2441.5587192899889</v>
      </c>
      <c r="F470">
        <f t="shared" si="23"/>
        <v>1787.5869266301515</v>
      </c>
      <c r="G470">
        <f>SQRT((__Anonymous_Sheet_DB__0[[#This Row],[x]]-E469)^2+(__Anonymous_Sheet_DB__0[[#This Row],[y]]-F469)^2)</f>
        <v>40.629015015751705</v>
      </c>
      <c r="H470">
        <f>IF(__Anonymous_Sheet_DB__0[[#This Row],[Distance/ point-1]]&gt;100,__Anonymous_Sheet_DB__0[[#This Row],[y]],0)</f>
        <v>0</v>
      </c>
      <c r="I470">
        <f>(E469+__Anonymous_Sheet_DB__0[[#This Row],[x]]+E471)/3</f>
        <v>-2444.2873406776293</v>
      </c>
      <c r="J470">
        <f>(F469+__Anonymous_Sheet_DB__0[[#This Row],[y]]+F471)/3</f>
        <v>1789.8317415188776</v>
      </c>
      <c r="K470">
        <f>SQRT((__Anonymous_Sheet_DB__0[[#This Row],[x moy]]-I469)^2+(__Anonymous_Sheet_DB__0[[#This Row],[y moy]]-J469)^2)</f>
        <v>42.247469923547541</v>
      </c>
      <c r="L470" s="1">
        <f>IF(__Anonymous_Sheet_DB__0[[#This Row],[Distance/ point-1 moy]]&gt;100,__Anonymous_Sheet_DB__0[[#This Row],[y moy]],0)</f>
        <v>0</v>
      </c>
      <c r="M470" s="1"/>
    </row>
    <row r="471" spans="1:13">
      <c r="A471" t="s">
        <v>3</v>
      </c>
      <c r="B471">
        <v>306.890625</v>
      </c>
      <c r="C471">
        <f t="shared" si="21"/>
        <v>5.3560938802083333</v>
      </c>
      <c r="D471">
        <v>3057</v>
      </c>
      <c r="E471">
        <f t="shared" si="22"/>
        <v>-2445.2261557108604</v>
      </c>
      <c r="F471">
        <f t="shared" si="23"/>
        <v>1834.6983532525146</v>
      </c>
      <c r="G471">
        <f>SQRT((__Anonymous_Sheet_DB__0[[#This Row],[x]]-E470)^2+(__Anonymous_Sheet_DB__0[[#This Row],[y]]-F470)^2)</f>
        <v>47.253958652111201</v>
      </c>
      <c r="H471">
        <f>IF(__Anonymous_Sheet_DB__0[[#This Row],[Distance/ point-1]]&gt;100,__Anonymous_Sheet_DB__0[[#This Row],[y]],0)</f>
        <v>0</v>
      </c>
      <c r="I471">
        <f>(E470+__Anonymous_Sheet_DB__0[[#This Row],[x]]+E472)/3</f>
        <v>-2439.9476699604261</v>
      </c>
      <c r="J471">
        <f>(F470+__Anonymous_Sheet_DB__0[[#This Row],[y]]+F472)/3</f>
        <v>1830.9479275515141</v>
      </c>
      <c r="K471">
        <f>SQRT((__Anonymous_Sheet_DB__0[[#This Row],[x moy]]-I470)^2+(__Anonymous_Sheet_DB__0[[#This Row],[y moy]]-J470)^2)</f>
        <v>41.344570330384677</v>
      </c>
      <c r="L471" s="1">
        <f>IF(__Anonymous_Sheet_DB__0[[#This Row],[Distance/ point-1 moy]]&gt;100,__Anonymous_Sheet_DB__0[[#This Row],[y moy]],0)</f>
        <v>0</v>
      </c>
      <c r="M471" s="1"/>
    </row>
    <row r="472" spans="1:13">
      <c r="A472" t="s">
        <v>3</v>
      </c>
      <c r="B472">
        <v>307.5625</v>
      </c>
      <c r="C472">
        <f t="shared" si="21"/>
        <v>5.3678199652777776</v>
      </c>
      <c r="D472">
        <v>3069</v>
      </c>
      <c r="E472">
        <f t="shared" si="22"/>
        <v>-2433.0581348804303</v>
      </c>
      <c r="F472">
        <f t="shared" si="23"/>
        <v>1870.558502771876</v>
      </c>
      <c r="G472">
        <f>SQRT((__Anonymous_Sheet_DB__0[[#This Row],[x]]-E471)^2+(__Anonymous_Sheet_DB__0[[#This Row],[y]]-F471)^2)</f>
        <v>37.868338417215163</v>
      </c>
      <c r="H472">
        <f>IF(__Anonymous_Sheet_DB__0[[#This Row],[Distance/ point-1]]&gt;100,__Anonymous_Sheet_DB__0[[#This Row],[y]],0)</f>
        <v>0</v>
      </c>
      <c r="I472">
        <f>(E471+__Anonymous_Sheet_DB__0[[#This Row],[x]]+E473)/3</f>
        <v>-2433.0862971455599</v>
      </c>
      <c r="J472">
        <f>(F471+__Anonymous_Sheet_DB__0[[#This Row],[y]]+F473)/3</f>
        <v>1870.8359174960235</v>
      </c>
      <c r="K472">
        <f>SQRT((__Anonymous_Sheet_DB__0[[#This Row],[x moy]]-I471)^2+(__Anonymous_Sheet_DB__0[[#This Row],[y moy]]-J471)^2)</f>
        <v>40.473820905838224</v>
      </c>
      <c r="L472" s="1">
        <f>IF(__Anonymous_Sheet_DB__0[[#This Row],[Distance/ point-1 moy]]&gt;100,__Anonymous_Sheet_DB__0[[#This Row],[y moy]],0)</f>
        <v>0</v>
      </c>
      <c r="M472" s="1"/>
    </row>
    <row r="473" spans="1:13">
      <c r="A473" t="s">
        <v>3</v>
      </c>
      <c r="B473">
        <v>308.240234375</v>
      </c>
      <c r="C473">
        <f t="shared" si="21"/>
        <v>5.3796483127170136</v>
      </c>
      <c r="D473">
        <v>3082</v>
      </c>
      <c r="E473">
        <f t="shared" si="22"/>
        <v>-2420.9746008453885</v>
      </c>
      <c r="F473">
        <f t="shared" si="23"/>
        <v>1907.2508964636804</v>
      </c>
      <c r="G473">
        <f>SQRT((__Anonymous_Sheet_DB__0[[#This Row],[x]]-E472)^2+(__Anonymous_Sheet_DB__0[[#This Row],[y]]-F472)^2)</f>
        <v>38.630862656823815</v>
      </c>
      <c r="H473">
        <f>IF(__Anonymous_Sheet_DB__0[[#This Row],[Distance/ point-1]]&gt;100,__Anonymous_Sheet_DB__0[[#This Row],[y]],0)</f>
        <v>0</v>
      </c>
      <c r="I473">
        <f>(E472+__Anonymous_Sheet_DB__0[[#This Row],[x]]+E474)/3</f>
        <v>-2417.945057136169</v>
      </c>
      <c r="J473">
        <f>(F472+__Anonymous_Sheet_DB__0[[#This Row],[y]]+F474)/3</f>
        <v>1904.9395011398294</v>
      </c>
      <c r="K473">
        <f>SQRT((__Anonymous_Sheet_DB__0[[#This Row],[x moy]]-I472)^2+(__Anonymous_Sheet_DB__0[[#This Row],[y moy]]-J472)^2)</f>
        <v>37.313691406399954</v>
      </c>
      <c r="L473" s="1">
        <f>IF(__Anonymous_Sheet_DB__0[[#This Row],[Distance/ point-1 moy]]&gt;100,__Anonymous_Sheet_DB__0[[#This Row],[y moy]],0)</f>
        <v>0</v>
      </c>
      <c r="M473" s="1"/>
    </row>
    <row r="474" spans="1:13">
      <c r="A474" t="s">
        <v>3</v>
      </c>
      <c r="B474">
        <v>308.91796875</v>
      </c>
      <c r="C474">
        <f t="shared" si="21"/>
        <v>5.3914766601562496</v>
      </c>
      <c r="D474">
        <v>3084</v>
      </c>
      <c r="E474">
        <f t="shared" si="22"/>
        <v>-2399.8024356826877</v>
      </c>
      <c r="F474">
        <f t="shared" si="23"/>
        <v>1937.0091041839321</v>
      </c>
      <c r="G474">
        <f>SQRT((__Anonymous_Sheet_DB__0[[#This Row],[x]]-E473)^2+(__Anonymous_Sheet_DB__0[[#This Row],[y]]-F473)^2)</f>
        <v>36.521384207041343</v>
      </c>
      <c r="H474">
        <f>IF(__Anonymous_Sheet_DB__0[[#This Row],[Distance/ point-1]]&gt;100,__Anonymous_Sheet_DB__0[[#This Row],[y]],0)</f>
        <v>0</v>
      </c>
      <c r="I474">
        <f>(E473+__Anonymous_Sheet_DB__0[[#This Row],[x]]+E475)/3</f>
        <v>-2411.7543271679228</v>
      </c>
      <c r="J474">
        <f>(F473+__Anonymous_Sheet_DB__0[[#This Row],[y]]+F475)/3</f>
        <v>1946.9145215652898</v>
      </c>
      <c r="K474">
        <f>SQRT((__Anonymous_Sheet_DB__0[[#This Row],[x moy]]-I473)^2+(__Anonymous_Sheet_DB__0[[#This Row],[y moy]]-J473)^2)</f>
        <v>42.429087631689114</v>
      </c>
      <c r="L474" s="1">
        <f>IF(__Anonymous_Sheet_DB__0[[#This Row],[Distance/ point-1 moy]]&gt;100,__Anonymous_Sheet_DB__0[[#This Row],[y moy]],0)</f>
        <v>0</v>
      </c>
      <c r="M474" s="1"/>
    </row>
    <row r="475" spans="1:13">
      <c r="A475" t="s">
        <v>3</v>
      </c>
      <c r="B475">
        <v>309.595703125</v>
      </c>
      <c r="C475">
        <f t="shared" si="21"/>
        <v>5.4033050075954865</v>
      </c>
      <c r="D475">
        <v>3133</v>
      </c>
      <c r="E475">
        <f t="shared" si="22"/>
        <v>-2414.4859449756932</v>
      </c>
      <c r="F475">
        <f t="shared" si="23"/>
        <v>1996.4835640482574</v>
      </c>
      <c r="G475">
        <f>SQRT((__Anonymous_Sheet_DB__0[[#This Row],[x]]-E474)^2+(__Anonymous_Sheet_DB__0[[#This Row],[y]]-F474)^2)</f>
        <v>61.260238501911061</v>
      </c>
      <c r="H475">
        <f>IF(__Anonymous_Sheet_DB__0[[#This Row],[Distance/ point-1]]&gt;100,__Anonymous_Sheet_DB__0[[#This Row],[y]],0)</f>
        <v>0</v>
      </c>
      <c r="I475">
        <f>(E474+__Anonymous_Sheet_DB__0[[#This Row],[x]]+E476)/3</f>
        <v>-2403.4441237422161</v>
      </c>
      <c r="J475">
        <f>(F474+__Anonymous_Sheet_DB__0[[#This Row],[y]]+F476)/3</f>
        <v>1987.6398275650838</v>
      </c>
      <c r="K475">
        <f>SQRT((__Anonymous_Sheet_DB__0[[#This Row],[x moy]]-I474)^2+(__Anonymous_Sheet_DB__0[[#This Row],[y moy]]-J474)^2)</f>
        <v>41.564528503923739</v>
      </c>
      <c r="L475" s="1">
        <f>IF(__Anonymous_Sheet_DB__0[[#This Row],[Distance/ point-1 moy]]&gt;100,__Anonymous_Sheet_DB__0[[#This Row],[y moy]],0)</f>
        <v>0</v>
      </c>
      <c r="M475" s="1"/>
    </row>
    <row r="476" spans="1:13">
      <c r="A476" t="s">
        <v>3</v>
      </c>
      <c r="B476">
        <v>310.2734375</v>
      </c>
      <c r="C476">
        <f t="shared" si="21"/>
        <v>5.4151333550347225</v>
      </c>
      <c r="D476">
        <v>3140</v>
      </c>
      <c r="E476">
        <f t="shared" si="22"/>
        <v>-2396.0439905682674</v>
      </c>
      <c r="F476">
        <f t="shared" si="23"/>
        <v>2029.4268144630619</v>
      </c>
      <c r="G476">
        <f>SQRT((__Anonymous_Sheet_DB__0[[#This Row],[x]]-E475)^2+(__Anonymous_Sheet_DB__0[[#This Row],[y]]-F475)^2)</f>
        <v>37.753985620833241</v>
      </c>
      <c r="H476">
        <f>IF(__Anonymous_Sheet_DB__0[[#This Row],[Distance/ point-1]]&gt;100,__Anonymous_Sheet_DB__0[[#This Row],[y]],0)</f>
        <v>0</v>
      </c>
      <c r="I476">
        <f>(E475+__Anonymous_Sheet_DB__0[[#This Row],[x]]+E477)/3</f>
        <v>-2400.177022200724</v>
      </c>
      <c r="J476">
        <f>(F475+__Anonymous_Sheet_DB__0[[#This Row],[y]]+F477)/3</f>
        <v>2033.0876265148272</v>
      </c>
      <c r="K476">
        <f>SQRT((__Anonymous_Sheet_DB__0[[#This Row],[x moy]]-I475)^2+(__Anonymous_Sheet_DB__0[[#This Row],[y moy]]-J475)^2)</f>
        <v>45.565078534539118</v>
      </c>
      <c r="L476" s="1">
        <f>IF(__Anonymous_Sheet_DB__0[[#This Row],[Distance/ point-1 moy]]&gt;100,__Anonymous_Sheet_DB__0[[#This Row],[y moy]],0)</f>
        <v>0</v>
      </c>
      <c r="M476" s="1"/>
    </row>
    <row r="477" spans="1:13">
      <c r="A477" t="s">
        <v>3</v>
      </c>
      <c r="B477">
        <v>310.951171875</v>
      </c>
      <c r="C477">
        <f t="shared" si="21"/>
        <v>5.4269617024739585</v>
      </c>
      <c r="D477">
        <v>3164</v>
      </c>
      <c r="E477">
        <f t="shared" si="22"/>
        <v>-2390.0011310582122</v>
      </c>
      <c r="F477">
        <f t="shared" si="23"/>
        <v>2073.3525010331618</v>
      </c>
      <c r="G477">
        <f>SQRT((__Anonymous_Sheet_DB__0[[#This Row],[x]]-E476)^2+(__Anonymous_Sheet_DB__0[[#This Row],[y]]-F476)^2)</f>
        <v>44.339396609707329</v>
      </c>
      <c r="H477">
        <f>IF(__Anonymous_Sheet_DB__0[[#This Row],[Distance/ point-1]]&gt;100,__Anonymous_Sheet_DB__0[[#This Row],[y]],0)</f>
        <v>0</v>
      </c>
      <c r="I477">
        <f>(E476+__Anonymous_Sheet_DB__0[[#This Row],[x]]+E478)/3</f>
        <v>-2389.0180872731962</v>
      </c>
      <c r="J477">
        <f>(F476+__Anonymous_Sheet_DB__0[[#This Row],[y]]+F478)/3</f>
        <v>2072.7345783084352</v>
      </c>
      <c r="K477">
        <f>SQRT((__Anonymous_Sheet_DB__0[[#This Row],[x moy]]-I476)^2+(__Anonymous_Sheet_DB__0[[#This Row],[y moy]]-J476)^2)</f>
        <v>41.187408455029953</v>
      </c>
      <c r="L477" s="1">
        <f>IF(__Anonymous_Sheet_DB__0[[#This Row],[Distance/ point-1 moy]]&gt;100,__Anonymous_Sheet_DB__0[[#This Row],[y moy]],0)</f>
        <v>0</v>
      </c>
      <c r="M477" s="1"/>
    </row>
    <row r="478" spans="1:13">
      <c r="A478" t="s">
        <v>3</v>
      </c>
      <c r="B478">
        <v>311.62890625</v>
      </c>
      <c r="C478">
        <f t="shared" si="21"/>
        <v>5.4387900499131945</v>
      </c>
      <c r="D478">
        <v>3185</v>
      </c>
      <c r="E478">
        <f t="shared" si="22"/>
        <v>-2381.009140193109</v>
      </c>
      <c r="F478">
        <f t="shared" si="23"/>
        <v>2115.4244194290827</v>
      </c>
      <c r="G478">
        <f>SQRT((__Anonymous_Sheet_DB__0[[#This Row],[x]]-E477)^2+(__Anonymous_Sheet_DB__0[[#This Row],[y]]-F477)^2)</f>
        <v>43.022113119082427</v>
      </c>
      <c r="H478">
        <f>IF(__Anonymous_Sheet_DB__0[[#This Row],[Distance/ point-1]]&gt;100,__Anonymous_Sheet_DB__0[[#This Row],[y]],0)</f>
        <v>0</v>
      </c>
      <c r="I478">
        <f>(E477+__Anonymous_Sheet_DB__0[[#This Row],[x]]+E479)/3</f>
        <v>-2381.7743302201302</v>
      </c>
      <c r="J478">
        <f>(F477+__Anonymous_Sheet_DB__0[[#This Row],[y]]+F479)/3</f>
        <v>2116.3468624482243</v>
      </c>
      <c r="K478">
        <f>SQRT((__Anonymous_Sheet_DB__0[[#This Row],[x moy]]-I477)^2+(__Anonymous_Sheet_DB__0[[#This Row],[y moy]]-J477)^2)</f>
        <v>44.209765257616425</v>
      </c>
      <c r="L478" s="1">
        <f>IF(__Anonymous_Sheet_DB__0[[#This Row],[Distance/ point-1 moy]]&gt;100,__Anonymous_Sheet_DB__0[[#This Row],[y moy]],0)</f>
        <v>0</v>
      </c>
      <c r="M478" s="1"/>
    </row>
    <row r="479" spans="1:13">
      <c r="A479" t="s">
        <v>3</v>
      </c>
      <c r="B479">
        <v>312.306640625</v>
      </c>
      <c r="C479">
        <f t="shared" si="21"/>
        <v>5.4506183973524305</v>
      </c>
      <c r="D479">
        <v>3210</v>
      </c>
      <c r="E479">
        <f t="shared" si="22"/>
        <v>-2374.312719409068</v>
      </c>
      <c r="F479">
        <f t="shared" si="23"/>
        <v>2160.2636668824284</v>
      </c>
      <c r="G479">
        <f>SQRT((__Anonymous_Sheet_DB__0[[#This Row],[x]]-E478)^2+(__Anonymous_Sheet_DB__0[[#This Row],[y]]-F478)^2)</f>
        <v>45.336521299051014</v>
      </c>
      <c r="H479">
        <f>IF(__Anonymous_Sheet_DB__0[[#This Row],[Distance/ point-1]]&gt;100,__Anonymous_Sheet_DB__0[[#This Row],[y]],0)</f>
        <v>0</v>
      </c>
      <c r="I479">
        <f>(E478+__Anonymous_Sheet_DB__0[[#This Row],[x]]+E480)/3</f>
        <v>-2369.9233095672248</v>
      </c>
      <c r="J479">
        <f>(F478+__Anonymous_Sheet_DB__0[[#This Row],[y]]+F480)/3</f>
        <v>2156.4458743409327</v>
      </c>
      <c r="K479">
        <f>SQRT((__Anonymous_Sheet_DB__0[[#This Row],[x moy]]-I478)^2+(__Anonymous_Sheet_DB__0[[#This Row],[y moy]]-J478)^2)</f>
        <v>41.81360359126154</v>
      </c>
      <c r="L479" s="1">
        <f>IF(__Anonymous_Sheet_DB__0[[#This Row],[Distance/ point-1 moy]]&gt;100,__Anonymous_Sheet_DB__0[[#This Row],[y moy]],0)</f>
        <v>0</v>
      </c>
      <c r="M479" s="1"/>
    </row>
    <row r="480" spans="1:13">
      <c r="A480" t="s">
        <v>3</v>
      </c>
      <c r="B480">
        <v>312.984375</v>
      </c>
      <c r="C480">
        <f t="shared" si="21"/>
        <v>5.4624467447916665</v>
      </c>
      <c r="D480">
        <v>3218</v>
      </c>
      <c r="E480">
        <f t="shared" si="22"/>
        <v>-2354.4480690994983</v>
      </c>
      <c r="F480">
        <f t="shared" si="23"/>
        <v>2193.6495367112871</v>
      </c>
      <c r="G480">
        <f>SQRT((__Anonymous_Sheet_DB__0[[#This Row],[x]]-E479)^2+(__Anonymous_Sheet_DB__0[[#This Row],[y]]-F479)^2)</f>
        <v>38.848688988831796</v>
      </c>
      <c r="H480">
        <f>IF(__Anonymous_Sheet_DB__0[[#This Row],[Distance/ point-1]]&gt;100,__Anonymous_Sheet_DB__0[[#This Row],[y]],0)</f>
        <v>0</v>
      </c>
      <c r="I480">
        <f>(E479+__Anonymous_Sheet_DB__0[[#This Row],[x]]+E481)/3</f>
        <v>-2355.2599781929707</v>
      </c>
      <c r="J480">
        <f>(F479+__Anonymous_Sheet_DB__0[[#This Row],[y]]+F481)/3</f>
        <v>2194.5137713472923</v>
      </c>
      <c r="K480">
        <f>SQRT((__Anonymous_Sheet_DB__0[[#This Row],[x moy]]-I479)^2+(__Anonymous_Sheet_DB__0[[#This Row],[y moy]]-J479)^2)</f>
        <v>40.794338693965642</v>
      </c>
      <c r="L480" s="1">
        <f>IF(__Anonymous_Sheet_DB__0[[#This Row],[Distance/ point-1 moy]]&gt;100,__Anonymous_Sheet_DB__0[[#This Row],[y moy]],0)</f>
        <v>0</v>
      </c>
      <c r="M480" s="1"/>
    </row>
    <row r="481" spans="1:13">
      <c r="A481" t="s">
        <v>3</v>
      </c>
      <c r="B481">
        <v>313.662109375</v>
      </c>
      <c r="C481">
        <f t="shared" si="21"/>
        <v>5.4742750922309025</v>
      </c>
      <c r="D481">
        <v>3230</v>
      </c>
      <c r="E481">
        <f t="shared" si="22"/>
        <v>-2337.019146070345</v>
      </c>
      <c r="F481">
        <f t="shared" si="23"/>
        <v>2229.6281104481609</v>
      </c>
      <c r="G481">
        <f>SQRT((__Anonymous_Sheet_DB__0[[#This Row],[x]]-E480)^2+(__Anonymous_Sheet_DB__0[[#This Row],[y]]-F480)^2)</f>
        <v>39.977807920092616</v>
      </c>
      <c r="H481">
        <f>IF(__Anonymous_Sheet_DB__0[[#This Row],[Distance/ point-1]]&gt;100,__Anonymous_Sheet_DB__0[[#This Row],[y]],0)</f>
        <v>0</v>
      </c>
      <c r="I481">
        <f>(E480+__Anonymous_Sheet_DB__0[[#This Row],[x]]+E482)/3</f>
        <v>-2343.2827181794869</v>
      </c>
      <c r="J481">
        <f>(F480+__Anonymous_Sheet_DB__0[[#This Row],[y]]+F482)/3</f>
        <v>2235.8817673271919</v>
      </c>
      <c r="K481">
        <f>SQRT((__Anonymous_Sheet_DB__0[[#This Row],[x moy]]-I480)^2+(__Anonymous_Sheet_DB__0[[#This Row],[y moy]]-J480)^2)</f>
        <v>43.066992567668258</v>
      </c>
      <c r="L481" s="1">
        <f>IF(__Anonymous_Sheet_DB__0[[#This Row],[Distance/ point-1 moy]]&gt;100,__Anonymous_Sheet_DB__0[[#This Row],[y moy]],0)</f>
        <v>0</v>
      </c>
      <c r="M481" s="1"/>
    </row>
    <row r="482" spans="1:13">
      <c r="A482" t="s">
        <v>3</v>
      </c>
      <c r="B482">
        <v>314.33984375</v>
      </c>
      <c r="C482">
        <f t="shared" si="21"/>
        <v>5.4861034396701394</v>
      </c>
      <c r="D482">
        <v>3269</v>
      </c>
      <c r="E482">
        <f t="shared" si="22"/>
        <v>-2338.3809393686165</v>
      </c>
      <c r="F482">
        <f t="shared" si="23"/>
        <v>2284.3676548221274</v>
      </c>
      <c r="G482">
        <f>SQRT((__Anonymous_Sheet_DB__0[[#This Row],[x]]-E481)^2+(__Anonymous_Sheet_DB__0[[#This Row],[y]]-F481)^2)</f>
        <v>54.756480888171275</v>
      </c>
      <c r="H482">
        <f>IF(__Anonymous_Sheet_DB__0[[#This Row],[Distance/ point-1]]&gt;100,__Anonymous_Sheet_DB__0[[#This Row],[y]],0)</f>
        <v>0</v>
      </c>
      <c r="I482">
        <f>(E481+__Anonymous_Sheet_DB__0[[#This Row],[x]]+E483)/3</f>
        <v>-2332.4009495672562</v>
      </c>
      <c r="J482">
        <f>(F481+__Anonymous_Sheet_DB__0[[#This Row],[y]]+F483)/3</f>
        <v>2278.8234307525518</v>
      </c>
      <c r="K482">
        <f>SQRT((__Anonymous_Sheet_DB__0[[#This Row],[x moy]]-I481)^2+(__Anonymous_Sheet_DB__0[[#This Row],[y moy]]-J481)^2)</f>
        <v>44.298976803838407</v>
      </c>
      <c r="L482" s="1">
        <f>IF(__Anonymous_Sheet_DB__0[[#This Row],[Distance/ point-1 moy]]&gt;100,__Anonymous_Sheet_DB__0[[#This Row],[y moy]],0)</f>
        <v>0</v>
      </c>
      <c r="M482" s="1"/>
    </row>
    <row r="483" spans="1:13">
      <c r="A483" t="s">
        <v>3</v>
      </c>
      <c r="B483">
        <v>315.017578125</v>
      </c>
      <c r="C483">
        <f t="shared" si="21"/>
        <v>5.4979317871093754</v>
      </c>
      <c r="D483">
        <v>3284</v>
      </c>
      <c r="E483">
        <f t="shared" si="22"/>
        <v>-2321.8027632628077</v>
      </c>
      <c r="F483">
        <f t="shared" si="23"/>
        <v>2322.4745269873665</v>
      </c>
      <c r="G483">
        <f>SQRT((__Anonymous_Sheet_DB__0[[#This Row],[x]]-E482)^2+(__Anonymous_Sheet_DB__0[[#This Row],[y]]-F482)^2)</f>
        <v>41.55682409921485</v>
      </c>
      <c r="H483">
        <f>IF(__Anonymous_Sheet_DB__0[[#This Row],[Distance/ point-1]]&gt;100,__Anonymous_Sheet_DB__0[[#This Row],[y]],0)</f>
        <v>0</v>
      </c>
      <c r="I483">
        <f>(E482+__Anonymous_Sheet_DB__0[[#This Row],[x]]+E484)/3</f>
        <v>-2314.8577965322715</v>
      </c>
      <c r="J483">
        <f>(F482+__Anonymous_Sheet_DB__0[[#This Row],[y]]+F484)/3</f>
        <v>2315.5331274930968</v>
      </c>
      <c r="K483">
        <f>SQRT((__Anonymous_Sheet_DB__0[[#This Row],[x moy]]-I482)^2+(__Anonymous_Sheet_DB__0[[#This Row],[y moy]]-J482)^2)</f>
        <v>40.686165378315955</v>
      </c>
      <c r="L483" s="1">
        <f>IF(__Anonymous_Sheet_DB__0[[#This Row],[Distance/ point-1 moy]]&gt;100,__Anonymous_Sheet_DB__0[[#This Row],[y moy]],0)</f>
        <v>0</v>
      </c>
      <c r="M483" s="1"/>
    </row>
    <row r="484" spans="1:13">
      <c r="A484" t="s">
        <v>3</v>
      </c>
      <c r="B484">
        <v>315.6953125</v>
      </c>
      <c r="C484">
        <f t="shared" si="21"/>
        <v>5.5097601345486114</v>
      </c>
      <c r="D484">
        <v>3270</v>
      </c>
      <c r="E484">
        <f t="shared" si="22"/>
        <v>-2284.3896869653913</v>
      </c>
      <c r="F484">
        <f t="shared" si="23"/>
        <v>2339.7572006697965</v>
      </c>
      <c r="G484">
        <f>SQRT((__Anonymous_Sheet_DB__0[[#This Row],[x]]-E483)^2+(__Anonymous_Sheet_DB__0[[#This Row],[y]]-F483)^2)</f>
        <v>41.212001742813449</v>
      </c>
      <c r="H484">
        <f>IF(__Anonymous_Sheet_DB__0[[#This Row],[Distance/ point-1]]&gt;100,__Anonymous_Sheet_DB__0[[#This Row],[y]],0)</f>
        <v>0</v>
      </c>
      <c r="I484">
        <f>(E483+__Anonymous_Sheet_DB__0[[#This Row],[x]]+E485)/3</f>
        <v>-2279.9916483197594</v>
      </c>
      <c r="J484">
        <f>(F483+__Anonymous_Sheet_DB__0[[#This Row],[y]]+F485)/3</f>
        <v>2334.9873075287869</v>
      </c>
      <c r="K484">
        <f>SQRT((__Anonymous_Sheet_DB__0[[#This Row],[x moy]]-I483)^2+(__Anonymous_Sheet_DB__0[[#This Row],[y moy]]-J483)^2)</f>
        <v>39.926349846159333</v>
      </c>
      <c r="L484" s="1">
        <f>IF(__Anonymous_Sheet_DB__0[[#This Row],[Distance/ point-1 moy]]&gt;100,__Anonymous_Sheet_DB__0[[#This Row],[y moy]],0)</f>
        <v>0</v>
      </c>
      <c r="M484" s="1"/>
    </row>
    <row r="485" spans="1:13">
      <c r="A485" t="s">
        <v>3</v>
      </c>
      <c r="B485">
        <v>316.373046875</v>
      </c>
      <c r="C485">
        <f t="shared" si="21"/>
        <v>5.5215884819878474</v>
      </c>
      <c r="D485">
        <v>3237</v>
      </c>
      <c r="E485">
        <f t="shared" si="22"/>
        <v>-2233.7824947310792</v>
      </c>
      <c r="F485">
        <f t="shared" si="23"/>
        <v>2342.7301949291978</v>
      </c>
      <c r="G485">
        <f>SQRT((__Anonymous_Sheet_DB__0[[#This Row],[x]]-E484)^2+(__Anonymous_Sheet_DB__0[[#This Row],[y]]-F484)^2)</f>
        <v>50.694443489469897</v>
      </c>
      <c r="H485">
        <f>IF(__Anonymous_Sheet_DB__0[[#This Row],[Distance/ point-1]]&gt;100,__Anonymous_Sheet_DB__0[[#This Row],[y]],0)</f>
        <v>0</v>
      </c>
      <c r="I485">
        <f>(E484+__Anonymous_Sheet_DB__0[[#This Row],[x]]+E486)/3</f>
        <v>-2223.4174519507392</v>
      </c>
      <c r="J485">
        <f>(F484+__Anonymous_Sheet_DB__0[[#This Row],[y]]+F486)/3</f>
        <v>2331.2197199597117</v>
      </c>
      <c r="K485">
        <f>SQRT((__Anonymous_Sheet_DB__0[[#This Row],[x moy]]-I484)^2+(__Anonymous_Sheet_DB__0[[#This Row],[y moy]]-J484)^2)</f>
        <v>56.699509794098852</v>
      </c>
      <c r="L485" s="1">
        <f>IF(__Anonymous_Sheet_DB__0[[#This Row],[Distance/ point-1 moy]]&gt;100,__Anonymous_Sheet_DB__0[[#This Row],[y moy]],0)</f>
        <v>0</v>
      </c>
      <c r="M485" s="1"/>
    </row>
    <row r="486" spans="1:13">
      <c r="A486" t="s">
        <v>3</v>
      </c>
      <c r="B486">
        <v>317.05078125</v>
      </c>
      <c r="C486">
        <f t="shared" si="21"/>
        <v>5.5334168294270833</v>
      </c>
      <c r="D486">
        <v>3158</v>
      </c>
      <c r="E486">
        <f t="shared" si="22"/>
        <v>-2152.0801741557457</v>
      </c>
      <c r="F486">
        <f t="shared" si="23"/>
        <v>2311.17176428014</v>
      </c>
      <c r="G486">
        <f>SQRT((__Anonymous_Sheet_DB__0[[#This Row],[x]]-E485)^2+(__Anonymous_Sheet_DB__0[[#This Row],[y]]-F485)^2)</f>
        <v>87.585408216357308</v>
      </c>
      <c r="H486">
        <f>IF(__Anonymous_Sheet_DB__0[[#This Row],[Distance/ point-1]]&gt;100,__Anonymous_Sheet_DB__0[[#This Row],[y]],0)</f>
        <v>0</v>
      </c>
      <c r="I486">
        <f>(E485+__Anonymous_Sheet_DB__0[[#This Row],[x]]+E487)/3</f>
        <v>-2162.5271899163731</v>
      </c>
      <c r="J486">
        <f>(F485+__Anonymous_Sheet_DB__0[[#This Row],[y]]+F487)/3</f>
        <v>2321.737301396066</v>
      </c>
      <c r="K486">
        <f>SQRT((__Anonymous_Sheet_DB__0[[#This Row],[x moy]]-I485)^2+(__Anonymous_Sheet_DB__0[[#This Row],[y moy]]-J485)^2)</f>
        <v>61.62418577498557</v>
      </c>
      <c r="L486" s="1">
        <f>IF(__Anonymous_Sheet_DB__0[[#This Row],[Distance/ point-1 moy]]&gt;100,__Anonymous_Sheet_DB__0[[#This Row],[y moy]],0)</f>
        <v>0</v>
      </c>
      <c r="M486" s="1"/>
    </row>
    <row r="487" spans="1:13">
      <c r="A487" t="s">
        <v>3</v>
      </c>
      <c r="B487">
        <v>317.728515625</v>
      </c>
      <c r="C487">
        <f t="shared" si="21"/>
        <v>5.5452451768663193</v>
      </c>
      <c r="D487">
        <v>3124</v>
      </c>
      <c r="E487">
        <f t="shared" si="22"/>
        <v>-2101.7189008622954</v>
      </c>
      <c r="F487">
        <f t="shared" si="23"/>
        <v>2311.309944978861</v>
      </c>
      <c r="G487">
        <f>SQRT((__Anonymous_Sheet_DB__0[[#This Row],[x]]-E486)^2+(__Anonymous_Sheet_DB__0[[#This Row],[y]]-F486)^2)</f>
        <v>50.36146286242176</v>
      </c>
      <c r="H487">
        <f>IF(__Anonymous_Sheet_DB__0[[#This Row],[Distance/ point-1]]&gt;100,__Anonymous_Sheet_DB__0[[#This Row],[y]],0)</f>
        <v>0</v>
      </c>
      <c r="I487">
        <f>(E486+__Anonymous_Sheet_DB__0[[#This Row],[x]]+E488)/3</f>
        <v>-2092.5237017224331</v>
      </c>
      <c r="J487">
        <f>(F486+__Anonymous_Sheet_DB__0[[#This Row],[y]]+F488)/3</f>
        <v>2300.5531204642234</v>
      </c>
      <c r="K487">
        <f>SQRT((__Anonymous_Sheet_DB__0[[#This Row],[x moy]]-I486)^2+(__Anonymous_Sheet_DB__0[[#This Row],[y moy]]-J486)^2)</f>
        <v>73.138620995149637</v>
      </c>
      <c r="L487" s="1">
        <f>IF(__Anonymous_Sheet_DB__0[[#This Row],[Distance/ point-1 moy]]&gt;100,__Anonymous_Sheet_DB__0[[#This Row],[y moy]],0)</f>
        <v>0</v>
      </c>
      <c r="M487" s="1"/>
    </row>
    <row r="488" spans="1:13">
      <c r="A488" t="s">
        <v>3</v>
      </c>
      <c r="B488">
        <v>318.40625</v>
      </c>
      <c r="C488">
        <f t="shared" si="21"/>
        <v>5.5570735243055553</v>
      </c>
      <c r="D488">
        <v>3048</v>
      </c>
      <c r="E488">
        <f t="shared" si="22"/>
        <v>-2023.7720301492584</v>
      </c>
      <c r="F488">
        <f t="shared" si="23"/>
        <v>2279.1776521336701</v>
      </c>
      <c r="G488">
        <f>SQRT((__Anonymous_Sheet_DB__0[[#This Row],[x]]-E487)^2+(__Anonymous_Sheet_DB__0[[#This Row],[y]]-F487)^2)</f>
        <v>84.310135200010293</v>
      </c>
      <c r="H488">
        <f>IF(__Anonymous_Sheet_DB__0[[#This Row],[Distance/ point-1]]&gt;100,__Anonymous_Sheet_DB__0[[#This Row],[y]],0)</f>
        <v>0</v>
      </c>
      <c r="I488">
        <f>(E487+__Anonymous_Sheet_DB__0[[#This Row],[x]]+E489)/3</f>
        <v>-2036.5722220641958</v>
      </c>
      <c r="J488">
        <f>(F487+__Anonymous_Sheet_DB__0[[#This Row],[y]]+F489)/3</f>
        <v>2293.0291460098415</v>
      </c>
      <c r="K488">
        <f>SQRT((__Anonymous_Sheet_DB__0[[#This Row],[x moy]]-I487)^2+(__Anonymous_Sheet_DB__0[[#This Row],[y moy]]-J487)^2)</f>
        <v>56.45509957068834</v>
      </c>
      <c r="L488" s="1">
        <f>IF(__Anonymous_Sheet_DB__0[[#This Row],[Distance/ point-1 moy]]&gt;100,__Anonymous_Sheet_DB__0[[#This Row],[y moy]],0)</f>
        <v>0</v>
      </c>
      <c r="M488" s="1"/>
    </row>
    <row r="489" spans="1:13">
      <c r="A489" t="s">
        <v>3</v>
      </c>
      <c r="B489">
        <v>319.083984375</v>
      </c>
      <c r="C489">
        <f t="shared" si="21"/>
        <v>5.5689018717447913</v>
      </c>
      <c r="D489">
        <v>3029</v>
      </c>
      <c r="E489">
        <f t="shared" si="22"/>
        <v>-1984.2257351810338</v>
      </c>
      <c r="F489">
        <f t="shared" si="23"/>
        <v>2288.5998409169929</v>
      </c>
      <c r="G489">
        <f>SQRT((__Anonymous_Sheet_DB__0[[#This Row],[x]]-E488)^2+(__Anonymous_Sheet_DB__0[[#This Row],[y]]-F488)^2)</f>
        <v>40.653254324622061</v>
      </c>
      <c r="H489">
        <f>IF(__Anonymous_Sheet_DB__0[[#This Row],[Distance/ point-1]]&gt;100,__Anonymous_Sheet_DB__0[[#This Row],[y]],0)</f>
        <v>0</v>
      </c>
      <c r="I489">
        <f>(E488+__Anonymous_Sheet_DB__0[[#This Row],[x]]+E490)/3</f>
        <v>-1974.9857253516859</v>
      </c>
      <c r="J489">
        <f>(F488+__Anonymous_Sheet_DB__0[[#This Row],[y]]+F490)/3</f>
        <v>2277.4549294207518</v>
      </c>
      <c r="K489">
        <f>SQRT((__Anonymous_Sheet_DB__0[[#This Row],[x moy]]-I488)^2+(__Anonymous_Sheet_DB__0[[#This Row],[y moy]]-J488)^2)</f>
        <v>63.525213889320085</v>
      </c>
      <c r="L489" s="1">
        <f>IF(__Anonymous_Sheet_DB__0[[#This Row],[Distance/ point-1 moy]]&gt;100,__Anonymous_Sheet_DB__0[[#This Row],[y moy]],0)</f>
        <v>0</v>
      </c>
      <c r="M489" s="1"/>
    </row>
    <row r="490" spans="1:13">
      <c r="A490" t="s">
        <v>3</v>
      </c>
      <c r="B490">
        <v>319.76171875</v>
      </c>
      <c r="C490">
        <f t="shared" si="21"/>
        <v>5.5807302191840282</v>
      </c>
      <c r="D490">
        <v>2967</v>
      </c>
      <c r="E490">
        <f t="shared" si="22"/>
        <v>-1916.9594107247658</v>
      </c>
      <c r="F490">
        <f t="shared" si="23"/>
        <v>2264.5872952115928</v>
      </c>
      <c r="G490">
        <f>SQRT((__Anonymous_Sheet_DB__0[[#This Row],[x]]-E489)^2+(__Anonymous_Sheet_DB__0[[#This Row],[y]]-F489)^2)</f>
        <v>71.423810855413194</v>
      </c>
      <c r="H490">
        <f>IF(__Anonymous_Sheet_DB__0[[#This Row],[Distance/ point-1]]&gt;100,__Anonymous_Sheet_DB__0[[#This Row],[y]],0)</f>
        <v>0</v>
      </c>
      <c r="I490">
        <f>(E489+__Anonymous_Sheet_DB__0[[#This Row],[x]]+E491)/3</f>
        <v>-1921.4899662567625</v>
      </c>
      <c r="J490">
        <f>(F489+__Anonymous_Sheet_DB__0[[#This Row],[y]]+F491)/3</f>
        <v>2269.304792260531</v>
      </c>
      <c r="K490">
        <f>SQRT((__Anonymous_Sheet_DB__0[[#This Row],[x moy]]-I489)^2+(__Anonymous_Sheet_DB__0[[#This Row],[y moy]]-J489)^2)</f>
        <v>54.113038880407494</v>
      </c>
      <c r="L490" s="1">
        <f>IF(__Anonymous_Sheet_DB__0[[#This Row],[Distance/ point-1 moy]]&gt;100,__Anonymous_Sheet_DB__0[[#This Row],[y moy]],0)</f>
        <v>0</v>
      </c>
      <c r="M490" s="1"/>
    </row>
    <row r="491" spans="1:13">
      <c r="A491" t="s">
        <v>3</v>
      </c>
      <c r="B491">
        <v>320.439453125</v>
      </c>
      <c r="C491">
        <f t="shared" si="21"/>
        <v>5.5925585666232642</v>
      </c>
      <c r="D491">
        <v>2925</v>
      </c>
      <c r="E491">
        <f t="shared" si="22"/>
        <v>-1863.2847528644879</v>
      </c>
      <c r="F491">
        <f t="shared" si="23"/>
        <v>2254.7272406530074</v>
      </c>
      <c r="G491">
        <f>SQRT((__Anonymous_Sheet_DB__0[[#This Row],[x]]-E490)^2+(__Anonymous_Sheet_DB__0[[#This Row],[y]]-F490)^2)</f>
        <v>54.57279150195793</v>
      </c>
      <c r="H491">
        <f>IF(__Anonymous_Sheet_DB__0[[#This Row],[Distance/ point-1]]&gt;100,__Anonymous_Sheet_DB__0[[#This Row],[y]],0)</f>
        <v>0</v>
      </c>
      <c r="I491">
        <f>(E490+__Anonymous_Sheet_DB__0[[#This Row],[x]]+E492)/3</f>
        <v>-1864.8736373004322</v>
      </c>
      <c r="J491">
        <f>(F490+__Anonymous_Sheet_DB__0[[#This Row],[y]]+F492)/3</f>
        <v>2252.834038380252</v>
      </c>
      <c r="K491">
        <f>SQRT((__Anonymous_Sheet_DB__0[[#This Row],[x moy]]-I490)^2+(__Anonymous_Sheet_DB__0[[#This Row],[y moy]]-J490)^2)</f>
        <v>58.963500895690856</v>
      </c>
      <c r="L491" s="1">
        <f>IF(__Anonymous_Sheet_DB__0[[#This Row],[Distance/ point-1 moy]]&gt;100,__Anonymous_Sheet_DB__0[[#This Row],[y moy]],0)</f>
        <v>0</v>
      </c>
      <c r="M491" s="1"/>
    </row>
    <row r="492" spans="1:13">
      <c r="A492" t="s">
        <v>3</v>
      </c>
      <c r="B492">
        <v>320.9921875</v>
      </c>
      <c r="C492">
        <f t="shared" si="21"/>
        <v>5.6022053168402781</v>
      </c>
      <c r="D492">
        <v>2882</v>
      </c>
      <c r="E492">
        <f t="shared" si="22"/>
        <v>-1814.376748312043</v>
      </c>
      <c r="F492">
        <f t="shared" si="23"/>
        <v>2239.1875792761571</v>
      </c>
      <c r="G492">
        <f>SQRT((__Anonymous_Sheet_DB__0[[#This Row],[x]]-E491)^2+(__Anonymous_Sheet_DB__0[[#This Row],[y]]-F491)^2)</f>
        <v>51.317384822388867</v>
      </c>
      <c r="H492">
        <f>IF(__Anonymous_Sheet_DB__0[[#This Row],[Distance/ point-1]]&gt;100,__Anonymous_Sheet_DB__0[[#This Row],[y]],0)</f>
        <v>0</v>
      </c>
      <c r="I492">
        <f>(E491+__Anonymous_Sheet_DB__0[[#This Row],[x]]+E493)/3</f>
        <v>-1812.7401426241156</v>
      </c>
      <c r="J492">
        <f>(F491+__Anonymous_Sheet_DB__0[[#This Row],[y]]+F493)/3</f>
        <v>2243.3386501287664</v>
      </c>
      <c r="K492">
        <f>SQRT((__Anonymous_Sheet_DB__0[[#This Row],[x moy]]-I491)^2+(__Anonymous_Sheet_DB__0[[#This Row],[y moy]]-J491)^2)</f>
        <v>52.991165916707068</v>
      </c>
      <c r="L492" s="1">
        <f>IF(__Anonymous_Sheet_DB__0[[#This Row],[Distance/ point-1 moy]]&gt;100,__Anonymous_Sheet_DB__0[[#This Row],[y moy]],0)</f>
        <v>0</v>
      </c>
      <c r="M492" s="1"/>
    </row>
    <row r="493" spans="1:13">
      <c r="A493" t="s">
        <v>3</v>
      </c>
      <c r="B493">
        <v>321.794921875</v>
      </c>
      <c r="C493">
        <f t="shared" si="21"/>
        <v>5.6162152615017362</v>
      </c>
      <c r="D493">
        <v>2846</v>
      </c>
      <c r="E493">
        <f t="shared" si="22"/>
        <v>-1760.5589266958161</v>
      </c>
      <c r="F493">
        <f t="shared" si="23"/>
        <v>2236.1011304571348</v>
      </c>
      <c r="G493">
        <f>SQRT((__Anonymous_Sheet_DB__0[[#This Row],[x]]-E492)^2+(__Anonymous_Sheet_DB__0[[#This Row],[y]]-F492)^2)</f>
        <v>53.906252789713172</v>
      </c>
      <c r="H493">
        <f>IF(__Anonymous_Sheet_DB__0[[#This Row],[Distance/ point-1]]&gt;100,__Anonymous_Sheet_DB__0[[#This Row],[y]],0)</f>
        <v>0</v>
      </c>
      <c r="I493">
        <f>(E492+__Anonymous_Sheet_DB__0[[#This Row],[x]]+E494)/3</f>
        <v>-1758.2678229611702</v>
      </c>
      <c r="J493">
        <f>(F492+__Anonymous_Sheet_DB__0[[#This Row],[y]]+F494)/3</f>
        <v>2229.2171943586004</v>
      </c>
      <c r="K493">
        <f>SQRT((__Anonymous_Sheet_DB__0[[#This Row],[x moy]]-I492)^2+(__Anonymous_Sheet_DB__0[[#This Row],[y moy]]-J492)^2)</f>
        <v>56.272987503160579</v>
      </c>
      <c r="L493" s="1">
        <f>IF(__Anonymous_Sheet_DB__0[[#This Row],[Distance/ point-1 moy]]&gt;100,__Anonymous_Sheet_DB__0[[#This Row],[y moy]],0)</f>
        <v>0</v>
      </c>
      <c r="M493" s="1"/>
    </row>
    <row r="494" spans="1:13">
      <c r="A494" t="s">
        <v>3</v>
      </c>
      <c r="B494">
        <v>322.47265625</v>
      </c>
      <c r="C494">
        <f t="shared" si="21"/>
        <v>5.6280436089409722</v>
      </c>
      <c r="D494">
        <v>2790</v>
      </c>
      <c r="E494">
        <f t="shared" si="22"/>
        <v>-1699.8677938756514</v>
      </c>
      <c r="F494">
        <f t="shared" si="23"/>
        <v>2212.3628733425098</v>
      </c>
      <c r="G494">
        <f>SQRT((__Anonymous_Sheet_DB__0[[#This Row],[x]]-E493)^2+(__Anonymous_Sheet_DB__0[[#This Row],[y]]-F493)^2)</f>
        <v>65.168385386128136</v>
      </c>
      <c r="H494">
        <f>IF(__Anonymous_Sheet_DB__0[[#This Row],[Distance/ point-1]]&gt;100,__Anonymous_Sheet_DB__0[[#This Row],[y]],0)</f>
        <v>0</v>
      </c>
      <c r="I494">
        <f>(E493+__Anonymous_Sheet_DB__0[[#This Row],[x]]+E495)/3</f>
        <v>-1708.3456600629354</v>
      </c>
      <c r="J494">
        <f>(F493+__Anonymous_Sheet_DB__0[[#This Row],[y]]+F495)/3</f>
        <v>2219.5831447134728</v>
      </c>
      <c r="K494">
        <f>SQRT((__Anonymous_Sheet_DB__0[[#This Row],[x moy]]-I493)^2+(__Anonymous_Sheet_DB__0[[#This Row],[y moy]]-J493)^2)</f>
        <v>50.843261706962423</v>
      </c>
      <c r="L494" s="1">
        <f>IF(__Anonymous_Sheet_DB__0[[#This Row],[Distance/ point-1 moy]]&gt;100,__Anonymous_Sheet_DB__0[[#This Row],[y moy]],0)</f>
        <v>0</v>
      </c>
      <c r="M494" s="1"/>
    </row>
    <row r="495" spans="1:13">
      <c r="A495" t="s">
        <v>3</v>
      </c>
      <c r="B495">
        <v>323.025390625</v>
      </c>
      <c r="C495">
        <f t="shared" si="21"/>
        <v>5.6376903591579861</v>
      </c>
      <c r="D495">
        <v>2767</v>
      </c>
      <c r="E495">
        <f t="shared" si="22"/>
        <v>-1664.6102596173382</v>
      </c>
      <c r="F495">
        <f t="shared" si="23"/>
        <v>2210.2854303407735</v>
      </c>
      <c r="G495">
        <f>SQRT((__Anonymous_Sheet_DB__0[[#This Row],[x]]-E494)^2+(__Anonymous_Sheet_DB__0[[#This Row],[y]]-F494)^2)</f>
        <v>35.318684734876385</v>
      </c>
      <c r="H495">
        <f>IF(__Anonymous_Sheet_DB__0[[#This Row],[Distance/ point-1]]&gt;100,__Anonymous_Sheet_DB__0[[#This Row],[y]],0)</f>
        <v>0</v>
      </c>
      <c r="I495">
        <f>(E494+__Anonymous_Sheet_DB__0[[#This Row],[x]]+E496)/3</f>
        <v>-1663.6621274455654</v>
      </c>
      <c r="J495">
        <f>(F494+__Anonymous_Sheet_DB__0[[#This Row],[y]]+F496)/3</f>
        <v>2212.117002147394</v>
      </c>
      <c r="K495">
        <f>SQRT((__Anonymous_Sheet_DB__0[[#This Row],[x moy]]-I494)^2+(__Anonymous_Sheet_DB__0[[#This Row],[y moy]]-J494)^2)</f>
        <v>45.302995176749455</v>
      </c>
      <c r="L495" s="1">
        <f>IF(__Anonymous_Sheet_DB__0[[#This Row],[Distance/ point-1 moy]]&gt;100,__Anonymous_Sheet_DB__0[[#This Row],[y moy]],0)</f>
        <v>0</v>
      </c>
      <c r="M495" s="1"/>
    </row>
    <row r="496" spans="1:13">
      <c r="A496" t="s">
        <v>3</v>
      </c>
      <c r="B496">
        <v>323.703125</v>
      </c>
      <c r="C496">
        <f t="shared" si="21"/>
        <v>5.6495187065972221</v>
      </c>
      <c r="D496">
        <v>2747</v>
      </c>
      <c r="E496">
        <f t="shared" si="22"/>
        <v>-1626.5083288437061</v>
      </c>
      <c r="F496">
        <f t="shared" si="23"/>
        <v>2213.7027027588992</v>
      </c>
      <c r="G496">
        <f>SQRT((__Anonymous_Sheet_DB__0[[#This Row],[x]]-E495)^2+(__Anonymous_Sheet_DB__0[[#This Row],[y]]-F495)^2)</f>
        <v>38.254867395644439</v>
      </c>
      <c r="H496">
        <f>IF(__Anonymous_Sheet_DB__0[[#This Row],[Distance/ point-1]]&gt;100,__Anonymous_Sheet_DB__0[[#This Row],[y]],0)</f>
        <v>0</v>
      </c>
      <c r="I496">
        <f>(E495+__Anonymous_Sheet_DB__0[[#This Row],[x]]+E497)/3</f>
        <v>-1620.5400857849766</v>
      </c>
      <c r="J496">
        <f>(F495+__Anonymous_Sheet_DB__0[[#This Row],[y]]+F497)/3</f>
        <v>2205.1070589020419</v>
      </c>
      <c r="K496">
        <f>SQRT((__Anonymous_Sheet_DB__0[[#This Row],[x moy]]-I495)^2+(__Anonymous_Sheet_DB__0[[#This Row],[y moy]]-J495)^2)</f>
        <v>43.688096562800901</v>
      </c>
      <c r="L496" s="1">
        <f>IF(__Anonymous_Sheet_DB__0[[#This Row],[Distance/ point-1 moy]]&gt;100,__Anonymous_Sheet_DB__0[[#This Row],[y moy]],0)</f>
        <v>0</v>
      </c>
      <c r="M496" s="1"/>
    </row>
    <row r="497" spans="1:13">
      <c r="A497" t="s">
        <v>3</v>
      </c>
      <c r="B497">
        <v>324.380859375</v>
      </c>
      <c r="C497">
        <f t="shared" si="21"/>
        <v>5.661347054036459</v>
      </c>
      <c r="D497">
        <v>2696</v>
      </c>
      <c r="E497">
        <f t="shared" si="22"/>
        <v>-1570.5016688938858</v>
      </c>
      <c r="F497">
        <f t="shared" si="23"/>
        <v>2191.333043606453</v>
      </c>
      <c r="G497">
        <f>SQRT((__Anonymous_Sheet_DB__0[[#This Row],[x]]-E496)^2+(__Anonymous_Sheet_DB__0[[#This Row],[y]]-F496)^2)</f>
        <v>60.308768925682948</v>
      </c>
      <c r="H497">
        <f>IF(__Anonymous_Sheet_DB__0[[#This Row],[Distance/ point-1]]&gt;100,__Anonymous_Sheet_DB__0[[#This Row],[y]],0)</f>
        <v>0</v>
      </c>
      <c r="I497">
        <f>(E496+__Anonymous_Sheet_DB__0[[#This Row],[x]]+E498)/3</f>
        <v>-1575.5292647898766</v>
      </c>
      <c r="J497">
        <f>(F496+__Anonymous_Sheet_DB__0[[#This Row],[y]]+F498)/3</f>
        <v>2197.8269341918062</v>
      </c>
      <c r="K497">
        <f>SQRT((__Anonymous_Sheet_DB__0[[#This Row],[x moy]]-I496)^2+(__Anonymous_Sheet_DB__0[[#This Row],[y moy]]-J496)^2)</f>
        <v>45.595769786785205</v>
      </c>
      <c r="L497" s="1">
        <f>IF(__Anonymous_Sheet_DB__0[[#This Row],[Distance/ point-1 moy]]&gt;100,__Anonymous_Sheet_DB__0[[#This Row],[y moy]],0)</f>
        <v>0</v>
      </c>
      <c r="M497" s="1"/>
    </row>
    <row r="498" spans="1:13">
      <c r="A498" t="s">
        <v>3</v>
      </c>
      <c r="B498">
        <v>325.05859375</v>
      </c>
      <c r="C498">
        <f t="shared" si="21"/>
        <v>5.673175401475695</v>
      </c>
      <c r="D498">
        <v>2670</v>
      </c>
      <c r="E498">
        <f t="shared" si="22"/>
        <v>-1529.5777966320375</v>
      </c>
      <c r="F498">
        <f t="shared" si="23"/>
        <v>2188.4450562100665</v>
      </c>
      <c r="G498">
        <f>SQRT((__Anonymous_Sheet_DB__0[[#This Row],[x]]-E497)^2+(__Anonymous_Sheet_DB__0[[#This Row],[y]]-F497)^2)</f>
        <v>41.025647979108996</v>
      </c>
      <c r="H498">
        <f>IF(__Anonymous_Sheet_DB__0[[#This Row],[Distance/ point-1]]&gt;100,__Anonymous_Sheet_DB__0[[#This Row],[y]],0)</f>
        <v>0</v>
      </c>
      <c r="I498">
        <f>(E497+__Anonymous_Sheet_DB__0[[#This Row],[x]]+E499)/3</f>
        <v>-1525.3570939966714</v>
      </c>
      <c r="J498">
        <f>(F497+__Anonymous_Sheet_DB__0[[#This Row],[y]]+F499)/3</f>
        <v>2181.8901103818184</v>
      </c>
      <c r="K498">
        <f>SQRT((__Anonymous_Sheet_DB__0[[#This Row],[x moy]]-I497)^2+(__Anonymous_Sheet_DB__0[[#This Row],[y moy]]-J497)^2)</f>
        <v>52.64246456287114</v>
      </c>
      <c r="L498" s="1">
        <f>IF(__Anonymous_Sheet_DB__0[[#This Row],[Distance/ point-1 moy]]&gt;100,__Anonymous_Sheet_DB__0[[#This Row],[y moy]],0)</f>
        <v>0</v>
      </c>
      <c r="M498" s="1"/>
    </row>
    <row r="499" spans="1:13">
      <c r="A499" t="s">
        <v>3</v>
      </c>
      <c r="B499">
        <v>325.736328125</v>
      </c>
      <c r="C499">
        <f t="shared" si="21"/>
        <v>5.685003748914931</v>
      </c>
      <c r="D499">
        <v>2621</v>
      </c>
      <c r="E499">
        <f t="shared" si="22"/>
        <v>-1475.9918164640917</v>
      </c>
      <c r="F499">
        <f t="shared" si="23"/>
        <v>2165.8922313289345</v>
      </c>
      <c r="G499">
        <f>SQRT((__Anonymous_Sheet_DB__0[[#This Row],[x]]-E498)^2+(__Anonymous_Sheet_DB__0[[#This Row],[y]]-F498)^2)</f>
        <v>58.138517186788334</v>
      </c>
      <c r="H499">
        <f>IF(__Anonymous_Sheet_DB__0[[#This Row],[Distance/ point-1]]&gt;100,__Anonymous_Sheet_DB__0[[#This Row],[y]],0)</f>
        <v>0</v>
      </c>
      <c r="I499">
        <f>(E498+__Anonymous_Sheet_DB__0[[#This Row],[x]]+E500)/3</f>
        <v>-1481.2222180125857</v>
      </c>
      <c r="J499">
        <f>(F498+__Anonymous_Sheet_DB__0[[#This Row],[y]]+F500)/3</f>
        <v>2173.0703110017971</v>
      </c>
      <c r="K499">
        <f>SQRT((__Anonymous_Sheet_DB__0[[#This Row],[x moy]]-I498)^2+(__Anonymous_Sheet_DB__0[[#This Row],[y moy]]-J498)^2)</f>
        <v>45.007512031153787</v>
      </c>
      <c r="L499" s="1">
        <f>IF(__Anonymous_Sheet_DB__0[[#This Row],[Distance/ point-1 moy]]&gt;100,__Anonymous_Sheet_DB__0[[#This Row],[y moy]],0)</f>
        <v>0</v>
      </c>
      <c r="M499" s="1"/>
    </row>
    <row r="500" spans="1:13">
      <c r="A500" t="s">
        <v>3</v>
      </c>
      <c r="B500">
        <v>326.4140625</v>
      </c>
      <c r="C500">
        <f t="shared" si="21"/>
        <v>5.6968320963541661</v>
      </c>
      <c r="D500">
        <v>2599</v>
      </c>
      <c r="E500">
        <f t="shared" si="22"/>
        <v>-1438.0970409416279</v>
      </c>
      <c r="F500">
        <f t="shared" si="23"/>
        <v>2164.8736454663895</v>
      </c>
      <c r="G500">
        <f>SQRT((__Anonymous_Sheet_DB__0[[#This Row],[x]]-E499)^2+(__Anonymous_Sheet_DB__0[[#This Row],[y]]-F499)^2)</f>
        <v>37.908462499253318</v>
      </c>
      <c r="H500">
        <f>IF(__Anonymous_Sheet_DB__0[[#This Row],[Distance/ point-1]]&gt;100,__Anonymous_Sheet_DB__0[[#This Row],[y]],0)</f>
        <v>0</v>
      </c>
      <c r="I500">
        <f>(E499+__Anonymous_Sheet_DB__0[[#This Row],[x]]+E501)/3</f>
        <v>-1436.5441670331259</v>
      </c>
      <c r="J500">
        <f>(F499+__Anonymous_Sheet_DB__0[[#This Row],[y]]+F501)/3</f>
        <v>2162.1583421995842</v>
      </c>
      <c r="K500">
        <f>SQRT((__Anonymous_Sheet_DB__0[[#This Row],[x moy]]-I499)^2+(__Anonymous_Sheet_DB__0[[#This Row],[y moy]]-J499)^2)</f>
        <v>45.991295942424578</v>
      </c>
      <c r="L500" s="1">
        <f>IF(__Anonymous_Sheet_DB__0[[#This Row],[Distance/ point-1 moy]]&gt;100,__Anonymous_Sheet_DB__0[[#This Row],[y moy]],0)</f>
        <v>0</v>
      </c>
      <c r="M500" s="1"/>
    </row>
    <row r="501" spans="1:13">
      <c r="A501" t="s">
        <v>3</v>
      </c>
      <c r="B501">
        <v>327.091796875</v>
      </c>
      <c r="C501">
        <f t="shared" si="21"/>
        <v>5.708660443793403</v>
      </c>
      <c r="D501">
        <v>2568</v>
      </c>
      <c r="E501">
        <f t="shared" si="22"/>
        <v>-1395.5436436936582</v>
      </c>
      <c r="F501">
        <f t="shared" si="23"/>
        <v>2155.7091498034301</v>
      </c>
      <c r="G501">
        <f>SQRT((__Anonymous_Sheet_DB__0[[#This Row],[x]]-E500)^2+(__Anonymous_Sheet_DB__0[[#This Row],[y]]-F500)^2)</f>
        <v>43.529066129425765</v>
      </c>
      <c r="H501">
        <f>IF(__Anonymous_Sheet_DB__0[[#This Row],[Distance/ point-1]]&gt;100,__Anonymous_Sheet_DB__0[[#This Row],[y]],0)</f>
        <v>0</v>
      </c>
      <c r="I501">
        <f>(E500+__Anonymous_Sheet_DB__0[[#This Row],[x]]+E502)/3</f>
        <v>-1394.9724701976356</v>
      </c>
      <c r="J501">
        <f>(F500+__Anonymous_Sheet_DB__0[[#This Row],[y]]+F502)/3</f>
        <v>2154.3480152559246</v>
      </c>
      <c r="K501">
        <f>SQRT((__Anonymous_Sheet_DB__0[[#This Row],[x moy]]-I500)^2+(__Anonymous_Sheet_DB__0[[#This Row],[y moy]]-J500)^2)</f>
        <v>42.299021084993974</v>
      </c>
      <c r="L501" s="1">
        <f>IF(__Anonymous_Sheet_DB__0[[#This Row],[Distance/ point-1 moy]]&gt;100,__Anonymous_Sheet_DB__0[[#This Row],[y moy]],0)</f>
        <v>0</v>
      </c>
      <c r="M501" s="1"/>
    </row>
    <row r="502" spans="1:13">
      <c r="A502" t="s">
        <v>3</v>
      </c>
      <c r="B502">
        <v>327.76953125</v>
      </c>
      <c r="C502">
        <f t="shared" si="21"/>
        <v>5.720488791232639</v>
      </c>
      <c r="D502">
        <v>2533</v>
      </c>
      <c r="E502">
        <f t="shared" si="22"/>
        <v>-1351.2767259576208</v>
      </c>
      <c r="F502">
        <f t="shared" si="23"/>
        <v>2142.4612504979532</v>
      </c>
      <c r="G502">
        <f>SQRT((__Anonymous_Sheet_DB__0[[#This Row],[x]]-E501)^2+(__Anonymous_Sheet_DB__0[[#This Row],[y]]-F501)^2)</f>
        <v>46.206783504775117</v>
      </c>
      <c r="H502">
        <f>IF(__Anonymous_Sheet_DB__0[[#This Row],[Distance/ point-1]]&gt;100,__Anonymous_Sheet_DB__0[[#This Row],[y]],0)</f>
        <v>0</v>
      </c>
      <c r="I502">
        <f>(E501+__Anonymous_Sheet_DB__0[[#This Row],[x]]+E503)/3</f>
        <v>-1352.6684741624199</v>
      </c>
      <c r="J502">
        <f>(F501+__Anonymous_Sheet_DB__0[[#This Row],[y]]+F503)/3</f>
        <v>2144.2022676709221</v>
      </c>
      <c r="K502">
        <f>SQRT((__Anonymous_Sheet_DB__0[[#This Row],[x moy]]-I501)^2+(__Anonymous_Sheet_DB__0[[#This Row],[y moy]]-J501)^2)</f>
        <v>43.503612201817589</v>
      </c>
      <c r="L502" s="1">
        <f>IF(__Anonymous_Sheet_DB__0[[#This Row],[Distance/ point-1 moy]]&gt;100,__Anonymous_Sheet_DB__0[[#This Row],[y moy]],0)</f>
        <v>0</v>
      </c>
      <c r="M502" s="1"/>
    </row>
    <row r="503" spans="1:13">
      <c r="A503" t="s">
        <v>3</v>
      </c>
      <c r="B503">
        <v>328.447265625</v>
      </c>
      <c r="C503">
        <f t="shared" si="21"/>
        <v>5.732317138671875</v>
      </c>
      <c r="D503">
        <v>2505</v>
      </c>
      <c r="E503">
        <f t="shared" si="22"/>
        <v>-1311.1850528359805</v>
      </c>
      <c r="F503">
        <f t="shared" si="23"/>
        <v>2134.4364027113825</v>
      </c>
      <c r="G503">
        <f>SQRT((__Anonymous_Sheet_DB__0[[#This Row],[x]]-E502)^2+(__Anonymous_Sheet_DB__0[[#This Row],[y]]-F502)^2)</f>
        <v>40.886922550982995</v>
      </c>
      <c r="H503">
        <f>IF(__Anonymous_Sheet_DB__0[[#This Row],[Distance/ point-1]]&gt;100,__Anonymous_Sheet_DB__0[[#This Row],[y]],0)</f>
        <v>0</v>
      </c>
      <c r="I503">
        <f>(E502+__Anonymous_Sheet_DB__0[[#This Row],[x]]+E504)/3</f>
        <v>-1311.9964498019233</v>
      </c>
      <c r="J503">
        <f>(F502+__Anonymous_Sheet_DB__0[[#This Row],[y]]+F504)/3</f>
        <v>2135.3655624425737</v>
      </c>
      <c r="K503">
        <f>SQRT((__Anonymous_Sheet_DB__0[[#This Row],[x moy]]-I502)^2+(__Anonymous_Sheet_DB__0[[#This Row],[y moy]]-J502)^2)</f>
        <v>41.620919317976977</v>
      </c>
      <c r="L503" s="1">
        <f>IF(__Anonymous_Sheet_DB__0[[#This Row],[Distance/ point-1 moy]]&gt;100,__Anonymous_Sheet_DB__0[[#This Row],[y moy]],0)</f>
        <v>0</v>
      </c>
      <c r="M503" s="1"/>
    </row>
    <row r="504" spans="1:13">
      <c r="A504" t="s">
        <v>3</v>
      </c>
      <c r="B504">
        <v>329.125</v>
      </c>
      <c r="C504">
        <f t="shared" si="21"/>
        <v>5.744145486111111</v>
      </c>
      <c r="D504">
        <v>2481</v>
      </c>
      <c r="E504">
        <f t="shared" si="22"/>
        <v>-1273.5275706121686</v>
      </c>
      <c r="F504">
        <f t="shared" si="23"/>
        <v>2129.199034118386</v>
      </c>
      <c r="G504">
        <f>SQRT((__Anonymous_Sheet_DB__0[[#This Row],[x]]-E503)^2+(__Anonymous_Sheet_DB__0[[#This Row],[y]]-F503)^2)</f>
        <v>38.019942099056628</v>
      </c>
      <c r="H504">
        <f>IF(__Anonymous_Sheet_DB__0[[#This Row],[Distance/ point-1]]&gt;100,__Anonymous_Sheet_DB__0[[#This Row],[y]],0)</f>
        <v>0</v>
      </c>
      <c r="I504">
        <f>(E503+__Anonymous_Sheet_DB__0[[#This Row],[x]]+E505)/3</f>
        <v>-1270.3183003005854</v>
      </c>
      <c r="J504">
        <f>(F503+__Anonymous_Sheet_DB__0[[#This Row],[y]]+F505)/3</f>
        <v>2123.2167882786903</v>
      </c>
      <c r="K504">
        <f>SQRT((__Anonymous_Sheet_DB__0[[#This Row],[x moy]]-I503)^2+(__Anonymous_Sheet_DB__0[[#This Row],[y moy]]-J503)^2)</f>
        <v>43.41268086102162</v>
      </c>
      <c r="L504" s="1">
        <f>IF(__Anonymous_Sheet_DB__0[[#This Row],[Distance/ point-1 moy]]&gt;100,__Anonymous_Sheet_DB__0[[#This Row],[y moy]],0)</f>
        <v>0</v>
      </c>
      <c r="M504" s="1"/>
    </row>
    <row r="505" spans="1:13">
      <c r="A505" t="s">
        <v>3</v>
      </c>
      <c r="B505">
        <v>329.79931640625</v>
      </c>
      <c r="C505">
        <f t="shared" si="21"/>
        <v>5.7559141805013025</v>
      </c>
      <c r="D505">
        <v>2437</v>
      </c>
      <c r="E505">
        <f t="shared" si="22"/>
        <v>-1226.2422774536067</v>
      </c>
      <c r="F505">
        <f t="shared" si="23"/>
        <v>2106.0149280063024</v>
      </c>
      <c r="G505">
        <f>SQRT((__Anonymous_Sheet_DB__0[[#This Row],[x]]-E504)^2+(__Anonymous_Sheet_DB__0[[#This Row],[y]]-F504)^2)</f>
        <v>52.663096427265749</v>
      </c>
      <c r="H505">
        <f>IF(__Anonymous_Sheet_DB__0[[#This Row],[Distance/ point-1]]&gt;100,__Anonymous_Sheet_DB__0[[#This Row],[y]],0)</f>
        <v>0</v>
      </c>
      <c r="I505">
        <f>(E504+__Anonymous_Sheet_DB__0[[#This Row],[x]]+E506)/3</f>
        <v>-1231.2493844000412</v>
      </c>
      <c r="J505">
        <f>(F504+__Anonymous_Sheet_DB__0[[#This Row],[y]]+F506)/3</f>
        <v>2114.1544360930579</v>
      </c>
      <c r="K505">
        <f>SQRT((__Anonymous_Sheet_DB__0[[#This Row],[x moy]]-I504)^2+(__Anonymous_Sheet_DB__0[[#This Row],[y moy]]-J504)^2)</f>
        <v>40.106189257772051</v>
      </c>
      <c r="L505" s="1">
        <f>IF(__Anonymous_Sheet_DB__0[[#This Row],[Distance/ point-1 moy]]&gt;100,__Anonymous_Sheet_DB__0[[#This Row],[y moy]],0)</f>
        <v>0</v>
      </c>
      <c r="M505" s="1"/>
    </row>
    <row r="506" spans="1:13">
      <c r="A506" t="s">
        <v>3</v>
      </c>
      <c r="B506">
        <v>330.4736328125</v>
      </c>
      <c r="C506">
        <f t="shared" si="21"/>
        <v>5.7676828748914932</v>
      </c>
      <c r="D506">
        <v>2422</v>
      </c>
      <c r="E506">
        <f t="shared" si="22"/>
        <v>-1193.9783051343481</v>
      </c>
      <c r="F506">
        <f t="shared" si="23"/>
        <v>2107.2493461544864</v>
      </c>
      <c r="G506">
        <f>SQRT((__Anonymous_Sheet_DB__0[[#This Row],[x]]-E505)^2+(__Anonymous_Sheet_DB__0[[#This Row],[y]]-F505)^2)</f>
        <v>32.287578075514531</v>
      </c>
      <c r="H506">
        <f>IF(__Anonymous_Sheet_DB__0[[#This Row],[Distance/ point-1]]&gt;100,__Anonymous_Sheet_DB__0[[#This Row],[y]],0)</f>
        <v>0</v>
      </c>
      <c r="I506">
        <f>(E505+__Anonymous_Sheet_DB__0[[#This Row],[x]]+E507)/3</f>
        <v>-1193.2210754127943</v>
      </c>
      <c r="J506">
        <f>(F505+__Anonymous_Sheet_DB__0[[#This Row],[y]]+F507)/3</f>
        <v>2105.6344020424099</v>
      </c>
      <c r="K506">
        <f>SQRT((__Anonymous_Sheet_DB__0[[#This Row],[x moy]]-I505)^2+(__Anonymous_Sheet_DB__0[[#This Row],[y moy]]-J505)^2)</f>
        <v>38.971056755670915</v>
      </c>
      <c r="L506" s="1">
        <f>IF(__Anonymous_Sheet_DB__0[[#This Row],[Distance/ point-1 moy]]&gt;100,__Anonymous_Sheet_DB__0[[#This Row],[y moy]],0)</f>
        <v>0</v>
      </c>
      <c r="M506" s="1"/>
    </row>
    <row r="507" spans="1:13">
      <c r="A507" t="s">
        <v>3</v>
      </c>
      <c r="B507">
        <v>331.14794921875</v>
      </c>
      <c r="C507">
        <f t="shared" si="21"/>
        <v>5.7794515692816848</v>
      </c>
      <c r="D507">
        <v>2402</v>
      </c>
      <c r="E507">
        <f t="shared" si="22"/>
        <v>-1159.4426436504286</v>
      </c>
      <c r="F507">
        <f t="shared" si="23"/>
        <v>2103.6389319664404</v>
      </c>
      <c r="G507">
        <f>SQRT((__Anonymous_Sheet_DB__0[[#This Row],[x]]-E506)^2+(__Anonymous_Sheet_DB__0[[#This Row],[y]]-F506)^2)</f>
        <v>34.723867940382526</v>
      </c>
      <c r="H507">
        <f>IF(__Anonymous_Sheet_DB__0[[#This Row],[Distance/ point-1]]&gt;100,__Anonymous_Sheet_DB__0[[#This Row],[y]],0)</f>
        <v>0</v>
      </c>
      <c r="I507">
        <f>(E506+__Anonymous_Sheet_DB__0[[#This Row],[x]]+E508)/3</f>
        <v>-1160.9436138919939</v>
      </c>
      <c r="J507">
        <f>(F506+__Anonymous_Sheet_DB__0[[#This Row],[y]]+F508)/3</f>
        <v>2106.110291247443</v>
      </c>
      <c r="K507">
        <f>SQRT((__Anonymous_Sheet_DB__0[[#This Row],[x moy]]-I506)^2+(__Anonymous_Sheet_DB__0[[#This Row],[y moy]]-J506)^2)</f>
        <v>32.28096951397557</v>
      </c>
      <c r="L507" s="1">
        <f>IF(__Anonymous_Sheet_DB__0[[#This Row],[Distance/ point-1 moy]]&gt;100,__Anonymous_Sheet_DB__0[[#This Row],[y moy]],0)</f>
        <v>0</v>
      </c>
      <c r="M507" s="1"/>
    </row>
    <row r="508" spans="1:13">
      <c r="A508" t="s">
        <v>3</v>
      </c>
      <c r="B508">
        <v>331.822265625</v>
      </c>
      <c r="C508">
        <f t="shared" si="21"/>
        <v>5.7912202636718755</v>
      </c>
      <c r="D508">
        <v>2391</v>
      </c>
      <c r="E508">
        <f t="shared" si="22"/>
        <v>-1129.4098928912053</v>
      </c>
      <c r="F508">
        <f t="shared" si="23"/>
        <v>2107.4425956214027</v>
      </c>
      <c r="G508">
        <f>SQRT((__Anonymous_Sheet_DB__0[[#This Row],[x]]-E507)^2+(__Anonymous_Sheet_DB__0[[#This Row],[y]]-F507)^2)</f>
        <v>30.272660526714663</v>
      </c>
      <c r="H508">
        <f>IF(__Anonymous_Sheet_DB__0[[#This Row],[Distance/ point-1]]&gt;100,__Anonymous_Sheet_DB__0[[#This Row],[y]],0)</f>
        <v>0</v>
      </c>
      <c r="I508">
        <f>(E507+__Anonymous_Sheet_DB__0[[#This Row],[x]]+E509)/3</f>
        <v>-1127.4114725938891</v>
      </c>
      <c r="J508">
        <f>(F507+__Anonymous_Sheet_DB__0[[#This Row],[y]]+F509)/3</f>
        <v>2099.711487721956</v>
      </c>
      <c r="K508">
        <f>SQRT((__Anonymous_Sheet_DB__0[[#This Row],[x moy]]-I507)^2+(__Anonymous_Sheet_DB__0[[#This Row],[y moy]]-J507)^2)</f>
        <v>34.137211171884672</v>
      </c>
      <c r="L508" s="1">
        <f>IF(__Anonymous_Sheet_DB__0[[#This Row],[Distance/ point-1 moy]]&gt;100,__Anonymous_Sheet_DB__0[[#This Row],[y moy]],0)</f>
        <v>0</v>
      </c>
      <c r="M508" s="1"/>
    </row>
    <row r="509" spans="1:13">
      <c r="A509" t="s">
        <v>3</v>
      </c>
      <c r="B509">
        <v>332.37158203125</v>
      </c>
      <c r="C509">
        <f t="shared" si="21"/>
        <v>5.8008073608398441</v>
      </c>
      <c r="D509">
        <v>2357</v>
      </c>
      <c r="E509">
        <f t="shared" si="22"/>
        <v>-1093.3818812400334</v>
      </c>
      <c r="F509">
        <f t="shared" si="23"/>
        <v>2088.0529355780245</v>
      </c>
      <c r="G509">
        <f>SQRT((__Anonymous_Sheet_DB__0[[#This Row],[x]]-E508)^2+(__Anonymous_Sheet_DB__0[[#This Row],[y]]-F508)^2)</f>
        <v>40.914258396490055</v>
      </c>
      <c r="H509">
        <f>IF(__Anonymous_Sheet_DB__0[[#This Row],[Distance/ point-1]]&gt;100,__Anonymous_Sheet_DB__0[[#This Row],[y]],0)</f>
        <v>0</v>
      </c>
      <c r="I509">
        <f>(E508+__Anonymous_Sheet_DB__0[[#This Row],[x]]+E510)/3</f>
        <v>-1093.6899907715119</v>
      </c>
      <c r="J509">
        <f>(F508+__Anonymous_Sheet_DB__0[[#This Row],[y]]+F510)/3</f>
        <v>2095.6660540481466</v>
      </c>
      <c r="K509">
        <f>SQRT((__Anonymous_Sheet_DB__0[[#This Row],[x moy]]-I508)^2+(__Anonymous_Sheet_DB__0[[#This Row],[y moy]]-J508)^2)</f>
        <v>33.96327236745757</v>
      </c>
      <c r="L509" s="1">
        <f>IF(__Anonymous_Sheet_DB__0[[#This Row],[Distance/ point-1 moy]]&gt;100,__Anonymous_Sheet_DB__0[[#This Row],[y moy]],0)</f>
        <v>0</v>
      </c>
      <c r="M509" s="1"/>
    </row>
    <row r="510" spans="1:13">
      <c r="A510" t="s">
        <v>3</v>
      </c>
      <c r="B510">
        <v>333.1708984375</v>
      </c>
      <c r="C510">
        <f t="shared" si="21"/>
        <v>5.8147576524522568</v>
      </c>
      <c r="D510">
        <v>2344</v>
      </c>
      <c r="E510">
        <f t="shared" si="22"/>
        <v>-1058.2781981832973</v>
      </c>
      <c r="F510">
        <f t="shared" si="23"/>
        <v>2091.5026309450136</v>
      </c>
      <c r="G510">
        <f>SQRT((__Anonymous_Sheet_DB__0[[#This Row],[x]]-E509)^2+(__Anonymous_Sheet_DB__0[[#This Row],[y]]-F509)^2)</f>
        <v>35.272779338645975</v>
      </c>
      <c r="H510">
        <f>IF(__Anonymous_Sheet_DB__0[[#This Row],[Distance/ point-1]]&gt;100,__Anonymous_Sheet_DB__0[[#This Row],[y]],0)</f>
        <v>0</v>
      </c>
      <c r="I510">
        <f>(E509+__Anonymous_Sheet_DB__0[[#This Row],[x]]+E511)/3</f>
        <v>-1058.3698036749488</v>
      </c>
      <c r="J510">
        <f>(F509+__Anonymous_Sheet_DB__0[[#This Row],[y]]+F511)/3</f>
        <v>2087.5748061504573</v>
      </c>
      <c r="K510">
        <f>SQRT((__Anonymous_Sheet_DB__0[[#This Row],[x moy]]-I509)^2+(__Anonymous_Sheet_DB__0[[#This Row],[y moy]]-J509)^2)</f>
        <v>36.235119829774071</v>
      </c>
      <c r="L510" s="1">
        <f>IF(__Anonymous_Sheet_DB__0[[#This Row],[Distance/ point-1 moy]]&gt;100,__Anonymous_Sheet_DB__0[[#This Row],[y moy]],0)</f>
        <v>0</v>
      </c>
      <c r="M510" s="1"/>
    </row>
    <row r="511" spans="1:13">
      <c r="A511" t="s">
        <v>3</v>
      </c>
      <c r="B511">
        <v>333.84521484375</v>
      </c>
      <c r="C511">
        <f t="shared" si="21"/>
        <v>5.8265263468424484</v>
      </c>
      <c r="D511">
        <v>2321</v>
      </c>
      <c r="E511">
        <f t="shared" si="22"/>
        <v>-1023.4493316015156</v>
      </c>
      <c r="F511">
        <f t="shared" si="23"/>
        <v>2083.1688519283334</v>
      </c>
      <c r="G511">
        <f>SQRT((__Anonymous_Sheet_DB__0[[#This Row],[x]]-E510)^2+(__Anonymous_Sheet_DB__0[[#This Row],[y]]-F510)^2)</f>
        <v>35.812034570384377</v>
      </c>
      <c r="H511">
        <f>IF(__Anonymous_Sheet_DB__0[[#This Row],[Distance/ point-1]]&gt;100,__Anonymous_Sheet_DB__0[[#This Row],[y]],0)</f>
        <v>0</v>
      </c>
      <c r="I511">
        <f>(E510+__Anonymous_Sheet_DB__0[[#This Row],[x]]+E512)/3</f>
        <v>-1024.3511448268512</v>
      </c>
      <c r="J511">
        <f>(F510+__Anonymous_Sheet_DB__0[[#This Row],[y]]+F512)/3</f>
        <v>2080.7694287501249</v>
      </c>
      <c r="K511">
        <f>SQRT((__Anonymous_Sheet_DB__0[[#This Row],[x moy]]-I510)^2+(__Anonymous_Sheet_DB__0[[#This Row],[y moy]]-J510)^2)</f>
        <v>34.692683830805109</v>
      </c>
      <c r="L511" s="1">
        <f>IF(__Anonymous_Sheet_DB__0[[#This Row],[Distance/ point-1 moy]]&gt;100,__Anonymous_Sheet_DB__0[[#This Row],[y moy]],0)</f>
        <v>0</v>
      </c>
      <c r="M511" s="1"/>
    </row>
    <row r="512" spans="1:13">
      <c r="A512" t="s">
        <v>3</v>
      </c>
      <c r="B512">
        <v>334.39453125</v>
      </c>
      <c r="C512">
        <f t="shared" si="21"/>
        <v>5.8361134440104179</v>
      </c>
      <c r="D512">
        <v>2293</v>
      </c>
      <c r="E512">
        <f t="shared" si="22"/>
        <v>-991.32590469574063</v>
      </c>
      <c r="F512">
        <f t="shared" si="23"/>
        <v>2067.6368033770273</v>
      </c>
      <c r="G512">
        <f>SQRT((__Anonymous_Sheet_DB__0[[#This Row],[x]]-E511)^2+(__Anonymous_Sheet_DB__0[[#This Row],[y]]-F511)^2)</f>
        <v>35.68135491220589</v>
      </c>
      <c r="H512">
        <f>IF(__Anonymous_Sheet_DB__0[[#This Row],[Distance/ point-1]]&gt;100,__Anonymous_Sheet_DB__0[[#This Row],[y]],0)</f>
        <v>0</v>
      </c>
      <c r="I512">
        <f>(E511+__Anonymous_Sheet_DB__0[[#This Row],[x]]+E513)/3</f>
        <v>-992.07258610896133</v>
      </c>
      <c r="J512">
        <f>(F511+__Anonymous_Sheet_DB__0[[#This Row],[y]]+F513)/3</f>
        <v>2072.7259891347662</v>
      </c>
      <c r="K512">
        <f>SQRT((__Anonymous_Sheet_DB__0[[#This Row],[x moy]]-I511)^2+(__Anonymous_Sheet_DB__0[[#This Row],[y moy]]-J511)^2)</f>
        <v>33.265632020903851</v>
      </c>
      <c r="L512" s="1">
        <f>IF(__Anonymous_Sheet_DB__0[[#This Row],[Distance/ point-1 moy]]&gt;100,__Anonymous_Sheet_DB__0[[#This Row],[y moy]],0)</f>
        <v>0</v>
      </c>
      <c r="M512" s="1"/>
    </row>
    <row r="513" spans="1:13">
      <c r="A513" t="s">
        <v>3</v>
      </c>
      <c r="B513">
        <v>335.06884765625</v>
      </c>
      <c r="C513">
        <f t="shared" si="21"/>
        <v>5.8478821384006086</v>
      </c>
      <c r="D513">
        <v>2280</v>
      </c>
      <c r="E513">
        <f t="shared" si="22"/>
        <v>-961.44252202962798</v>
      </c>
      <c r="F513">
        <f t="shared" si="23"/>
        <v>2067.372312098938</v>
      </c>
      <c r="G513">
        <f>SQRT((__Anonymous_Sheet_DB__0[[#This Row],[x]]-E512)^2+(__Anonymous_Sheet_DB__0[[#This Row],[y]]-F512)^2)</f>
        <v>29.884553120391601</v>
      </c>
      <c r="H513">
        <f>IF(__Anonymous_Sheet_DB__0[[#This Row],[Distance/ point-1]]&gt;100,__Anonymous_Sheet_DB__0[[#This Row],[y]],0)</f>
        <v>0</v>
      </c>
      <c r="I513">
        <f>(E512+__Anonymous_Sheet_DB__0[[#This Row],[x]]+E514)/3</f>
        <v>-959.84667585420232</v>
      </c>
      <c r="J513">
        <f>(F512+__Anonymous_Sheet_DB__0[[#This Row],[y]]+F514)/3</f>
        <v>2063.5872909849131</v>
      </c>
      <c r="K513">
        <f>SQRT((__Anonymous_Sheet_DB__0[[#This Row],[x moy]]-I512)^2+(__Anonymous_Sheet_DB__0[[#This Row],[y moy]]-J512)^2)</f>
        <v>33.496643050041762</v>
      </c>
      <c r="L513" s="1">
        <f>IF(__Anonymous_Sheet_DB__0[[#This Row],[Distance/ point-1 moy]]&gt;100,__Anonymous_Sheet_DB__0[[#This Row],[y moy]],0)</f>
        <v>0</v>
      </c>
      <c r="M513" s="1"/>
    </row>
    <row r="514" spans="1:13">
      <c r="A514" t="s">
        <v>3</v>
      </c>
      <c r="B514">
        <v>335.7431640625</v>
      </c>
      <c r="C514">
        <f t="shared" ref="C514:C577" si="24">B514*3.1415/180</f>
        <v>5.8596508327907992</v>
      </c>
      <c r="D514">
        <v>2255</v>
      </c>
      <c r="E514">
        <f t="shared" ref="E514:E577" si="25">D514*SIN(C514)</f>
        <v>-926.77160083723845</v>
      </c>
      <c r="F514">
        <f t="shared" ref="F514:F535" si="26">D514*COS(C514)</f>
        <v>2055.7527574787741</v>
      </c>
      <c r="G514">
        <f>SQRT((__Anonymous_Sheet_DB__0[[#This Row],[x]]-E513)^2+(__Anonymous_Sheet_DB__0[[#This Row],[y]]-F513)^2)</f>
        <v>36.56619785949664</v>
      </c>
      <c r="H514">
        <f>IF(__Anonymous_Sheet_DB__0[[#This Row],[Distance/ point-1]]&gt;100,__Anonymous_Sheet_DB__0[[#This Row],[y]],0)</f>
        <v>0</v>
      </c>
      <c r="I514">
        <f>(E513+__Anonymous_Sheet_DB__0[[#This Row],[x]]+E515)/3</f>
        <v>-928.37512769469697</v>
      </c>
      <c r="J514">
        <f>(F513+__Anonymous_Sheet_DB__0[[#This Row],[y]]+F515)/3</f>
        <v>2058.9374293483047</v>
      </c>
      <c r="K514">
        <f>SQRT((__Anonymous_Sheet_DB__0[[#This Row],[x moy]]-I513)^2+(__Anonymous_Sheet_DB__0[[#This Row],[y moy]]-J513)^2)</f>
        <v>31.813197839822188</v>
      </c>
      <c r="L514" s="1">
        <f>IF(__Anonymous_Sheet_DB__0[[#This Row],[Distance/ point-1 moy]]&gt;100,__Anonymous_Sheet_DB__0[[#This Row],[y moy]],0)</f>
        <v>0</v>
      </c>
      <c r="M514" s="1"/>
    </row>
    <row r="515" spans="1:13">
      <c r="A515" t="s">
        <v>3</v>
      </c>
      <c r="B515">
        <v>336.41748046875</v>
      </c>
      <c r="C515">
        <f t="shared" si="24"/>
        <v>5.8714195271809899</v>
      </c>
      <c r="D515">
        <v>2241</v>
      </c>
      <c r="E515">
        <f t="shared" si="25"/>
        <v>-896.91126021722448</v>
      </c>
      <c r="F515">
        <f t="shared" si="26"/>
        <v>2053.6872184672015</v>
      </c>
      <c r="G515">
        <f>SQRT((__Anonymous_Sheet_DB__0[[#This Row],[x]]-E514)^2+(__Anonymous_Sheet_DB__0[[#This Row],[y]]-F514)^2)</f>
        <v>29.931695464032515</v>
      </c>
      <c r="H515">
        <f>IF(__Anonymous_Sheet_DB__0[[#This Row],[Distance/ point-1]]&gt;100,__Anonymous_Sheet_DB__0[[#This Row],[y]],0)</f>
        <v>0</v>
      </c>
      <c r="I515">
        <f>(E514+__Anonymous_Sheet_DB__0[[#This Row],[x]]+E516)/3</f>
        <v>-896.32148435799184</v>
      </c>
      <c r="J515">
        <f>(F514+__Anonymous_Sheet_DB__0[[#This Row],[y]]+F516)/3</f>
        <v>2052.0133421328255</v>
      </c>
      <c r="K515">
        <f>SQRT((__Anonymous_Sheet_DB__0[[#This Row],[x moy]]-I514)^2+(__Anonymous_Sheet_DB__0[[#This Row],[y moy]]-J514)^2)</f>
        <v>32.792972340491851</v>
      </c>
      <c r="L515" s="1">
        <f>IF(__Anonymous_Sheet_DB__0[[#This Row],[Distance/ point-1 moy]]&gt;100,__Anonymous_Sheet_DB__0[[#This Row],[y moy]],0)</f>
        <v>0</v>
      </c>
      <c r="M515" s="1"/>
    </row>
    <row r="516" spans="1:13">
      <c r="A516" t="s">
        <v>3</v>
      </c>
      <c r="B516">
        <v>337.091796875</v>
      </c>
      <c r="C516">
        <f t="shared" si="24"/>
        <v>5.8831882215711806</v>
      </c>
      <c r="D516">
        <v>2222</v>
      </c>
      <c r="E516">
        <f t="shared" si="25"/>
        <v>-865.28159201951257</v>
      </c>
      <c r="F516">
        <f t="shared" si="26"/>
        <v>2046.6000504525007</v>
      </c>
      <c r="G516">
        <f>SQRT((__Anonymous_Sheet_DB__0[[#This Row],[x]]-E515)^2+(__Anonymous_Sheet_DB__0[[#This Row],[y]]-F515)^2)</f>
        <v>32.413945467436498</v>
      </c>
      <c r="H516">
        <f>IF(__Anonymous_Sheet_DB__0[[#This Row],[Distance/ point-1]]&gt;100,__Anonymous_Sheet_DB__0[[#This Row],[y]],0)</f>
        <v>0</v>
      </c>
      <c r="I516">
        <f>(E515+__Anonymous_Sheet_DB__0[[#This Row],[x]]+E517)/3</f>
        <v>-866.00985977332493</v>
      </c>
      <c r="J516">
        <f>(F515+__Anonymous_Sheet_DB__0[[#This Row],[y]]+F517)/3</f>
        <v>2047.9901517149017</v>
      </c>
      <c r="K516">
        <f>SQRT((__Anonymous_Sheet_DB__0[[#This Row],[x moy]]-I515)^2+(__Anonymous_Sheet_DB__0[[#This Row],[y moy]]-J515)^2)</f>
        <v>30.577453231108983</v>
      </c>
      <c r="L516" s="1">
        <f>IF(__Anonymous_Sheet_DB__0[[#This Row],[Distance/ point-1 moy]]&gt;100,__Anonymous_Sheet_DB__0[[#This Row],[y moy]],0)</f>
        <v>0</v>
      </c>
      <c r="M516" s="1"/>
    </row>
    <row r="517" spans="1:13">
      <c r="A517" t="s">
        <v>3</v>
      </c>
      <c r="B517">
        <v>337.76611328125</v>
      </c>
      <c r="C517">
        <f t="shared" si="24"/>
        <v>5.8949569159613713</v>
      </c>
      <c r="D517">
        <v>2208</v>
      </c>
      <c r="E517">
        <f t="shared" si="25"/>
        <v>-835.83672708323752</v>
      </c>
      <c r="F517">
        <f t="shared" si="26"/>
        <v>2043.6831862250033</v>
      </c>
      <c r="G517">
        <f>SQRT((__Anonymous_Sheet_DB__0[[#This Row],[x]]-E516)^2+(__Anonymous_Sheet_DB__0[[#This Row],[y]]-F516)^2)</f>
        <v>29.588987276301534</v>
      </c>
      <c r="H517">
        <f>IF(__Anonymous_Sheet_DB__0[[#This Row],[Distance/ point-1]]&gt;100,__Anonymous_Sheet_DB__0[[#This Row],[y]],0)</f>
        <v>0</v>
      </c>
      <c r="I517">
        <f>(E516+__Anonymous_Sheet_DB__0[[#This Row],[x]]+E518)/3</f>
        <v>-834.55182555452438</v>
      </c>
      <c r="J517">
        <f>(F516+__Anonymous_Sheet_DB__0[[#This Row],[y]]+F518)/3</f>
        <v>2040.1373591990869</v>
      </c>
      <c r="K517">
        <f>SQRT((__Anonymous_Sheet_DB__0[[#This Row],[x moy]]-I516)^2+(__Anonymous_Sheet_DB__0[[#This Row],[y moy]]-J516)^2)</f>
        <v>32.423359900042186</v>
      </c>
      <c r="L517" s="1">
        <f>IF(__Anonymous_Sheet_DB__0[[#This Row],[Distance/ point-1 moy]]&gt;100,__Anonymous_Sheet_DB__0[[#This Row],[y moy]],0)</f>
        <v>0</v>
      </c>
      <c r="M517" s="1"/>
    </row>
    <row r="518" spans="1:13">
      <c r="A518" t="s">
        <v>3</v>
      </c>
      <c r="B518">
        <v>338.4404296875</v>
      </c>
      <c r="C518">
        <f t="shared" si="24"/>
        <v>5.906725610351562</v>
      </c>
      <c r="D518">
        <v>2183</v>
      </c>
      <c r="E518">
        <f t="shared" si="25"/>
        <v>-802.53715756082295</v>
      </c>
      <c r="F518">
        <f t="shared" si="26"/>
        <v>2030.1288409197566</v>
      </c>
      <c r="G518">
        <f>SQRT((__Anonymous_Sheet_DB__0[[#This Row],[x]]-E517)^2+(__Anonymous_Sheet_DB__0[[#This Row],[y]]-F517)^2)</f>
        <v>35.952490971168935</v>
      </c>
      <c r="H518">
        <f>IF(__Anonymous_Sheet_DB__0[[#This Row],[Distance/ point-1]]&gt;100,__Anonymous_Sheet_DB__0[[#This Row],[y]],0)</f>
        <v>0</v>
      </c>
      <c r="I518">
        <f>(E517+__Anonymous_Sheet_DB__0[[#This Row],[x]]+E519)/3</f>
        <v>-804.94136269167859</v>
      </c>
      <c r="J518">
        <f>(F517+__Anonymous_Sheet_DB__0[[#This Row],[y]]+F519)/3</f>
        <v>2035.8798245036153</v>
      </c>
      <c r="K518">
        <f>SQRT((__Anonymous_Sheet_DB__0[[#This Row],[x moy]]-I517)^2+(__Anonymous_Sheet_DB__0[[#This Row],[y moy]]-J517)^2)</f>
        <v>29.914981407901863</v>
      </c>
      <c r="L518" s="1">
        <f>IF(__Anonymous_Sheet_DB__0[[#This Row],[Distance/ point-1 moy]]&gt;100,__Anonymous_Sheet_DB__0[[#This Row],[y moy]],0)</f>
        <v>0</v>
      </c>
      <c r="M518" s="1"/>
    </row>
    <row r="519" spans="1:13">
      <c r="A519" t="s">
        <v>3</v>
      </c>
      <c r="B519">
        <v>339.11474609375</v>
      </c>
      <c r="C519">
        <f t="shared" si="24"/>
        <v>5.9184943047417544</v>
      </c>
      <c r="D519">
        <v>2177</v>
      </c>
      <c r="E519">
        <f t="shared" si="25"/>
        <v>-776.45020343097519</v>
      </c>
      <c r="F519">
        <f t="shared" si="26"/>
        <v>2033.8274463660866</v>
      </c>
      <c r="G519">
        <f>SQRT((__Anonymous_Sheet_DB__0[[#This Row],[x]]-E518)^2+(__Anonymous_Sheet_DB__0[[#This Row],[y]]-F518)^2)</f>
        <v>26.34784351745704</v>
      </c>
      <c r="H519">
        <f>IF(__Anonymous_Sheet_DB__0[[#This Row],[Distance/ point-1]]&gt;100,__Anonymous_Sheet_DB__0[[#This Row],[y]],0)</f>
        <v>0</v>
      </c>
      <c r="I519">
        <f>(E518+__Anonymous_Sheet_DB__0[[#This Row],[x]]+E520)/3</f>
        <v>-773.69320320245595</v>
      </c>
      <c r="J519">
        <f>(F518+__Anonymous_Sheet_DB__0[[#This Row],[y]]+F520)/3</f>
        <v>2026.2098284124943</v>
      </c>
      <c r="K519">
        <f>SQRT((__Anonymous_Sheet_DB__0[[#This Row],[x moy]]-I518)^2+(__Anonymous_Sheet_DB__0[[#This Row],[y moy]]-J518)^2)</f>
        <v>32.710186423592731</v>
      </c>
      <c r="L519" s="1">
        <f>IF(__Anonymous_Sheet_DB__0[[#This Row],[Distance/ point-1 moy]]&gt;100,__Anonymous_Sheet_DB__0[[#This Row],[y moy]],0)</f>
        <v>0</v>
      </c>
      <c r="M519" s="1"/>
    </row>
    <row r="520" spans="1:13">
      <c r="A520" t="s">
        <v>3</v>
      </c>
      <c r="B520">
        <v>339.7890625</v>
      </c>
      <c r="C520">
        <f t="shared" si="24"/>
        <v>5.9302629991319451</v>
      </c>
      <c r="D520">
        <v>2147</v>
      </c>
      <c r="E520">
        <f t="shared" si="25"/>
        <v>-742.0922486155697</v>
      </c>
      <c r="F520">
        <f t="shared" si="26"/>
        <v>2014.6731979516401</v>
      </c>
      <c r="G520">
        <f>SQRT((__Anonymous_Sheet_DB__0[[#This Row],[x]]-E519)^2+(__Anonymous_Sheet_DB__0[[#This Row],[y]]-F519)^2)</f>
        <v>39.33642448697865</v>
      </c>
      <c r="H520">
        <f>IF(__Anonymous_Sheet_DB__0[[#This Row],[Distance/ point-1]]&gt;100,__Anonymous_Sheet_DB__0[[#This Row],[y]],0)</f>
        <v>0</v>
      </c>
      <c r="I520">
        <f>(E519+__Anonymous_Sheet_DB__0[[#This Row],[x]]+E521)/3</f>
        <v>-744.73239638500979</v>
      </c>
      <c r="J520">
        <f>(F519+__Anonymous_Sheet_DB__0[[#This Row],[y]]+F521)/3</f>
        <v>2021.4095420923813</v>
      </c>
      <c r="K520">
        <f>SQRT((__Anonymous_Sheet_DB__0[[#This Row],[x moy]]-I519)^2+(__Anonymous_Sheet_DB__0[[#This Row],[y moy]]-J519)^2)</f>
        <v>29.355937734511208</v>
      </c>
      <c r="L520" s="1">
        <f>IF(__Anonymous_Sheet_DB__0[[#This Row],[Distance/ point-1 moy]]&gt;100,__Anonymous_Sheet_DB__0[[#This Row],[y moy]],0)</f>
        <v>0</v>
      </c>
      <c r="M520" s="1"/>
    </row>
    <row r="521" spans="1:13">
      <c r="A521" t="s">
        <v>3</v>
      </c>
      <c r="B521">
        <v>340.46337890625</v>
      </c>
      <c r="C521">
        <f t="shared" si="24"/>
        <v>5.9420316935221358</v>
      </c>
      <c r="D521">
        <v>2139</v>
      </c>
      <c r="E521">
        <f t="shared" si="25"/>
        <v>-715.6547371084846</v>
      </c>
      <c r="F521">
        <f t="shared" si="26"/>
        <v>2015.7279819594173</v>
      </c>
      <c r="G521">
        <f>SQRT((__Anonymous_Sheet_DB__0[[#This Row],[x]]-E520)^2+(__Anonymous_Sheet_DB__0[[#This Row],[y]]-F520)^2)</f>
        <v>26.45854463099435</v>
      </c>
      <c r="H521">
        <f>IF(__Anonymous_Sheet_DB__0[[#This Row],[Distance/ point-1]]&gt;100,__Anonymous_Sheet_DB__0[[#This Row],[y]],0)</f>
        <v>0</v>
      </c>
      <c r="I521">
        <f>(E520+__Anonymous_Sheet_DB__0[[#This Row],[x]]+E522)/3</f>
        <v>-714.17136029999756</v>
      </c>
      <c r="J521">
        <f>(F520+__Anonymous_Sheet_DB__0[[#This Row],[y]]+F522)/3</f>
        <v>2011.1981290363608</v>
      </c>
      <c r="K521">
        <f>SQRT((__Anonymous_Sheet_DB__0[[#This Row],[x moy]]-I520)^2+(__Anonymous_Sheet_DB__0[[#This Row],[y moy]]-J520)^2)</f>
        <v>32.221885158849517</v>
      </c>
      <c r="L521" s="1">
        <f>IF(__Anonymous_Sheet_DB__0[[#This Row],[Distance/ point-1 moy]]&gt;100,__Anonymous_Sheet_DB__0[[#This Row],[y moy]],0)</f>
        <v>0</v>
      </c>
      <c r="M521" s="1"/>
    </row>
    <row r="522" spans="1:13">
      <c r="A522" t="s">
        <v>3</v>
      </c>
      <c r="B522">
        <v>341.1376953125</v>
      </c>
      <c r="C522">
        <f t="shared" si="24"/>
        <v>5.9538003879123265</v>
      </c>
      <c r="D522">
        <v>2117</v>
      </c>
      <c r="E522">
        <f t="shared" si="25"/>
        <v>-684.76709517593815</v>
      </c>
      <c r="F522">
        <f t="shared" si="26"/>
        <v>2003.1932071980245</v>
      </c>
      <c r="G522">
        <f>SQRT((__Anonymous_Sheet_DB__0[[#This Row],[x]]-E521)^2+(__Anonymous_Sheet_DB__0[[#This Row],[y]]-F521)^2)</f>
        <v>33.334171693204723</v>
      </c>
      <c r="H522">
        <f>IF(__Anonymous_Sheet_DB__0[[#This Row],[Distance/ point-1]]&gt;100,__Anonymous_Sheet_DB__0[[#This Row],[y]],0)</f>
        <v>0</v>
      </c>
      <c r="I522">
        <f>(E521+__Anonymous_Sheet_DB__0[[#This Row],[x]]+E523)/3</f>
        <v>-685.31521012781366</v>
      </c>
      <c r="J522">
        <f>(F521+__Anonymous_Sheet_DB__0[[#This Row],[y]]+F523)/3</f>
        <v>2004.3115389757113</v>
      </c>
      <c r="K522">
        <f>SQRT((__Anonymous_Sheet_DB__0[[#This Row],[x moy]]-I521)^2+(__Anonymous_Sheet_DB__0[[#This Row],[y moy]]-J521)^2)</f>
        <v>29.666521963706256</v>
      </c>
      <c r="L522" s="1">
        <f>IF(__Anonymous_Sheet_DB__0[[#This Row],[Distance/ point-1 moy]]&gt;100,__Anonymous_Sheet_DB__0[[#This Row],[y moy]],0)</f>
        <v>0</v>
      </c>
      <c r="M522" s="1"/>
    </row>
    <row r="523" spans="1:13">
      <c r="A523" t="s">
        <v>3</v>
      </c>
      <c r="B523">
        <v>341.81201171875</v>
      </c>
      <c r="C523">
        <f t="shared" si="24"/>
        <v>5.9655690823025171</v>
      </c>
      <c r="D523">
        <v>2099</v>
      </c>
      <c r="E523">
        <f t="shared" si="25"/>
        <v>-655.52379809901822</v>
      </c>
      <c r="F523">
        <f t="shared" si="26"/>
        <v>1994.0134277696923</v>
      </c>
      <c r="G523">
        <f>SQRT((__Anonymous_Sheet_DB__0[[#This Row],[x]]-E522)^2+(__Anonymous_Sheet_DB__0[[#This Row],[y]]-F522)^2)</f>
        <v>30.650265484687502</v>
      </c>
      <c r="H523">
        <f>IF(__Anonymous_Sheet_DB__0[[#This Row],[Distance/ point-1]]&gt;100,__Anonymous_Sheet_DB__0[[#This Row],[y]],0)</f>
        <v>0</v>
      </c>
      <c r="I523">
        <f>(E522+__Anonymous_Sheet_DB__0[[#This Row],[x]]+E524)/3</f>
        <v>-656.8320981110254</v>
      </c>
      <c r="J523">
        <f>(F522+__Anonymous_Sheet_DB__0[[#This Row],[y]]+F524)/3</f>
        <v>1997.6916350964923</v>
      </c>
      <c r="K523">
        <f>SQRT((__Anonymous_Sheet_DB__0[[#This Row],[x moy]]-I522)^2+(__Anonymous_Sheet_DB__0[[#This Row],[y moy]]-J522)^2)</f>
        <v>29.242277570856317</v>
      </c>
      <c r="L523" s="1">
        <f>IF(__Anonymous_Sheet_DB__0[[#This Row],[Distance/ point-1 moy]]&gt;100,__Anonymous_Sheet_DB__0[[#This Row],[y moy]],0)</f>
        <v>0</v>
      </c>
      <c r="M523" s="1"/>
    </row>
    <row r="524" spans="1:13">
      <c r="A524" t="s">
        <v>3</v>
      </c>
      <c r="B524">
        <v>342.486328125</v>
      </c>
      <c r="C524">
        <f t="shared" si="24"/>
        <v>5.9773377766927078</v>
      </c>
      <c r="D524">
        <v>2093</v>
      </c>
      <c r="E524">
        <f t="shared" si="25"/>
        <v>-630.20540105811961</v>
      </c>
      <c r="F524">
        <f t="shared" si="26"/>
        <v>1995.8682703217601</v>
      </c>
      <c r="G524">
        <f>SQRT((__Anonymous_Sheet_DB__0[[#This Row],[x]]-E523)^2+(__Anonymous_Sheet_DB__0[[#This Row],[y]]-F523)^2)</f>
        <v>25.386249616939192</v>
      </c>
      <c r="H524">
        <f>IF(__Anonymous_Sheet_DB__0[[#This Row],[Distance/ point-1]]&gt;100,__Anonymous_Sheet_DB__0[[#This Row],[y]],0)</f>
        <v>0</v>
      </c>
      <c r="I524">
        <f>(E523+__Anonymous_Sheet_DB__0[[#This Row],[x]]+E525)/3</f>
        <v>-629.44823994163812</v>
      </c>
      <c r="J524">
        <f>(F523+__Anonymous_Sheet_DB__0[[#This Row],[y]]+F525)/3</f>
        <v>1993.2097679188767</v>
      </c>
      <c r="K524">
        <f>SQRT((__Anonymous_Sheet_DB__0[[#This Row],[x moy]]-I523)^2+(__Anonymous_Sheet_DB__0[[#This Row],[y moy]]-J523)^2)</f>
        <v>27.748203935370427</v>
      </c>
      <c r="L524" s="1">
        <f>IF(__Anonymous_Sheet_DB__0[[#This Row],[Distance/ point-1 moy]]&gt;100,__Anonymous_Sheet_DB__0[[#This Row],[y moy]],0)</f>
        <v>0</v>
      </c>
      <c r="M524" s="1"/>
    </row>
    <row r="525" spans="1:13">
      <c r="A525" t="s">
        <v>3</v>
      </c>
      <c r="B525">
        <v>343.16064453125</v>
      </c>
      <c r="C525">
        <f t="shared" si="24"/>
        <v>5.9891064710829003</v>
      </c>
      <c r="D525">
        <v>2079</v>
      </c>
      <c r="E525">
        <f t="shared" si="25"/>
        <v>-602.61552066777654</v>
      </c>
      <c r="F525">
        <f t="shared" si="26"/>
        <v>1989.7476056651772</v>
      </c>
      <c r="G525">
        <f>SQRT((__Anonymous_Sheet_DB__0[[#This Row],[x]]-E524)^2+(__Anonymous_Sheet_DB__0[[#This Row],[y]]-F524)^2)</f>
        <v>28.260644645722081</v>
      </c>
      <c r="H525">
        <f>IF(__Anonymous_Sheet_DB__0[[#This Row],[Distance/ point-1]]&gt;100,__Anonymous_Sheet_DB__0[[#This Row],[y]],0)</f>
        <v>0</v>
      </c>
      <c r="I525">
        <f>(E524+__Anonymous_Sheet_DB__0[[#This Row],[x]]+E526)/3</f>
        <v>-602.5071062729811</v>
      </c>
      <c r="J525">
        <f>(F524+__Anonymous_Sheet_DB__0[[#This Row],[y]]+F526)/3</f>
        <v>1988.9836313313372</v>
      </c>
      <c r="K525">
        <f>SQRT((__Anonymous_Sheet_DB__0[[#This Row],[x moy]]-I524)^2+(__Anonymous_Sheet_DB__0[[#This Row],[y moy]]-J524)^2)</f>
        <v>27.270586972212104</v>
      </c>
      <c r="L525" s="1">
        <f>IF(__Anonymous_Sheet_DB__0[[#This Row],[Distance/ point-1 moy]]&gt;100,__Anonymous_Sheet_DB__0[[#This Row],[y moy]],0)</f>
        <v>0</v>
      </c>
      <c r="M525" s="1"/>
    </row>
    <row r="526" spans="1:13">
      <c r="A526" t="s">
        <v>3</v>
      </c>
      <c r="B526">
        <v>343.8349609375</v>
      </c>
      <c r="C526">
        <f t="shared" si="24"/>
        <v>6.000875165473091</v>
      </c>
      <c r="D526">
        <v>2063</v>
      </c>
      <c r="E526">
        <f t="shared" si="25"/>
        <v>-574.70039709304694</v>
      </c>
      <c r="F526">
        <f t="shared" si="26"/>
        <v>1981.3350180070745</v>
      </c>
      <c r="G526">
        <f>SQRT((__Anonymous_Sheet_DB__0[[#This Row],[x]]-E525)^2+(__Anonymous_Sheet_DB__0[[#This Row],[y]]-F525)^2)</f>
        <v>29.15520117059193</v>
      </c>
      <c r="H526">
        <f>IF(__Anonymous_Sheet_DB__0[[#This Row],[Distance/ point-1]]&gt;100,__Anonymous_Sheet_DB__0[[#This Row],[y]],0)</f>
        <v>0</v>
      </c>
      <c r="I526">
        <f>(E525+__Anonymous_Sheet_DB__0[[#This Row],[x]]+E527)/3</f>
        <v>-575.41801652443576</v>
      </c>
      <c r="J526">
        <f>(F525+__Anonymous_Sheet_DB__0[[#This Row],[y]]+F527)/3</f>
        <v>1983.457037957756</v>
      </c>
      <c r="K526">
        <f>SQRT((__Anonymous_Sheet_DB__0[[#This Row],[x moy]]-I525)^2+(__Anonymous_Sheet_DB__0[[#This Row],[y moy]]-J525)^2)</f>
        <v>27.647097817341617</v>
      </c>
      <c r="L526" s="1">
        <f>IF(__Anonymous_Sheet_DB__0[[#This Row],[Distance/ point-1 moy]]&gt;100,__Anonymous_Sheet_DB__0[[#This Row],[y moy]],0)</f>
        <v>0</v>
      </c>
      <c r="M526" s="1"/>
    </row>
    <row r="527" spans="1:13">
      <c r="A527" t="s">
        <v>3</v>
      </c>
      <c r="B527">
        <v>344.50927734375</v>
      </c>
      <c r="C527">
        <f t="shared" si="24"/>
        <v>6.0126438598632816</v>
      </c>
      <c r="D527">
        <v>2054</v>
      </c>
      <c r="E527">
        <f t="shared" si="25"/>
        <v>-548.9381318124839</v>
      </c>
      <c r="F527">
        <f t="shared" si="26"/>
        <v>1979.2884902010167</v>
      </c>
      <c r="G527">
        <f>SQRT((__Anonymous_Sheet_DB__0[[#This Row],[x]]-E526)^2+(__Anonymous_Sheet_DB__0[[#This Row],[y]]-F526)^2)</f>
        <v>25.843424472137432</v>
      </c>
      <c r="H527">
        <f>IF(__Anonymous_Sheet_DB__0[[#This Row],[Distance/ point-1]]&gt;100,__Anonymous_Sheet_DB__0[[#This Row],[y]],0)</f>
        <v>0</v>
      </c>
      <c r="I527">
        <f>(E526+__Anonymous_Sheet_DB__0[[#This Row],[x]]+E528)/3</f>
        <v>-548.55434063804034</v>
      </c>
      <c r="J527">
        <f>(F526+__Anonymous_Sheet_DB__0[[#This Row],[y]]+F528)/3</f>
        <v>1977.5670671936762</v>
      </c>
      <c r="K527">
        <f>SQRT((__Anonymous_Sheet_DB__0[[#This Row],[x moy]]-I526)^2+(__Anonymous_Sheet_DB__0[[#This Row],[y moy]]-J526)^2)</f>
        <v>27.501796990942569</v>
      </c>
      <c r="L527" s="1">
        <f>IF(__Anonymous_Sheet_DB__0[[#This Row],[Distance/ point-1 moy]]&gt;100,__Anonymous_Sheet_DB__0[[#This Row],[y moy]],0)</f>
        <v>0</v>
      </c>
      <c r="M527" s="1"/>
    </row>
    <row r="528" spans="1:13">
      <c r="A528" t="s">
        <v>3</v>
      </c>
      <c r="B528">
        <v>345.18359375</v>
      </c>
      <c r="C528">
        <f t="shared" si="24"/>
        <v>6.0244125542534723</v>
      </c>
      <c r="D528">
        <v>2040</v>
      </c>
      <c r="E528">
        <f t="shared" si="25"/>
        <v>-522.02449300859018</v>
      </c>
      <c r="F528">
        <f t="shared" si="26"/>
        <v>1972.0776933729371</v>
      </c>
      <c r="G528">
        <f>SQRT((__Anonymous_Sheet_DB__0[[#This Row],[x]]-E527)^2+(__Anonymous_Sheet_DB__0[[#This Row],[y]]-F527)^2)</f>
        <v>27.862870357561793</v>
      </c>
      <c r="H528">
        <f>IF(__Anonymous_Sheet_DB__0[[#This Row],[Distance/ point-1]]&gt;100,__Anonymous_Sheet_DB__0[[#This Row],[y]],0)</f>
        <v>0</v>
      </c>
      <c r="I528">
        <f>(E527+__Anonymous_Sheet_DB__0[[#This Row],[x]]+E529)/3</f>
        <v>-526.10007507744092</v>
      </c>
      <c r="J528">
        <f>(F527+__Anonymous_Sheet_DB__0[[#This Row],[y]]+F529)/3</f>
        <v>1987.7961465718365</v>
      </c>
      <c r="K528">
        <f>SQRT((__Anonymous_Sheet_DB__0[[#This Row],[x moy]]-I527)^2+(__Anonymous_Sheet_DB__0[[#This Row],[y moy]]-J527)^2)</f>
        <v>24.674442380540775</v>
      </c>
      <c r="L528" s="1">
        <f>IF(__Anonymous_Sheet_DB__0[[#This Row],[Distance/ point-1 moy]]&gt;100,__Anonymous_Sheet_DB__0[[#This Row],[y moy]],0)</f>
        <v>0</v>
      </c>
      <c r="M528" s="1"/>
    </row>
    <row r="529" spans="1:13">
      <c r="A529" t="s">
        <v>3</v>
      </c>
      <c r="B529">
        <v>345.85791015625</v>
      </c>
      <c r="C529">
        <f t="shared" si="24"/>
        <v>6.036181248643663</v>
      </c>
      <c r="D529">
        <v>2075</v>
      </c>
      <c r="E529">
        <f t="shared" si="25"/>
        <v>-507.33760041124879</v>
      </c>
      <c r="F529">
        <f t="shared" si="26"/>
        <v>2012.0222561415558</v>
      </c>
      <c r="G529">
        <f>SQRT((__Anonymous_Sheet_DB__0[[#This Row],[x]]-E528)^2+(__Anonymous_Sheet_DB__0[[#This Row],[y]]-F528)^2)</f>
        <v>42.559052021185302</v>
      </c>
      <c r="H529">
        <f>IF(__Anonymous_Sheet_DB__0[[#This Row],[Distance/ point-1]]&gt;100,__Anonymous_Sheet_DB__0[[#This Row],[y]],0)</f>
        <v>0</v>
      </c>
      <c r="I529">
        <f>(E528+__Anonymous_Sheet_DB__0[[#This Row],[x]]+E530)/3</f>
        <v>-459.95763665365797</v>
      </c>
      <c r="J529">
        <f>(F528+__Anonymous_Sheet_DB__0[[#This Row],[y]]+F530)/3</f>
        <v>1806.3023211789398</v>
      </c>
      <c r="K529">
        <f>SQRT((__Anonymous_Sheet_DB__0[[#This Row],[x moy]]-I528)^2+(__Anonymous_Sheet_DB__0[[#This Row],[y moy]]-J528)^2)</f>
        <v>193.17047087065663</v>
      </c>
      <c r="L529" s="1">
        <f>IF(__Anonymous_Sheet_DB__0[[#This Row],[Distance/ point-1 moy]]&gt;100,__Anonymous_Sheet_DB__0[[#This Row],[y moy]],0)</f>
        <v>1806.3023211789398</v>
      </c>
      <c r="M529" s="1"/>
    </row>
    <row r="530" spans="1:13">
      <c r="A530" t="s">
        <v>3</v>
      </c>
      <c r="B530">
        <v>346.2822265625</v>
      </c>
      <c r="C530">
        <f t="shared" si="24"/>
        <v>6.0435867485894104</v>
      </c>
      <c r="D530">
        <v>1477</v>
      </c>
      <c r="E530">
        <f t="shared" si="25"/>
        <v>-350.51081654113506</v>
      </c>
      <c r="F530">
        <f t="shared" si="26"/>
        <v>1434.8070140223272</v>
      </c>
      <c r="G530">
        <f>SQRT((__Anonymous_Sheet_DB__0[[#This Row],[x]]-E529)^2+(__Anonymous_Sheet_DB__0[[#This Row],[y]]-F529)^2)</f>
        <v>598.14051515827214</v>
      </c>
      <c r="H530">
        <f>IF(__Anonymous_Sheet_DB__0[[#This Row],[Distance/ point-1]]&gt;100,__Anonymous_Sheet_DB__0[[#This Row],[y]],0)</f>
        <v>1434.8070140223272</v>
      </c>
      <c r="I530">
        <f>(E529+__Anonymous_Sheet_DB__0[[#This Row],[x]]+E531)/3</f>
        <v>-426.02965294442703</v>
      </c>
      <c r="J530">
        <f>(F529+__Anonymous_Sheet_DB__0[[#This Row],[y]]+F531)/3</f>
        <v>1800.7267868743327</v>
      </c>
      <c r="K530">
        <f>SQRT((__Anonymous_Sheet_DB__0[[#This Row],[x moy]]-I529)^2+(__Anonymous_Sheet_DB__0[[#This Row],[y moy]]-J529)^2)</f>
        <v>34.383057766226827</v>
      </c>
      <c r="L530" s="1">
        <f>IF(__Anonymous_Sheet_DB__0[[#This Row],[Distance/ point-1 moy]]&gt;100,__Anonymous_Sheet_DB__0[[#This Row],[y moy]],0)</f>
        <v>0</v>
      </c>
      <c r="M530" s="1"/>
    </row>
    <row r="531" spans="1:13">
      <c r="A531" t="s">
        <v>3</v>
      </c>
      <c r="B531">
        <v>347.880859375</v>
      </c>
      <c r="C531">
        <f t="shared" si="24"/>
        <v>6.0714873318142368</v>
      </c>
      <c r="D531">
        <v>2000</v>
      </c>
      <c r="E531">
        <f t="shared" si="25"/>
        <v>-420.2405418808973</v>
      </c>
      <c r="F531">
        <f t="shared" si="26"/>
        <v>1955.3510904591149</v>
      </c>
      <c r="G531">
        <f>SQRT((__Anonymous_Sheet_DB__0[[#This Row],[x]]-E530)^2+(__Anonymous_Sheet_DB__0[[#This Row],[y]]-F530)^2)</f>
        <v>525.19365010383262</v>
      </c>
      <c r="H531">
        <f>IF(__Anonymous_Sheet_DB__0[[#This Row],[Distance/ point-1]]&gt;100,__Anonymous_Sheet_DB__0[[#This Row],[y]],0)</f>
        <v>1955.3510904591149</v>
      </c>
      <c r="I531">
        <f>(E530+__Anonymous_Sheet_DB__0[[#This Row],[x]]+E532)/3</f>
        <v>-388.52273335400423</v>
      </c>
      <c r="J531">
        <f>(F530+__Anonymous_Sheet_DB__0[[#This Row],[y]]+F532)/3</f>
        <v>1779.5194623879963</v>
      </c>
      <c r="K531">
        <f>SQRT((__Anonymous_Sheet_DB__0[[#This Row],[x moy]]-I530)^2+(__Anonymous_Sheet_DB__0[[#This Row],[y moy]]-J530)^2)</f>
        <v>43.087348828063234</v>
      </c>
      <c r="L531" s="1">
        <f>IF(__Anonymous_Sheet_DB__0[[#This Row],[Distance/ point-1 moy]]&gt;100,__Anonymous_Sheet_DB__0[[#This Row],[y moy]],0)</f>
        <v>0</v>
      </c>
      <c r="M531" s="1"/>
    </row>
    <row r="532" spans="1:13">
      <c r="A532" t="s">
        <v>3</v>
      </c>
      <c r="B532">
        <v>348.55517578125</v>
      </c>
      <c r="C532">
        <f t="shared" si="24"/>
        <v>6.0832560262044275</v>
      </c>
      <c r="D532">
        <v>1988</v>
      </c>
      <c r="E532">
        <f t="shared" si="25"/>
        <v>-394.8168416399804</v>
      </c>
      <c r="F532">
        <f t="shared" si="26"/>
        <v>1948.4002826825474</v>
      </c>
      <c r="G532">
        <f>SQRT((__Anonymous_Sheet_DB__0[[#This Row],[x]]-E531)^2+(__Anonymous_Sheet_DB__0[[#This Row],[y]]-F531)^2)</f>
        <v>26.356749850594031</v>
      </c>
      <c r="H532">
        <f>IF(__Anonymous_Sheet_DB__0[[#This Row],[Distance/ point-1]]&gt;100,__Anonymous_Sheet_DB__0[[#This Row],[y]],0)</f>
        <v>0</v>
      </c>
      <c r="I532">
        <f>(E531+__Anonymous_Sheet_DB__0[[#This Row],[x]]+E533)/3</f>
        <v>-395.32734149676662</v>
      </c>
      <c r="J532">
        <f>(F531+__Anonymous_Sheet_DB__0[[#This Row],[y]]+F533)/3</f>
        <v>1950.5837834087627</v>
      </c>
      <c r="K532">
        <f>SQRT((__Anonymous_Sheet_DB__0[[#This Row],[x moy]]-I531)^2+(__Anonymous_Sheet_DB__0[[#This Row],[y moy]]-J531)^2)</f>
        <v>171.19960460898366</v>
      </c>
      <c r="L532" s="1">
        <f>IF(__Anonymous_Sheet_DB__0[[#This Row],[Distance/ point-1 moy]]&gt;100,__Anonymous_Sheet_DB__0[[#This Row],[y moy]],0)</f>
        <v>1950.5837834087627</v>
      </c>
      <c r="M532" s="1"/>
    </row>
    <row r="533" spans="1:13">
      <c r="A533" t="s">
        <v>3</v>
      </c>
      <c r="B533">
        <v>349.2294921875</v>
      </c>
      <c r="C533">
        <f t="shared" si="24"/>
        <v>6.0950247205946182</v>
      </c>
      <c r="D533">
        <v>1983</v>
      </c>
      <c r="E533">
        <f t="shared" si="25"/>
        <v>-370.92464096942206</v>
      </c>
      <c r="F533">
        <f t="shared" si="26"/>
        <v>1947.9999770846266</v>
      </c>
      <c r="G533">
        <f>SQRT((__Anonymous_Sheet_DB__0[[#This Row],[x]]-E532)^2+(__Anonymous_Sheet_DB__0[[#This Row],[y]]-F532)^2)</f>
        <v>23.895553926493417</v>
      </c>
      <c r="H533">
        <f>IF(__Anonymous_Sheet_DB__0[[#This Row],[Distance/ point-1]]&gt;100,__Anonymous_Sheet_DB__0[[#This Row],[y]],0)</f>
        <v>0</v>
      </c>
      <c r="I533">
        <f>(E532+__Anonymous_Sheet_DB__0[[#This Row],[x]]+E534)/3</f>
        <v>-370.65358790744693</v>
      </c>
      <c r="J533">
        <f>(F532+__Anonymous_Sheet_DB__0[[#This Row],[y]]+F534)/3</f>
        <v>1946.2619009401817</v>
      </c>
      <c r="K533">
        <f>SQRT((__Anonymous_Sheet_DB__0[[#This Row],[x moy]]-I532)^2+(__Anonymous_Sheet_DB__0[[#This Row],[y moy]]-J532)^2)</f>
        <v>25.049406864408859</v>
      </c>
      <c r="L533" s="1">
        <f>IF(__Anonymous_Sheet_DB__0[[#This Row],[Distance/ point-1 moy]]&gt;100,__Anonymous_Sheet_DB__0[[#This Row],[y moy]],0)</f>
        <v>0</v>
      </c>
      <c r="M533" s="1"/>
    </row>
    <row r="534" spans="1:13">
      <c r="A534" t="s">
        <v>3</v>
      </c>
      <c r="B534">
        <v>349.90380859375</v>
      </c>
      <c r="C534">
        <f t="shared" si="24"/>
        <v>6.1067934149848089</v>
      </c>
      <c r="D534">
        <v>1973</v>
      </c>
      <c r="E534">
        <f t="shared" si="25"/>
        <v>-346.21928111293829</v>
      </c>
      <c r="F534">
        <f t="shared" si="26"/>
        <v>1942.3854430533711</v>
      </c>
      <c r="G534">
        <f>SQRT((__Anonymous_Sheet_DB__0[[#This Row],[x]]-E533)^2+(__Anonymous_Sheet_DB__0[[#This Row],[y]]-F533)^2)</f>
        <v>25.335307340280796</v>
      </c>
      <c r="H534">
        <f>IF(__Anonymous_Sheet_DB__0[[#This Row],[Distance/ point-1]]&gt;100,__Anonymous_Sheet_DB__0[[#This Row],[y]],0)</f>
        <v>0</v>
      </c>
      <c r="I534">
        <f>(E533+__Anonymous_Sheet_DB__0[[#This Row],[x]]+E535)/3</f>
        <v>-346.00740163254773</v>
      </c>
      <c r="J534">
        <f>(F533+__Anonymous_Sheet_DB__0[[#This Row],[y]]+F535)/3</f>
        <v>1940.6378682212644</v>
      </c>
      <c r="K534">
        <f>SQRT((__Anonymous_Sheet_DB__0[[#This Row],[x moy]]-I533)^2+(__Anonymous_Sheet_DB__0[[#This Row],[y moy]]-J533)^2)</f>
        <v>25.279719973142157</v>
      </c>
      <c r="L534" s="1">
        <f>IF(__Anonymous_Sheet_DB__0[[#This Row],[Distance/ point-1 moy]]&gt;100,__Anonymous_Sheet_DB__0[[#This Row],[y moy]],0)</f>
        <v>0</v>
      </c>
      <c r="M534" s="1"/>
    </row>
    <row r="535" spans="1:13">
      <c r="A535" t="s">
        <v>3</v>
      </c>
      <c r="B535">
        <v>350.578125</v>
      </c>
      <c r="C535">
        <f t="shared" si="24"/>
        <v>6.1185621093750004</v>
      </c>
      <c r="D535">
        <v>1958</v>
      </c>
      <c r="E535">
        <f t="shared" si="25"/>
        <v>-320.87828281528283</v>
      </c>
      <c r="F535">
        <f t="shared" si="26"/>
        <v>1931.5281845257955</v>
      </c>
      <c r="G535">
        <f>SQRT((__Anonymous_Sheet_DB__0[[#This Row],[x]]-E534)^2+(__Anonymous_Sheet_DB__0[[#This Row],[y]]-F534)^2)</f>
        <v>27.568936458564917</v>
      </c>
      <c r="H535">
        <f>IF(__Anonymous_Sheet_DB__0[[#This Row],[Distance/ point-1]]&gt;100,__Anonymous_Sheet_DB__0[[#This Row],[y]],0)</f>
        <v>0</v>
      </c>
      <c r="I535">
        <f>(E534+__Anonymous_Sheet_DB__0[[#This Row],[x]]+E2)/3</f>
        <v>-407.39097609021047</v>
      </c>
      <c r="J535">
        <f>(F534+__Anonymous_Sheet_DB__0[[#This Row],[y]]+F2)/3</f>
        <v>1951.881339298232</v>
      </c>
      <c r="K535">
        <f>SQRT((__Anonymous_Sheet_DB__0[[#This Row],[x moy]]-I534)^2+(__Anonymous_Sheet_DB__0[[#This Row],[y moy]]-J534)^2)</f>
        <v>62.404798333605989</v>
      </c>
      <c r="L535" s="1">
        <f>IF(__Anonymous_Sheet_DB__0[[#This Row],[Distance/ point-1 moy]]&gt;100,__Anonymous_Sheet_DB__0[[#This Row],[y moy]],0)</f>
        <v>0</v>
      </c>
      <c r="M535" s="1"/>
    </row>
  </sheetData>
  <phoneticPr fontId="15" type="noConversion"/>
  <conditionalFormatting sqref="G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5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4:W7"/>
  <sheetViews>
    <sheetView tabSelected="1" topLeftCell="A4" zoomScale="85" zoomScaleNormal="85" workbookViewId="0">
      <selection activeCell="V48" sqref="V48"/>
    </sheetView>
  </sheetViews>
  <sheetFormatPr baseColWidth="10" defaultRowHeight="12.75"/>
  <sheetData>
    <row r="4" spans="21:23">
      <c r="U4" t="s">
        <v>4</v>
      </c>
      <c r="V4">
        <f>MAX(data2!E2:E535)</f>
        <v>2886.6887872101606</v>
      </c>
      <c r="W4">
        <f>VLOOKUP(V4,data2!$E$2:$F$535,2,0)</f>
        <v>452.89275308303837</v>
      </c>
    </row>
    <row r="5" spans="21:23">
      <c r="U5" t="s">
        <v>5</v>
      </c>
      <c r="V5">
        <f>MIN(data2!E3:E536)</f>
        <v>-3563.7738900457866</v>
      </c>
      <c r="W5">
        <f>VLOOKUP(V5,data2!$E$2:$F$535,2,0)</f>
        <v>-4029.0391733796682</v>
      </c>
    </row>
    <row r="6" spans="21:23">
      <c r="U6" t="s">
        <v>6</v>
      </c>
      <c r="V6">
        <f>MAX(data2!F4:F537)</f>
        <v>2342.7301949291978</v>
      </c>
      <c r="W6" t="e">
        <f>VLOOKUP(V6,data2!$E$2:$F$535,1,0)</f>
        <v>#N/A</v>
      </c>
    </row>
    <row r="7" spans="21:23">
      <c r="U7" t="s">
        <v>7</v>
      </c>
      <c r="V7">
        <f>MIN(data2!F5:F538)</f>
        <v>-4937.2858585738586</v>
      </c>
      <c r="W7" t="e">
        <f>VLOOKUP(V7,data2!$E$2:$F$535,2,0)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gtchi</cp:lastModifiedBy>
  <cp:revision>1</cp:revision>
  <dcterms:created xsi:type="dcterms:W3CDTF">2022-04-03T10:16:56Z</dcterms:created>
  <dcterms:modified xsi:type="dcterms:W3CDTF">2022-04-04T07:30:58Z</dcterms:modified>
</cp:coreProperties>
</file>