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trujillo\Mi unidad (gtrujillosilvas@gmail.com)\Desarrollos\Nissan\SeekopCitas\04 Documentacion\"/>
    </mc:Choice>
  </mc:AlternateContent>
  <bookViews>
    <workbookView xWindow="-120" yWindow="-120" windowWidth="20730" windowHeight="11040"/>
  </bookViews>
  <sheets>
    <sheet name="Table1" sheetId="1" r:id="rId1"/>
  </sheets>
  <externalReferences>
    <externalReference r:id="rId2"/>
  </externalReferences>
  <definedNames>
    <definedName name="_xlnm._FilterDatabase" localSheetId="0" hidden="1">Table1!$A$6:$K$32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28" i="1"/>
  <c r="D8" i="1"/>
  <c r="D29" i="1"/>
  <c r="D15" i="1"/>
  <c r="D26" i="1"/>
  <c r="D30" i="1"/>
  <c r="D7" i="1"/>
  <c r="D27" i="1"/>
  <c r="D31" i="1"/>
  <c r="D32" i="1"/>
  <c r="D9" i="1"/>
  <c r="D10" i="1"/>
  <c r="D11" i="1"/>
  <c r="D20" i="1"/>
  <c r="D21" i="1"/>
  <c r="D22" i="1"/>
  <c r="D23" i="1"/>
  <c r="D16" i="1"/>
  <c r="D24" i="1"/>
  <c r="D25" i="1"/>
  <c r="D17" i="1"/>
  <c r="D18" i="1"/>
  <c r="D12" i="1"/>
  <c r="D13" i="1"/>
  <c r="D14" i="1"/>
  <c r="C19" i="1"/>
  <c r="C28" i="1"/>
  <c r="C8" i="1"/>
  <c r="C29" i="1"/>
  <c r="C15" i="1"/>
  <c r="C26" i="1"/>
  <c r="C30" i="1"/>
  <c r="C7" i="1"/>
  <c r="C27" i="1"/>
  <c r="C31" i="1"/>
  <c r="C32" i="1"/>
  <c r="C9" i="1"/>
  <c r="C10" i="1"/>
  <c r="C11" i="1"/>
  <c r="C20" i="1"/>
  <c r="C21" i="1"/>
  <c r="C22" i="1"/>
  <c r="C23" i="1"/>
  <c r="C16" i="1"/>
  <c r="C24" i="1"/>
  <c r="C25" i="1"/>
  <c r="C17" i="1"/>
  <c r="C18" i="1"/>
  <c r="C12" i="1"/>
  <c r="C13" i="1"/>
  <c r="C14" i="1"/>
  <c r="G19" i="1"/>
  <c r="G28" i="1"/>
  <c r="G8" i="1"/>
  <c r="G29" i="1"/>
  <c r="G15" i="1"/>
  <c r="G26" i="1"/>
  <c r="G30" i="1"/>
  <c r="G7" i="1"/>
  <c r="G27" i="1"/>
  <c r="G31" i="1"/>
  <c r="G32" i="1"/>
  <c r="G9" i="1"/>
  <c r="G10" i="1"/>
  <c r="G11" i="1"/>
  <c r="G20" i="1"/>
  <c r="G21" i="1"/>
  <c r="G22" i="1"/>
  <c r="G23" i="1"/>
  <c r="G16" i="1"/>
  <c r="G24" i="1"/>
  <c r="G25" i="1"/>
  <c r="G17" i="1"/>
  <c r="G18" i="1"/>
  <c r="G12" i="1"/>
  <c r="G13" i="1"/>
  <c r="G14" i="1"/>
</calcChain>
</file>

<file path=xl/sharedStrings.xml><?xml version="1.0" encoding="utf-8"?>
<sst xmlns="http://schemas.openxmlformats.org/spreadsheetml/2006/main" count="40" uniqueCount="40">
  <si>
    <t>Disponibilidad180Dias</t>
  </si>
  <si>
    <t>164 GEISHA CUITLAHUAC</t>
  </si>
  <si>
    <t>171 NISSAN TOLLOCAN</t>
  </si>
  <si>
    <t>202 NISSAN DAOSA OCOTLAN</t>
  </si>
  <si>
    <t>208 NISSAN DIAZ MIRON</t>
  </si>
  <si>
    <t>209 NISSAN SAN ANDRES</t>
  </si>
  <si>
    <t>215 NISSAN PUERTO VALLARTA</t>
  </si>
  <si>
    <t>221 NISSAN TOLLOCAN METEPEC</t>
  </si>
  <si>
    <t>234 NISSAN MORELIA - ACUEDUCTO</t>
  </si>
  <si>
    <t>243 NISSAN RIVIERA NAYARIT</t>
  </si>
  <si>
    <t>252 NISSAN ATLACOMULCO</t>
  </si>
  <si>
    <t>253 TENANCINGO AUTOMOTRIZ</t>
  </si>
  <si>
    <t>262 NISSAN SERDAN</t>
  </si>
  <si>
    <t>263 NISSAN DIAGONAL</t>
  </si>
  <si>
    <t>264 NISSAN TEHUACAN</t>
  </si>
  <si>
    <t>28 GEISHA LA VILLA</t>
  </si>
  <si>
    <t>361 NISSAN RIO BRAVO</t>
  </si>
  <si>
    <t>364 NISSAN MIGUEL ALEMAN</t>
  </si>
  <si>
    <t>366 NISSAN SUC. REYNOSA</t>
  </si>
  <si>
    <t>374 NISSAN ACAYUCAN</t>
  </si>
  <si>
    <t>393 NISSAN LAREDO</t>
  </si>
  <si>
    <t>394 NISSAN REYNOSA</t>
  </si>
  <si>
    <t>428 GINZA DEL GOLFO</t>
  </si>
  <si>
    <t>433 GINZA DEL GOLFO SUC. MINATITLAN</t>
  </si>
  <si>
    <t>61 GINZA AUTOMOTORES SUC. TAPACHULA</t>
  </si>
  <si>
    <t>78 GINZA AUTOMOTORES SUC. NISSAN LIBRAMIENTO</t>
  </si>
  <si>
    <t>81 GINZA AUTOMOTORES</t>
  </si>
  <si>
    <t>VALIDACIÓN AGENDAMIENTO NCAR 1ER SERVICIO</t>
  </si>
  <si>
    <t>Número de autos en catálogo oficial NMEX: 40</t>
  </si>
  <si>
    <t>CVE</t>
  </si>
  <si>
    <t>DEALER</t>
  </si>
  <si>
    <t>GRUPO</t>
  </si>
  <si>
    <t>DMS</t>
  </si>
  <si>
    <t>AUTOS CORRECTOS</t>
  </si>
  <si>
    <t>AUTOS INCORRECTOS</t>
  </si>
  <si>
    <t>% AUTOS CORRECTOS</t>
  </si>
  <si>
    <t>APS</t>
  </si>
  <si>
    <t>RESPUESTA API</t>
  </si>
  <si>
    <t>COMPROMISOS</t>
  </si>
  <si>
    <t>INTELISIS: Confirmará los cambios aplicados en todos los dealers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</si>
</sst>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Arial Nova Cond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0" fontId="0" fillId="0" borderId="0" xfId="0" applyAlignment="1">
      <alignment horizontal="left" vertical="top"/>
    </xf>
    <xf numFmtId="0" fontId="20" fillId="33" borderId="10" xfId="0" applyFont="1" applyFill="1" applyBorder="1" applyAlignment="1">
      <alignment horizontal="center" vertical="center" wrapText="1"/>
    </xf>
    <xf numFmtId="0" fontId="16" fillId="0" borderId="0" xfId="0" applyFont="1"/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8" fillId="33" borderId="0" xfId="43" applyFont="1" applyFill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7" fillId="29" borderId="10" xfId="38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74084</xdr:colOff>
      <xdr:row>0</xdr:row>
      <xdr:rowOff>8467</xdr:rowOff>
    </xdr:from>
    <xdr:ext cx="808948" cy="318157"/>
    <xdr:pic>
      <xdr:nvPicPr>
        <xdr:cNvPr id="2" name="Imagen 1">
          <a:extLst>
            <a:ext uri="{FF2B5EF4-FFF2-40B4-BE49-F238E27FC236}">
              <a16:creationId xmlns:a16="http://schemas.microsoft.com/office/drawing/2014/main" xmlns="" id="{2B754D63-19C3-421F-8510-16697CAC8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4" y="8467"/>
          <a:ext cx="808948" cy="3181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na%20SeekOp/Documents/PV%20NMEX/SA/CHECK%20LIST%20NCAR%2014.07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EALER"/>
    </sheetNames>
    <sheetDataSet>
      <sheetData sheetId="0">
        <row r="1">
          <cell r="A1" t="str">
            <v>VALIDACIÓN AGENDAMIENTO NCAR 1ER SERVICIO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3">
          <cell r="B3" t="str">
            <v>Número de autos en catálogo oficial NMEX: 40</v>
          </cell>
        </row>
        <row r="4">
          <cell r="I4">
            <v>0</v>
          </cell>
          <cell r="J4">
            <v>0</v>
          </cell>
        </row>
        <row r="5">
          <cell r="A5" t="str">
            <v>CVE</v>
          </cell>
          <cell r="B5" t="str">
            <v>DEALER</v>
          </cell>
          <cell r="C5" t="str">
            <v>GRUPO</v>
          </cell>
          <cell r="D5" t="str">
            <v>DMS</v>
          </cell>
          <cell r="E5" t="str">
            <v>AUTOS CORRECTOS</v>
          </cell>
          <cell r="F5" t="str">
            <v>AUTOS INCORRECTOS</v>
          </cell>
          <cell r="G5" t="str">
            <v>% AUTOS CORRECTOS</v>
          </cell>
          <cell r="H5" t="str">
            <v>APS</v>
          </cell>
          <cell r="I5" t="str">
            <v>Disponibilidad180Dias</v>
          </cell>
          <cell r="J5" t="str">
            <v>RESPUESTA API</v>
          </cell>
        </row>
        <row r="6">
          <cell r="A6">
            <v>52</v>
          </cell>
          <cell r="B6" t="str">
            <v>52 NISSAN TORRES CORZO SLP NAVA Matriz</v>
          </cell>
          <cell r="C6" t="str">
            <v>TORRES CORZO</v>
          </cell>
          <cell r="D6" t="str">
            <v>CDM ONE</v>
          </cell>
          <cell r="E6">
            <v>40</v>
          </cell>
          <cell r="F6">
            <v>0</v>
          </cell>
          <cell r="G6">
            <v>1</v>
          </cell>
          <cell r="H6">
            <v>25</v>
          </cell>
          <cell r="I6">
            <v>1</v>
          </cell>
          <cell r="J6">
            <v>1</v>
          </cell>
        </row>
        <row r="7">
          <cell r="A7">
            <v>467</v>
          </cell>
          <cell r="B7" t="str">
            <v>467 NISSAN TORRES CORZO AGUASCALIENTES Matriz</v>
          </cell>
          <cell r="C7" t="str">
            <v>TORRES CORZO</v>
          </cell>
          <cell r="D7" t="str">
            <v>CDM ONE</v>
          </cell>
          <cell r="E7">
            <v>40</v>
          </cell>
          <cell r="F7">
            <v>0</v>
          </cell>
          <cell r="G7">
            <v>1</v>
          </cell>
          <cell r="H7">
            <v>7</v>
          </cell>
          <cell r="I7">
            <v>1</v>
          </cell>
          <cell r="J7">
            <v>1</v>
          </cell>
        </row>
        <row r="8">
          <cell r="A8">
            <v>53</v>
          </cell>
          <cell r="B8" t="str">
            <v>53 NISSAN TORRES CORZO SLP CARRANZA</v>
          </cell>
          <cell r="C8" t="str">
            <v>TORRES CORZO</v>
          </cell>
          <cell r="D8" t="str">
            <v>CDM ONE</v>
          </cell>
          <cell r="E8">
            <v>40</v>
          </cell>
          <cell r="F8">
            <v>0</v>
          </cell>
          <cell r="G8">
            <v>1</v>
          </cell>
          <cell r="H8">
            <v>3</v>
          </cell>
          <cell r="I8">
            <v>1</v>
          </cell>
          <cell r="J8">
            <v>1</v>
          </cell>
        </row>
        <row r="9">
          <cell r="A9">
            <v>443</v>
          </cell>
          <cell r="B9" t="str">
            <v>443 NISSAN TORRES CORZO LEON CENTROMAX Matriz</v>
          </cell>
          <cell r="C9" t="str">
            <v>TORRES CORZO GTO</v>
          </cell>
          <cell r="D9" t="str">
            <v>CDM ONE</v>
          </cell>
          <cell r="E9">
            <v>40</v>
          </cell>
          <cell r="F9">
            <v>0</v>
          </cell>
          <cell r="G9">
            <v>1</v>
          </cell>
          <cell r="H9">
            <v>7</v>
          </cell>
          <cell r="I9">
            <v>1</v>
          </cell>
          <cell r="J9">
            <v>1</v>
          </cell>
        </row>
        <row r="10">
          <cell r="A10">
            <v>465</v>
          </cell>
          <cell r="B10" t="str">
            <v>465 NISSAN TORRES CORZO ZACATECAS</v>
          </cell>
          <cell r="C10" t="str">
            <v>TORRES CORZO</v>
          </cell>
          <cell r="D10" t="str">
            <v>CDM ONE</v>
          </cell>
          <cell r="E10">
            <v>40</v>
          </cell>
          <cell r="F10">
            <v>0</v>
          </cell>
          <cell r="G10">
            <v>1</v>
          </cell>
          <cell r="H10">
            <v>3</v>
          </cell>
          <cell r="I10">
            <v>1</v>
          </cell>
          <cell r="J10">
            <v>1</v>
          </cell>
        </row>
        <row r="11">
          <cell r="A11">
            <v>466</v>
          </cell>
          <cell r="B11" t="str">
            <v>466 NISSAN TORRES CORZO FRESNILLO ZAC.</v>
          </cell>
          <cell r="C11" t="str">
            <v>TORRES CORZO</v>
          </cell>
          <cell r="D11" t="str">
            <v>CDM ONE</v>
          </cell>
          <cell r="E11">
            <v>40</v>
          </cell>
          <cell r="F11">
            <v>0</v>
          </cell>
          <cell r="G11">
            <v>1</v>
          </cell>
          <cell r="H11">
            <v>2</v>
          </cell>
          <cell r="I11">
            <v>1</v>
          </cell>
          <cell r="J11">
            <v>1</v>
          </cell>
        </row>
        <row r="12">
          <cell r="A12">
            <v>164</v>
          </cell>
          <cell r="B12" t="str">
            <v>164 GEISHA CUITLAHUAC</v>
          </cell>
          <cell r="C12" t="str">
            <v>GEISHA</v>
          </cell>
          <cell r="D12" t="str">
            <v>INTELISIS</v>
          </cell>
          <cell r="E12">
            <v>40</v>
          </cell>
          <cell r="F12">
            <v>0</v>
          </cell>
          <cell r="G12">
            <v>1</v>
          </cell>
          <cell r="H12">
            <v>3</v>
          </cell>
          <cell r="I12">
            <v>0</v>
          </cell>
          <cell r="J12">
            <v>1</v>
          </cell>
        </row>
        <row r="13">
          <cell r="A13">
            <v>28</v>
          </cell>
          <cell r="B13" t="str">
            <v>28 GEISHA LA VILLA</v>
          </cell>
          <cell r="C13" t="str">
            <v>GEISHA</v>
          </cell>
          <cell r="D13" t="str">
            <v>INTELISIS</v>
          </cell>
          <cell r="E13">
            <v>40</v>
          </cell>
          <cell r="F13">
            <v>0</v>
          </cell>
          <cell r="G13">
            <v>1</v>
          </cell>
          <cell r="H13">
            <v>3</v>
          </cell>
          <cell r="I13">
            <v>0</v>
          </cell>
          <cell r="J13">
            <v>1</v>
          </cell>
        </row>
        <row r="14">
          <cell r="A14">
            <v>500</v>
          </cell>
          <cell r="B14" t="str">
            <v>500 NISSAN SONI DEL BAJIO</v>
          </cell>
          <cell r="C14" t="str">
            <v>SONI GTO</v>
          </cell>
          <cell r="D14" t="str">
            <v>AUTOSYSTEM</v>
          </cell>
          <cell r="E14">
            <v>40</v>
          </cell>
          <cell r="F14">
            <v>0</v>
          </cell>
          <cell r="G14">
            <v>1</v>
          </cell>
          <cell r="H14">
            <v>8</v>
          </cell>
          <cell r="I14">
            <v>1</v>
          </cell>
          <cell r="J14">
            <v>1</v>
          </cell>
        </row>
        <row r="15">
          <cell r="A15">
            <v>97</v>
          </cell>
          <cell r="B15" t="str">
            <v>97 TORRES CORZO AGUASCALIENTES SUR</v>
          </cell>
          <cell r="C15" t="str">
            <v>TORRES CORZO</v>
          </cell>
          <cell r="D15" t="str">
            <v>CDM ONE</v>
          </cell>
          <cell r="E15">
            <v>40</v>
          </cell>
          <cell r="F15">
            <v>0</v>
          </cell>
          <cell r="G15">
            <v>1</v>
          </cell>
          <cell r="H15">
            <v>4</v>
          </cell>
          <cell r="I15">
            <v>1</v>
          </cell>
          <cell r="J15">
            <v>1</v>
          </cell>
        </row>
        <row r="16">
          <cell r="A16">
            <v>339</v>
          </cell>
          <cell r="B16" t="str">
            <v>339 NISSAN TORRES CORZO INSUR</v>
          </cell>
          <cell r="C16" t="str">
            <v>TORRES CORZO CDMX</v>
          </cell>
          <cell r="D16" t="str">
            <v>AUTOLINE</v>
          </cell>
          <cell r="E16">
            <v>40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</row>
        <row r="17">
          <cell r="A17">
            <v>159</v>
          </cell>
          <cell r="B17" t="str">
            <v>159 NISSAN CUAUTITLAN</v>
          </cell>
          <cell r="C17" t="str">
            <v>MANZANO</v>
          </cell>
          <cell r="D17" t="str">
            <v>TOTAL - DEALER</v>
          </cell>
          <cell r="E17">
            <v>40</v>
          </cell>
          <cell r="F17">
            <v>0</v>
          </cell>
          <cell r="G17">
            <v>1</v>
          </cell>
          <cell r="H17">
            <v>6</v>
          </cell>
          <cell r="I17">
            <v>1</v>
          </cell>
          <cell r="J17">
            <v>1</v>
          </cell>
        </row>
        <row r="18">
          <cell r="A18">
            <v>474</v>
          </cell>
          <cell r="B18" t="str">
            <v>474 NISSAN DE CHOLULA</v>
          </cell>
          <cell r="C18" t="str">
            <v>HUERPEL</v>
          </cell>
          <cell r="D18" t="str">
            <v>QUITER</v>
          </cell>
          <cell r="E18">
            <v>40</v>
          </cell>
          <cell r="F18">
            <v>0</v>
          </cell>
          <cell r="G18">
            <v>1</v>
          </cell>
          <cell r="H18">
            <v>5</v>
          </cell>
          <cell r="I18">
            <v>1</v>
          </cell>
          <cell r="J18">
            <v>1</v>
          </cell>
        </row>
        <row r="19">
          <cell r="A19">
            <v>508</v>
          </cell>
          <cell r="B19" t="str">
            <v>508 SONI AUTOMOTRIZ</v>
          </cell>
          <cell r="C19" t="str">
            <v>SONI CDMX</v>
          </cell>
          <cell r="D19" t="str">
            <v>AUTOSYSTEM</v>
          </cell>
          <cell r="E19">
            <v>40</v>
          </cell>
          <cell r="F19">
            <v>0</v>
          </cell>
          <cell r="G19">
            <v>1</v>
          </cell>
          <cell r="H19">
            <v>2</v>
          </cell>
          <cell r="I19">
            <v>1</v>
          </cell>
          <cell r="J19">
            <v>1</v>
          </cell>
        </row>
        <row r="20">
          <cell r="A20">
            <v>86</v>
          </cell>
          <cell r="B20" t="str">
            <v>86 NISSAN HERMOSILLO</v>
          </cell>
          <cell r="C20" t="str">
            <v>HERMOSILLO NOGALES</v>
          </cell>
          <cell r="D20" t="str">
            <v>INTEGGRA</v>
          </cell>
          <cell r="E20">
            <v>40</v>
          </cell>
          <cell r="F20">
            <v>0</v>
          </cell>
          <cell r="G20">
            <v>1</v>
          </cell>
          <cell r="H20">
            <v>6</v>
          </cell>
          <cell r="I20">
            <v>1</v>
          </cell>
          <cell r="J20">
            <v>1</v>
          </cell>
        </row>
        <row r="21">
          <cell r="A21">
            <v>10</v>
          </cell>
          <cell r="B21" t="str">
            <v>10 NISSAN NOGALES</v>
          </cell>
          <cell r="C21" t="str">
            <v>HERMOSILLO NOGALES</v>
          </cell>
          <cell r="D21" t="str">
            <v>INTEGGRA</v>
          </cell>
          <cell r="E21">
            <v>40</v>
          </cell>
          <cell r="F21">
            <v>0</v>
          </cell>
          <cell r="G21">
            <v>1</v>
          </cell>
          <cell r="H21">
            <v>10</v>
          </cell>
          <cell r="I21">
            <v>1</v>
          </cell>
          <cell r="J21">
            <v>1</v>
          </cell>
        </row>
        <row r="22">
          <cell r="A22">
            <v>178</v>
          </cell>
          <cell r="B22" t="str">
            <v>178 MEGA AUTOMOTRIZ</v>
          </cell>
          <cell r="C22" t="str">
            <v>MEGA</v>
          </cell>
          <cell r="D22" t="str">
            <v>QUITER</v>
          </cell>
          <cell r="E22">
            <v>40</v>
          </cell>
          <cell r="F22">
            <v>0</v>
          </cell>
          <cell r="G22">
            <v>1</v>
          </cell>
          <cell r="H22">
            <v>3</v>
          </cell>
          <cell r="I22">
            <v>1</v>
          </cell>
          <cell r="J22">
            <v>1</v>
          </cell>
        </row>
        <row r="23">
          <cell r="A23">
            <v>487</v>
          </cell>
          <cell r="B23" t="str">
            <v>487 NISSAN MEXICALI CENTRO CÍVICO</v>
          </cell>
          <cell r="C23" t="str">
            <v>FRONTERA</v>
          </cell>
          <cell r="D23" t="str">
            <v>QUITER</v>
          </cell>
          <cell r="E23">
            <v>40</v>
          </cell>
          <cell r="F23">
            <v>0</v>
          </cell>
          <cell r="G23">
            <v>1</v>
          </cell>
          <cell r="H23">
            <v>5</v>
          </cell>
          <cell r="I23">
            <v>1</v>
          </cell>
          <cell r="J23">
            <v>1</v>
          </cell>
        </row>
        <row r="24">
          <cell r="A24">
            <v>488</v>
          </cell>
          <cell r="B24" t="str">
            <v>488 NISSAN SAN LUIS RÍO COLORADO</v>
          </cell>
          <cell r="C24" t="str">
            <v>FRONTERA</v>
          </cell>
          <cell r="D24" t="str">
            <v>QUITER</v>
          </cell>
          <cell r="E24">
            <v>40</v>
          </cell>
          <cell r="F24">
            <v>0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</row>
        <row r="25">
          <cell r="A25">
            <v>347</v>
          </cell>
          <cell r="B25" t="str">
            <v>347 NISSAN LOS MOCHIS</v>
          </cell>
          <cell r="C25" t="str">
            <v>MOCHIS</v>
          </cell>
          <cell r="D25" t="str">
            <v>INTEGGRA</v>
          </cell>
          <cell r="E25">
            <v>40</v>
          </cell>
          <cell r="F25">
            <v>0</v>
          </cell>
          <cell r="G25">
            <v>1</v>
          </cell>
          <cell r="H25">
            <v>5</v>
          </cell>
          <cell r="I25">
            <v>1</v>
          </cell>
          <cell r="J25">
            <v>1</v>
          </cell>
        </row>
        <row r="26">
          <cell r="A26">
            <v>285</v>
          </cell>
          <cell r="B26" t="str">
            <v>285 NISSAN JUCHITAN</v>
          </cell>
          <cell r="C26" t="str">
            <v>CIA AUTOMOTRIZ</v>
          </cell>
          <cell r="D26" t="str">
            <v>GO VIRTUAL</v>
          </cell>
          <cell r="E26">
            <v>40</v>
          </cell>
          <cell r="F26">
            <v>0</v>
          </cell>
          <cell r="G26">
            <v>1</v>
          </cell>
          <cell r="H26">
            <v>22</v>
          </cell>
          <cell r="I26">
            <v>1</v>
          </cell>
          <cell r="J26">
            <v>1</v>
          </cell>
        </row>
        <row r="27">
          <cell r="A27">
            <v>306</v>
          </cell>
          <cell r="B27" t="str">
            <v>306 NISSAN APIZACO</v>
          </cell>
          <cell r="C27" t="str">
            <v>HUERPEL</v>
          </cell>
          <cell r="D27" t="str">
            <v>QUITER</v>
          </cell>
          <cell r="E27">
            <v>40</v>
          </cell>
          <cell r="F27">
            <v>0</v>
          </cell>
          <cell r="G27">
            <v>1</v>
          </cell>
          <cell r="H27">
            <v>6</v>
          </cell>
          <cell r="I27">
            <v>1</v>
          </cell>
          <cell r="J27">
            <v>1</v>
          </cell>
        </row>
        <row r="28">
          <cell r="A28">
            <v>357</v>
          </cell>
          <cell r="B28" t="str">
            <v>357 NISSAN LOMAS VERDES</v>
          </cell>
          <cell r="C28" t="str">
            <v>KASA</v>
          </cell>
          <cell r="D28" t="str">
            <v>AUTOLINE</v>
          </cell>
          <cell r="E28">
            <v>40</v>
          </cell>
          <cell r="F28">
            <v>0</v>
          </cell>
          <cell r="G28">
            <v>1</v>
          </cell>
          <cell r="H28">
            <v>3</v>
          </cell>
          <cell r="I28">
            <v>1</v>
          </cell>
          <cell r="J28">
            <v>1</v>
          </cell>
        </row>
        <row r="29">
          <cell r="A29">
            <v>428</v>
          </cell>
          <cell r="B29" t="str">
            <v>428 GINZA DEL GOLFO</v>
          </cell>
          <cell r="C29" t="str">
            <v>FARRERA VER</v>
          </cell>
          <cell r="D29" t="str">
            <v>INTELISIS</v>
          </cell>
          <cell r="E29">
            <v>40</v>
          </cell>
          <cell r="F29">
            <v>0</v>
          </cell>
          <cell r="G29">
            <v>1</v>
          </cell>
          <cell r="H29">
            <v>3</v>
          </cell>
          <cell r="I29">
            <v>0</v>
          </cell>
          <cell r="J29">
            <v>1</v>
          </cell>
        </row>
        <row r="30">
          <cell r="A30">
            <v>433</v>
          </cell>
          <cell r="B30" t="str">
            <v>433 GINZA DEL GOLFO SUC. MINATITLAN</v>
          </cell>
          <cell r="C30" t="str">
            <v>FARRERA VER</v>
          </cell>
          <cell r="D30" t="str">
            <v>INTELISIS</v>
          </cell>
          <cell r="E30">
            <v>40</v>
          </cell>
          <cell r="F30">
            <v>0</v>
          </cell>
          <cell r="G30">
            <v>1</v>
          </cell>
          <cell r="H30">
            <v>3</v>
          </cell>
          <cell r="I30">
            <v>0</v>
          </cell>
          <cell r="J30">
            <v>1</v>
          </cell>
        </row>
        <row r="31">
          <cell r="A31">
            <v>374</v>
          </cell>
          <cell r="B31" t="str">
            <v>374 NISSAN ACAYUCAN</v>
          </cell>
          <cell r="C31" t="str">
            <v>FARRERA VER</v>
          </cell>
          <cell r="D31" t="str">
            <v>INTELISIS</v>
          </cell>
          <cell r="E31">
            <v>40</v>
          </cell>
          <cell r="F31">
            <v>0</v>
          </cell>
          <cell r="G31">
            <v>1</v>
          </cell>
          <cell r="H31">
            <v>1</v>
          </cell>
          <cell r="I31">
            <v>0</v>
          </cell>
          <cell r="J31">
            <v>1</v>
          </cell>
        </row>
        <row r="32">
          <cell r="A32">
            <v>95</v>
          </cell>
          <cell r="B32" t="str">
            <v>95 AUTOS ALAMEDA</v>
          </cell>
          <cell r="C32" t="str">
            <v>ALAMEDA</v>
          </cell>
          <cell r="D32" t="str">
            <v>Quiter</v>
          </cell>
          <cell r="E32">
            <v>40</v>
          </cell>
          <cell r="F32">
            <v>0</v>
          </cell>
          <cell r="G32">
            <v>1</v>
          </cell>
          <cell r="H32">
            <v>5</v>
          </cell>
          <cell r="I32">
            <v>1</v>
          </cell>
          <cell r="J32">
            <v>1</v>
          </cell>
        </row>
        <row r="33">
          <cell r="A33">
            <v>368</v>
          </cell>
          <cell r="B33" t="str">
            <v>368 NISSAN NAVOJOA</v>
          </cell>
          <cell r="C33" t="str">
            <v>NAVOJOA</v>
          </cell>
          <cell r="D33" t="str">
            <v>INTEGGRA</v>
          </cell>
          <cell r="E33">
            <v>40</v>
          </cell>
          <cell r="F33">
            <v>0</v>
          </cell>
          <cell r="G33">
            <v>1</v>
          </cell>
          <cell r="H33">
            <v>12</v>
          </cell>
          <cell r="I33">
            <v>1</v>
          </cell>
          <cell r="J33">
            <v>1</v>
          </cell>
        </row>
        <row r="34">
          <cell r="A34">
            <v>67</v>
          </cell>
          <cell r="B34" t="str">
            <v>67 NISSAN GOMEZ PALACIO</v>
          </cell>
          <cell r="C34" t="str">
            <v>ALAMEDA</v>
          </cell>
          <cell r="D34" t="str">
            <v>Quiter</v>
          </cell>
          <cell r="E34">
            <v>40</v>
          </cell>
          <cell r="F34">
            <v>0</v>
          </cell>
          <cell r="G34">
            <v>1</v>
          </cell>
          <cell r="H34">
            <v>2</v>
          </cell>
          <cell r="I34">
            <v>1</v>
          </cell>
          <cell r="J34">
            <v>1</v>
          </cell>
        </row>
        <row r="35">
          <cell r="A35">
            <v>18</v>
          </cell>
          <cell r="B35" t="str">
            <v>18 NISSAN TIJUANA</v>
          </cell>
          <cell r="C35" t="str">
            <v>COMASA</v>
          </cell>
          <cell r="D35" t="str">
            <v>INTEGGRA</v>
          </cell>
          <cell r="E35">
            <v>40</v>
          </cell>
          <cell r="F35">
            <v>0</v>
          </cell>
          <cell r="G35">
            <v>1</v>
          </cell>
          <cell r="H35">
            <v>23</v>
          </cell>
          <cell r="I35">
            <v>1</v>
          </cell>
          <cell r="J35">
            <v>1</v>
          </cell>
        </row>
        <row r="36">
          <cell r="A36">
            <v>21</v>
          </cell>
          <cell r="B36" t="str">
            <v>21 NISSAN INSURGENTES</v>
          </cell>
          <cell r="C36" t="str">
            <v>COMASA</v>
          </cell>
          <cell r="D36" t="str">
            <v>INTEGGRA</v>
          </cell>
          <cell r="E36">
            <v>40</v>
          </cell>
          <cell r="F36">
            <v>0</v>
          </cell>
          <cell r="G36">
            <v>1</v>
          </cell>
          <cell r="H36">
            <v>11</v>
          </cell>
          <cell r="I36">
            <v>1</v>
          </cell>
          <cell r="J36">
            <v>1</v>
          </cell>
        </row>
        <row r="37">
          <cell r="A37">
            <v>473</v>
          </cell>
          <cell r="B37" t="str">
            <v>473 NISSAN ENSENADA</v>
          </cell>
          <cell r="C37" t="str">
            <v>COMASA</v>
          </cell>
          <cell r="D37" t="str">
            <v>INTEGGRA</v>
          </cell>
          <cell r="E37">
            <v>40</v>
          </cell>
          <cell r="F37">
            <v>0</v>
          </cell>
          <cell r="G37">
            <v>1</v>
          </cell>
          <cell r="H37">
            <v>3</v>
          </cell>
          <cell r="I37">
            <v>1</v>
          </cell>
          <cell r="J37">
            <v>1</v>
          </cell>
        </row>
        <row r="38">
          <cell r="A38">
            <v>61</v>
          </cell>
          <cell r="B38" t="str">
            <v>61 GINZA AUTOMOTORES SUC. TAPACHULA</v>
          </cell>
          <cell r="C38" t="str">
            <v>FARRERA CHIA</v>
          </cell>
          <cell r="D38" t="str">
            <v>INTELISIS</v>
          </cell>
          <cell r="E38">
            <v>40</v>
          </cell>
          <cell r="F38">
            <v>0</v>
          </cell>
          <cell r="G38">
            <v>1</v>
          </cell>
          <cell r="H38">
            <v>1</v>
          </cell>
          <cell r="I38">
            <v>0</v>
          </cell>
          <cell r="J38">
            <v>1</v>
          </cell>
        </row>
        <row r="39">
          <cell r="A39">
            <v>81</v>
          </cell>
          <cell r="B39" t="str">
            <v>81 GINZA AUTOMOTORES</v>
          </cell>
          <cell r="C39" t="str">
            <v>FARRERA CHIA</v>
          </cell>
          <cell r="D39" t="str">
            <v>INTELISIS</v>
          </cell>
          <cell r="E39">
            <v>40</v>
          </cell>
          <cell r="F39">
            <v>0</v>
          </cell>
          <cell r="G39">
            <v>1</v>
          </cell>
          <cell r="H39">
            <v>3</v>
          </cell>
          <cell r="I39">
            <v>0</v>
          </cell>
          <cell r="J39">
            <v>1</v>
          </cell>
        </row>
        <row r="40">
          <cell r="A40">
            <v>34</v>
          </cell>
          <cell r="B40" t="str">
            <v>34 NISSAN AGRICOLA</v>
          </cell>
          <cell r="C40" t="str">
            <v>IRAGORRI</v>
          </cell>
          <cell r="D40" t="str">
            <v>QUITER</v>
          </cell>
          <cell r="E40">
            <v>40</v>
          </cell>
          <cell r="F40">
            <v>0</v>
          </cell>
          <cell r="G40">
            <v>1</v>
          </cell>
          <cell r="H40">
            <v>3</v>
          </cell>
          <cell r="I40">
            <v>1</v>
          </cell>
          <cell r="J40">
            <v>1</v>
          </cell>
        </row>
        <row r="41">
          <cell r="A41">
            <v>35</v>
          </cell>
          <cell r="B41" t="str">
            <v>35 NISSAN NAGOYA</v>
          </cell>
          <cell r="C41" t="str">
            <v>IRAGORRI</v>
          </cell>
          <cell r="D41" t="str">
            <v>QUITER</v>
          </cell>
          <cell r="E41">
            <v>40</v>
          </cell>
          <cell r="F41">
            <v>0</v>
          </cell>
          <cell r="G41">
            <v>1</v>
          </cell>
          <cell r="H41">
            <v>4</v>
          </cell>
          <cell r="I41">
            <v>1</v>
          </cell>
          <cell r="J41">
            <v>1</v>
          </cell>
        </row>
        <row r="42">
          <cell r="A42">
            <v>36</v>
          </cell>
          <cell r="B42" t="str">
            <v>36 NISSAN CUAUTLA</v>
          </cell>
          <cell r="C42" t="str">
            <v>IRAGORRI</v>
          </cell>
          <cell r="D42" t="str">
            <v>QUITER</v>
          </cell>
          <cell r="E42">
            <v>40</v>
          </cell>
          <cell r="F42">
            <v>0</v>
          </cell>
          <cell r="G42">
            <v>1</v>
          </cell>
          <cell r="H42">
            <v>3</v>
          </cell>
          <cell r="I42">
            <v>1</v>
          </cell>
          <cell r="J42">
            <v>1</v>
          </cell>
        </row>
        <row r="43">
          <cell r="A43">
            <v>145</v>
          </cell>
          <cell r="B43" t="str">
            <v>145 FUJI AUTOMOTRIZ</v>
          </cell>
          <cell r="C43" t="str">
            <v>FUJI</v>
          </cell>
          <cell r="D43" t="str">
            <v>QUITER</v>
          </cell>
          <cell r="E43">
            <v>40</v>
          </cell>
          <cell r="F43">
            <v>0</v>
          </cell>
          <cell r="G43">
            <v>1</v>
          </cell>
          <cell r="H43">
            <v>23</v>
          </cell>
          <cell r="I43">
            <v>1</v>
          </cell>
          <cell r="J43">
            <v>1</v>
          </cell>
        </row>
        <row r="44">
          <cell r="A44">
            <v>175</v>
          </cell>
          <cell r="B44" t="str">
            <v>175 SALAMANCA</v>
          </cell>
          <cell r="C44" t="str">
            <v>VEGUSA</v>
          </cell>
          <cell r="D44" t="str">
            <v>GLOBAL DMS</v>
          </cell>
          <cell r="E44">
            <v>40</v>
          </cell>
          <cell r="F44">
            <v>0</v>
          </cell>
          <cell r="G44">
            <v>1</v>
          </cell>
          <cell r="H44">
            <v>9</v>
          </cell>
          <cell r="I44">
            <v>1</v>
          </cell>
          <cell r="J44">
            <v>1</v>
          </cell>
        </row>
        <row r="45">
          <cell r="A45">
            <v>171</v>
          </cell>
          <cell r="B45" t="str">
            <v>171 NISSAN TOLLOCAN</v>
          </cell>
          <cell r="C45" t="str">
            <v>TOLLOCAN</v>
          </cell>
          <cell r="D45" t="str">
            <v>INTELISIS</v>
          </cell>
          <cell r="E45">
            <v>40</v>
          </cell>
          <cell r="F45">
            <v>0</v>
          </cell>
          <cell r="G45">
            <v>1</v>
          </cell>
          <cell r="H45">
            <v>5</v>
          </cell>
          <cell r="I45">
            <v>1</v>
          </cell>
          <cell r="J45">
            <v>1</v>
          </cell>
        </row>
        <row r="46">
          <cell r="A46">
            <v>208</v>
          </cell>
          <cell r="B46" t="str">
            <v>208 NISSAN DIAZ MIRON</v>
          </cell>
          <cell r="C46" t="str">
            <v>TOLLOCAN</v>
          </cell>
          <cell r="D46" t="str">
            <v>INTELISIS</v>
          </cell>
          <cell r="E46">
            <v>40</v>
          </cell>
          <cell r="F46">
            <v>0</v>
          </cell>
          <cell r="G46">
            <v>1</v>
          </cell>
          <cell r="H46">
            <v>2</v>
          </cell>
          <cell r="I46">
            <v>1</v>
          </cell>
          <cell r="J46">
            <v>1</v>
          </cell>
        </row>
        <row r="47">
          <cell r="A47">
            <v>252</v>
          </cell>
          <cell r="B47" t="str">
            <v>252 NISSAN ATLACOMULCO</v>
          </cell>
          <cell r="C47" t="str">
            <v>TOLLOCAN</v>
          </cell>
          <cell r="D47" t="str">
            <v>INTELISIS</v>
          </cell>
          <cell r="E47">
            <v>40</v>
          </cell>
          <cell r="F47">
            <v>0</v>
          </cell>
          <cell r="G47">
            <v>1</v>
          </cell>
          <cell r="H47">
            <v>2</v>
          </cell>
          <cell r="I47">
            <v>1</v>
          </cell>
          <cell r="J47">
            <v>1</v>
          </cell>
        </row>
        <row r="48">
          <cell r="A48">
            <v>253</v>
          </cell>
          <cell r="B48" t="str">
            <v>253 TENANCINGO AUTOMOTRIZ</v>
          </cell>
          <cell r="C48" t="str">
            <v>TOLLOCAN</v>
          </cell>
          <cell r="D48" t="str">
            <v>INTELISIS</v>
          </cell>
          <cell r="E48">
            <v>40</v>
          </cell>
          <cell r="F48">
            <v>0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</row>
        <row r="49">
          <cell r="A49">
            <v>289</v>
          </cell>
          <cell r="B49" t="str">
            <v>289 NISSAN TUXTEPEC</v>
          </cell>
          <cell r="C49" t="str">
            <v>PAPALOAPAN</v>
          </cell>
          <cell r="D49" t="str">
            <v>INTEGGRA</v>
          </cell>
          <cell r="E49">
            <v>40</v>
          </cell>
          <cell r="F49">
            <v>0</v>
          </cell>
          <cell r="G49">
            <v>1</v>
          </cell>
          <cell r="H49">
            <v>10</v>
          </cell>
          <cell r="I49">
            <v>1</v>
          </cell>
          <cell r="J49">
            <v>1</v>
          </cell>
        </row>
        <row r="50">
          <cell r="A50">
            <v>216</v>
          </cell>
          <cell r="B50" t="str">
            <v>216 MEGA AUTOMOTRIZ SUC.</v>
          </cell>
          <cell r="C50" t="str">
            <v>MEGA</v>
          </cell>
          <cell r="D50" t="str">
            <v>QUITER</v>
          </cell>
          <cell r="E50">
            <v>40</v>
          </cell>
          <cell r="F50">
            <v>0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</row>
        <row r="51">
          <cell r="A51">
            <v>327</v>
          </cell>
          <cell r="B51" t="str">
            <v>327 AUTOCOM SAN JUAN DEL RIO</v>
          </cell>
          <cell r="C51" t="str">
            <v>AUTOCOM</v>
          </cell>
          <cell r="D51" t="str">
            <v>QUITER</v>
          </cell>
          <cell r="E51">
            <v>40</v>
          </cell>
          <cell r="F51">
            <v>0</v>
          </cell>
          <cell r="G51">
            <v>1</v>
          </cell>
          <cell r="H51">
            <v>9</v>
          </cell>
          <cell r="I51">
            <v>1</v>
          </cell>
          <cell r="J51">
            <v>1</v>
          </cell>
        </row>
        <row r="52">
          <cell r="A52">
            <v>226</v>
          </cell>
          <cell r="B52" t="str">
            <v>226 AUTOCOM MORELIA MADERO</v>
          </cell>
          <cell r="C52" t="str">
            <v>AUTOCOM</v>
          </cell>
          <cell r="D52" t="str">
            <v>QUITER</v>
          </cell>
          <cell r="E52">
            <v>40</v>
          </cell>
          <cell r="F52">
            <v>0</v>
          </cell>
          <cell r="G52">
            <v>1</v>
          </cell>
          <cell r="H52">
            <v>8</v>
          </cell>
          <cell r="I52">
            <v>1</v>
          </cell>
          <cell r="J52">
            <v>1</v>
          </cell>
        </row>
        <row r="53">
          <cell r="A53">
            <v>249</v>
          </cell>
          <cell r="B53" t="str">
            <v>249 AUTOCOM URUAPAN</v>
          </cell>
          <cell r="C53" t="str">
            <v>AUTOCOM</v>
          </cell>
          <cell r="D53" t="str">
            <v>QUITER</v>
          </cell>
          <cell r="E53">
            <v>40</v>
          </cell>
          <cell r="F53">
            <v>0</v>
          </cell>
          <cell r="G53">
            <v>1</v>
          </cell>
          <cell r="H53">
            <v>7</v>
          </cell>
          <cell r="I53">
            <v>1</v>
          </cell>
          <cell r="J53">
            <v>1</v>
          </cell>
        </row>
        <row r="54">
          <cell r="A54">
            <v>223</v>
          </cell>
          <cell r="B54" t="str">
            <v>223 COMPACTOS DE LOS ALTOS</v>
          </cell>
          <cell r="C54" t="str">
            <v>FLOCAR</v>
          </cell>
          <cell r="D54" t="str">
            <v>QUITER</v>
          </cell>
          <cell r="E54">
            <v>40</v>
          </cell>
          <cell r="F54">
            <v>0</v>
          </cell>
          <cell r="G54">
            <v>1</v>
          </cell>
          <cell r="H54">
            <v>4</v>
          </cell>
          <cell r="I54">
            <v>1</v>
          </cell>
          <cell r="J54">
            <v>1</v>
          </cell>
        </row>
        <row r="55">
          <cell r="A55">
            <v>209</v>
          </cell>
          <cell r="B55" t="str">
            <v>209 NISSAN SAN ANDRES</v>
          </cell>
          <cell r="C55" t="str">
            <v>FARRERA VER</v>
          </cell>
          <cell r="D55" t="str">
            <v>INTELISIS</v>
          </cell>
          <cell r="E55">
            <v>40</v>
          </cell>
          <cell r="F55">
            <v>0</v>
          </cell>
          <cell r="G55">
            <v>1</v>
          </cell>
          <cell r="H55">
            <v>2</v>
          </cell>
          <cell r="I55">
            <v>0</v>
          </cell>
          <cell r="J55">
            <v>1</v>
          </cell>
        </row>
        <row r="56">
          <cell r="A56">
            <v>361</v>
          </cell>
          <cell r="B56" t="str">
            <v>361 NISSAN RIO BRAVO</v>
          </cell>
          <cell r="C56" t="str">
            <v>INLOSA</v>
          </cell>
          <cell r="D56" t="str">
            <v>INTELISIS</v>
          </cell>
          <cell r="E56">
            <v>40</v>
          </cell>
          <cell r="F56">
            <v>0</v>
          </cell>
          <cell r="G56">
            <v>1</v>
          </cell>
          <cell r="H56">
            <v>1</v>
          </cell>
          <cell r="I56">
            <v>0</v>
          </cell>
          <cell r="J56">
            <v>1</v>
          </cell>
        </row>
        <row r="57">
          <cell r="A57">
            <v>457</v>
          </cell>
          <cell r="B57" t="str">
            <v>457 NISSAN PACHUCA</v>
          </cell>
          <cell r="C57" t="str">
            <v>HUERPEL</v>
          </cell>
          <cell r="D57" t="str">
            <v>QUITER</v>
          </cell>
          <cell r="E57">
            <v>40</v>
          </cell>
          <cell r="F57">
            <v>0</v>
          </cell>
          <cell r="G57">
            <v>1</v>
          </cell>
          <cell r="H57">
            <v>5</v>
          </cell>
          <cell r="I57">
            <v>1</v>
          </cell>
          <cell r="J57">
            <v>1</v>
          </cell>
        </row>
        <row r="58">
          <cell r="A58">
            <v>458</v>
          </cell>
          <cell r="B58" t="str">
            <v>458 NISSAN TULANCINGO</v>
          </cell>
          <cell r="C58" t="str">
            <v>HUERPEL</v>
          </cell>
          <cell r="D58" t="str">
            <v>QUITER</v>
          </cell>
          <cell r="E58">
            <v>40</v>
          </cell>
          <cell r="F58">
            <v>0</v>
          </cell>
          <cell r="G58">
            <v>1</v>
          </cell>
          <cell r="H58">
            <v>3</v>
          </cell>
          <cell r="I58">
            <v>1</v>
          </cell>
          <cell r="J58">
            <v>1</v>
          </cell>
        </row>
        <row r="59">
          <cell r="A59">
            <v>287</v>
          </cell>
          <cell r="B59" t="str">
            <v>287 NISSAN OAXACA</v>
          </cell>
          <cell r="C59" t="str">
            <v>AUTOS MEXICANOS</v>
          </cell>
          <cell r="D59" t="str">
            <v>SYNERCAR</v>
          </cell>
          <cell r="E59">
            <v>40</v>
          </cell>
          <cell r="F59">
            <v>0</v>
          </cell>
          <cell r="G59">
            <v>1</v>
          </cell>
          <cell r="H59">
            <v>3</v>
          </cell>
          <cell r="I59">
            <v>1</v>
          </cell>
          <cell r="J59">
            <v>1</v>
          </cell>
        </row>
        <row r="60">
          <cell r="A60">
            <v>300</v>
          </cell>
          <cell r="B60" t="str">
            <v>300 NISSAN UNIVERSIDAD</v>
          </cell>
          <cell r="C60" t="str">
            <v>AUTOS MEXICANOS</v>
          </cell>
          <cell r="D60" t="str">
            <v>SYNERCAR</v>
          </cell>
          <cell r="E60">
            <v>40</v>
          </cell>
          <cell r="F60">
            <v>0</v>
          </cell>
          <cell r="G60">
            <v>1</v>
          </cell>
          <cell r="H60">
            <v>5</v>
          </cell>
          <cell r="I60">
            <v>1</v>
          </cell>
          <cell r="J60">
            <v>1</v>
          </cell>
        </row>
        <row r="61">
          <cell r="A61">
            <v>301</v>
          </cell>
          <cell r="B61" t="str">
            <v>301 NISSAN HUATULCO</v>
          </cell>
          <cell r="C61" t="str">
            <v>AUTOS MEXICANOS</v>
          </cell>
          <cell r="D61" t="str">
            <v>SYNERCAR</v>
          </cell>
          <cell r="E61">
            <v>40</v>
          </cell>
          <cell r="F61">
            <v>0</v>
          </cell>
          <cell r="G61">
            <v>1</v>
          </cell>
          <cell r="H61">
            <v>2</v>
          </cell>
          <cell r="I61">
            <v>1</v>
          </cell>
          <cell r="J61">
            <v>1</v>
          </cell>
        </row>
        <row r="62">
          <cell r="A62">
            <v>420</v>
          </cell>
          <cell r="B62" t="str">
            <v>420 AUTOS BANZAI</v>
          </cell>
          <cell r="C62" t="str">
            <v>BANZAI</v>
          </cell>
          <cell r="D62" t="str">
            <v>INTEGGRA</v>
          </cell>
          <cell r="E62">
            <v>40</v>
          </cell>
          <cell r="F62">
            <v>0</v>
          </cell>
          <cell r="G62">
            <v>1</v>
          </cell>
          <cell r="H62">
            <v>5</v>
          </cell>
          <cell r="I62">
            <v>1</v>
          </cell>
          <cell r="J62">
            <v>1</v>
          </cell>
        </row>
        <row r="63">
          <cell r="A63">
            <v>192</v>
          </cell>
          <cell r="B63" t="str">
            <v>192 VEHICULOS DE GTO. SUC.IRAPUATO</v>
          </cell>
          <cell r="C63" t="str">
            <v>VEGUSA</v>
          </cell>
          <cell r="D63" t="str">
            <v>GLOBAL DMS</v>
          </cell>
          <cell r="E63">
            <v>40</v>
          </cell>
          <cell r="F63">
            <v>0</v>
          </cell>
          <cell r="G63">
            <v>1</v>
          </cell>
          <cell r="H63">
            <v>15</v>
          </cell>
          <cell r="I63">
            <v>1</v>
          </cell>
          <cell r="J63">
            <v>1</v>
          </cell>
        </row>
        <row r="64">
          <cell r="A64">
            <v>472</v>
          </cell>
          <cell r="B64" t="str">
            <v>472 NISSAN ANGELOPOLIS</v>
          </cell>
          <cell r="C64" t="str">
            <v>HUERPEL</v>
          </cell>
          <cell r="D64" t="str">
            <v>QUITER</v>
          </cell>
          <cell r="E64">
            <v>40</v>
          </cell>
          <cell r="F64">
            <v>0</v>
          </cell>
          <cell r="G64">
            <v>1</v>
          </cell>
          <cell r="H64">
            <v>8</v>
          </cell>
          <cell r="I64">
            <v>1</v>
          </cell>
          <cell r="J64">
            <v>1</v>
          </cell>
        </row>
        <row r="65">
          <cell r="A65">
            <v>348</v>
          </cell>
          <cell r="B65" t="str">
            <v>348 NISSAN GUASAVE</v>
          </cell>
          <cell r="C65" t="str">
            <v>MOCHIS</v>
          </cell>
          <cell r="D65" t="str">
            <v>INTEGGRA</v>
          </cell>
          <cell r="E65">
            <v>40</v>
          </cell>
          <cell r="F65">
            <v>0</v>
          </cell>
          <cell r="G65">
            <v>1</v>
          </cell>
          <cell r="H65">
            <v>6</v>
          </cell>
          <cell r="I65">
            <v>1</v>
          </cell>
          <cell r="J65">
            <v>1</v>
          </cell>
        </row>
        <row r="66">
          <cell r="A66">
            <v>184</v>
          </cell>
          <cell r="B66" t="str">
            <v>184 VEHICULOS DE GUANAJUATO</v>
          </cell>
          <cell r="C66" t="str">
            <v>VEGUSA</v>
          </cell>
          <cell r="D66" t="str">
            <v>GLOBAL DMS</v>
          </cell>
          <cell r="E66">
            <v>40</v>
          </cell>
          <cell r="F66">
            <v>0</v>
          </cell>
          <cell r="G66">
            <v>1</v>
          </cell>
          <cell r="H66">
            <v>10</v>
          </cell>
          <cell r="I66">
            <v>1</v>
          </cell>
          <cell r="J66">
            <v>1</v>
          </cell>
        </row>
        <row r="67">
          <cell r="A67">
            <v>33</v>
          </cell>
          <cell r="B67" t="str">
            <v>33 VERACRUZANA DE AUTOS</v>
          </cell>
          <cell r="C67" t="str">
            <v>BANZAI</v>
          </cell>
          <cell r="D67" t="str">
            <v>INTEGGRA</v>
          </cell>
          <cell r="E67">
            <v>40</v>
          </cell>
          <cell r="F67">
            <v>0</v>
          </cell>
          <cell r="G67">
            <v>1</v>
          </cell>
          <cell r="H67">
            <v>5</v>
          </cell>
          <cell r="I67">
            <v>1</v>
          </cell>
          <cell r="J67">
            <v>1</v>
          </cell>
        </row>
        <row r="68">
          <cell r="A68">
            <v>246</v>
          </cell>
          <cell r="B68" t="str">
            <v>246 AUTOCOM ZITACUARO</v>
          </cell>
          <cell r="C68" t="str">
            <v>AUTOCOM</v>
          </cell>
          <cell r="D68" t="str">
            <v>QUITER</v>
          </cell>
          <cell r="E68">
            <v>40</v>
          </cell>
          <cell r="F68">
            <v>0</v>
          </cell>
          <cell r="G68">
            <v>1</v>
          </cell>
          <cell r="H68">
            <v>8</v>
          </cell>
          <cell r="I68">
            <v>1</v>
          </cell>
          <cell r="J68">
            <v>1</v>
          </cell>
        </row>
        <row r="69">
          <cell r="A69">
            <v>322</v>
          </cell>
          <cell r="B69" t="str">
            <v>322 AUTOCOM QUERETARO CONSTITUYENTES</v>
          </cell>
          <cell r="C69" t="str">
            <v>AUTOCOM</v>
          </cell>
          <cell r="D69" t="str">
            <v>QUITER</v>
          </cell>
          <cell r="E69">
            <v>40</v>
          </cell>
          <cell r="F69">
            <v>0</v>
          </cell>
          <cell r="G69">
            <v>1</v>
          </cell>
          <cell r="H69">
            <v>8</v>
          </cell>
          <cell r="I69">
            <v>1</v>
          </cell>
          <cell r="J69">
            <v>1</v>
          </cell>
        </row>
        <row r="70">
          <cell r="A70">
            <v>405</v>
          </cell>
          <cell r="B70" t="str">
            <v>405 NISSAN SHINYU</v>
          </cell>
          <cell r="C70" t="str">
            <v>SHINYU</v>
          </cell>
          <cell r="D70" t="str">
            <v>INTEGGRA</v>
          </cell>
          <cell r="E70">
            <v>40</v>
          </cell>
          <cell r="F70">
            <v>0</v>
          </cell>
          <cell r="G70">
            <v>1</v>
          </cell>
          <cell r="H70">
            <v>10</v>
          </cell>
          <cell r="I70">
            <v>1</v>
          </cell>
          <cell r="J70">
            <v>1</v>
          </cell>
        </row>
        <row r="71">
          <cell r="A71">
            <v>236</v>
          </cell>
          <cell r="B71" t="str">
            <v>236 NISSAN LA PIEDAD</v>
          </cell>
          <cell r="C71" t="str">
            <v>CALPI</v>
          </cell>
          <cell r="D71" t="str">
            <v>SYNERCAR</v>
          </cell>
          <cell r="E71">
            <v>40</v>
          </cell>
          <cell r="F71">
            <v>0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</row>
        <row r="72">
          <cell r="A72">
            <v>480</v>
          </cell>
          <cell r="B72" t="str">
            <v>480 NISSAN AUTOTOKIO DURANGO</v>
          </cell>
          <cell r="C72" t="str">
            <v>AUTO TOKIO</v>
          </cell>
          <cell r="D72" t="str">
            <v>SIA</v>
          </cell>
          <cell r="E72">
            <v>40</v>
          </cell>
          <cell r="F72">
            <v>0</v>
          </cell>
          <cell r="G72">
            <v>1</v>
          </cell>
          <cell r="H72">
            <v>12</v>
          </cell>
          <cell r="I72">
            <v>1</v>
          </cell>
          <cell r="J72">
            <v>1</v>
          </cell>
        </row>
        <row r="73">
          <cell r="A73">
            <v>507</v>
          </cell>
          <cell r="B73" t="str">
            <v>507 NISSAN PATRIOTISMO</v>
          </cell>
          <cell r="C73" t="str">
            <v>SONI CDMX</v>
          </cell>
          <cell r="D73" t="str">
            <v>AUTOSYSTEM</v>
          </cell>
          <cell r="E73">
            <v>40</v>
          </cell>
          <cell r="F73">
            <v>0</v>
          </cell>
          <cell r="G73">
            <v>1</v>
          </cell>
          <cell r="H73">
            <v>4</v>
          </cell>
          <cell r="I73">
            <v>1</v>
          </cell>
          <cell r="J73">
            <v>1</v>
          </cell>
        </row>
        <row r="74">
          <cell r="A74">
            <v>232</v>
          </cell>
          <cell r="B74" t="str">
            <v>232 COMPACTOS DE LOS ALTOS SUC. TEPATITLAN</v>
          </cell>
          <cell r="C74" t="str">
            <v>FLOCAR</v>
          </cell>
          <cell r="D74" t="str">
            <v>QUITER</v>
          </cell>
          <cell r="E74">
            <v>40</v>
          </cell>
          <cell r="F74">
            <v>0</v>
          </cell>
          <cell r="G74">
            <v>1</v>
          </cell>
          <cell r="H74">
            <v>1</v>
          </cell>
          <cell r="I74">
            <v>1</v>
          </cell>
          <cell r="J74">
            <v>1</v>
          </cell>
        </row>
        <row r="75">
          <cell r="A75">
            <v>450</v>
          </cell>
          <cell r="B75" t="str">
            <v>450 NISSAN TORRES CORZO LEON GTO. FORUM</v>
          </cell>
          <cell r="C75" t="str">
            <v>TORRES CORZO GTO</v>
          </cell>
          <cell r="D75" t="str">
            <v>CDM ONE</v>
          </cell>
          <cell r="E75">
            <v>40</v>
          </cell>
          <cell r="F75">
            <v>0</v>
          </cell>
          <cell r="G75">
            <v>1</v>
          </cell>
          <cell r="H75">
            <v>3</v>
          </cell>
          <cell r="I75">
            <v>1</v>
          </cell>
          <cell r="J75">
            <v>1</v>
          </cell>
        </row>
        <row r="76">
          <cell r="A76">
            <v>78</v>
          </cell>
          <cell r="B76" t="str">
            <v>78 GINZA AUTOMOTORES SUC. NISSAN LIBRAMIENTO</v>
          </cell>
          <cell r="C76" t="str">
            <v>FARRERA CHIA</v>
          </cell>
          <cell r="D76" t="str">
            <v>INTELISIS</v>
          </cell>
          <cell r="E76">
            <v>40</v>
          </cell>
          <cell r="F76">
            <v>0</v>
          </cell>
          <cell r="G76">
            <v>1</v>
          </cell>
          <cell r="H76">
            <v>2</v>
          </cell>
          <cell r="I76">
            <v>0</v>
          </cell>
          <cell r="J76">
            <v>1</v>
          </cell>
        </row>
        <row r="77">
          <cell r="A77">
            <v>56</v>
          </cell>
          <cell r="B77" t="str">
            <v>56 NISSAN TORRES CORZO SLP SENDERO CARR. 57</v>
          </cell>
          <cell r="C77" t="str">
            <v>TORRES CORZO</v>
          </cell>
          <cell r="D77" t="str">
            <v>CDM ONE</v>
          </cell>
          <cell r="E77">
            <v>40</v>
          </cell>
          <cell r="F77">
            <v>0</v>
          </cell>
          <cell r="G77">
            <v>1</v>
          </cell>
          <cell r="H77">
            <v>6</v>
          </cell>
          <cell r="I77">
            <v>1</v>
          </cell>
          <cell r="J77">
            <v>1</v>
          </cell>
        </row>
        <row r="78">
          <cell r="A78">
            <v>325</v>
          </cell>
          <cell r="B78" t="str">
            <v>325 AUTOS COMPACTOS DE QUERETARO SUC. BERNARDO QUINTANA</v>
          </cell>
          <cell r="C78" t="str">
            <v>AUTOCOM</v>
          </cell>
          <cell r="D78" t="str">
            <v>QUITER</v>
          </cell>
          <cell r="E78">
            <v>40</v>
          </cell>
          <cell r="F78">
            <v>0</v>
          </cell>
          <cell r="G78">
            <v>1</v>
          </cell>
          <cell r="H78">
            <v>14</v>
          </cell>
          <cell r="I78">
            <v>1</v>
          </cell>
          <cell r="J78">
            <v>1</v>
          </cell>
        </row>
        <row r="79">
          <cell r="A79">
            <v>262</v>
          </cell>
          <cell r="B79" t="str">
            <v>262 NISSAN SERDAN</v>
          </cell>
          <cell r="C79" t="str">
            <v>EXCELENCIA</v>
          </cell>
          <cell r="D79" t="str">
            <v>INTELISIS</v>
          </cell>
          <cell r="E79">
            <v>40</v>
          </cell>
          <cell r="F79">
            <v>0</v>
          </cell>
          <cell r="G79">
            <v>1</v>
          </cell>
          <cell r="H79">
            <v>3</v>
          </cell>
          <cell r="I79">
            <v>1</v>
          </cell>
          <cell r="J79">
            <v>1</v>
          </cell>
        </row>
        <row r="80">
          <cell r="A80">
            <v>263</v>
          </cell>
          <cell r="B80" t="str">
            <v>263 NISSAN DIAGONAL</v>
          </cell>
          <cell r="C80" t="str">
            <v>EXCELENCIA</v>
          </cell>
          <cell r="D80" t="str">
            <v>INTELISIS</v>
          </cell>
          <cell r="E80">
            <v>40</v>
          </cell>
          <cell r="F80">
            <v>0</v>
          </cell>
          <cell r="G80">
            <v>1</v>
          </cell>
          <cell r="H80">
            <v>1</v>
          </cell>
          <cell r="I80">
            <v>1</v>
          </cell>
          <cell r="J80">
            <v>1</v>
          </cell>
        </row>
        <row r="81">
          <cell r="A81">
            <v>264</v>
          </cell>
          <cell r="B81" t="str">
            <v>264 NISSAN TEHUACAN</v>
          </cell>
          <cell r="C81" t="str">
            <v>EXCELENCIA</v>
          </cell>
          <cell r="D81" t="str">
            <v>INTELISIS</v>
          </cell>
          <cell r="E81">
            <v>40</v>
          </cell>
          <cell r="F81">
            <v>0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</row>
        <row r="82">
          <cell r="A82">
            <v>8</v>
          </cell>
          <cell r="B82" t="str">
            <v>8 NISSAN IMPERIO TLAHUAC</v>
          </cell>
          <cell r="C82" t="str">
            <v>IMPERIO CDMX</v>
          </cell>
          <cell r="D82" t="str">
            <v>SMART-IT</v>
          </cell>
          <cell r="E82">
            <v>40</v>
          </cell>
          <cell r="F82">
            <v>0</v>
          </cell>
          <cell r="G82">
            <v>1</v>
          </cell>
          <cell r="H82">
            <v>25</v>
          </cell>
          <cell r="I82">
            <v>1</v>
          </cell>
          <cell r="J82">
            <v>1</v>
          </cell>
        </row>
        <row r="83">
          <cell r="A83">
            <v>4</v>
          </cell>
          <cell r="B83" t="str">
            <v>4 NISSAN IMPERIO ORIENTE</v>
          </cell>
          <cell r="C83" t="str">
            <v>IMPERIO CDMX</v>
          </cell>
          <cell r="D83" t="str">
            <v>SMART-IT</v>
          </cell>
          <cell r="E83">
            <v>40</v>
          </cell>
          <cell r="F83">
            <v>0</v>
          </cell>
          <cell r="G83">
            <v>1</v>
          </cell>
          <cell r="H83">
            <v>7</v>
          </cell>
          <cell r="I83">
            <v>1</v>
          </cell>
          <cell r="J83">
            <v>1</v>
          </cell>
        </row>
        <row r="84">
          <cell r="A84">
            <v>430</v>
          </cell>
          <cell r="B84" t="str">
            <v>430 NISSAN IMPERIO VERACRUZ</v>
          </cell>
          <cell r="C84" t="str">
            <v>IMPERIO VER</v>
          </cell>
          <cell r="D84" t="str">
            <v>SMART-IT</v>
          </cell>
          <cell r="E84">
            <v>40</v>
          </cell>
          <cell r="F84">
            <v>0</v>
          </cell>
          <cell r="G84">
            <v>1</v>
          </cell>
          <cell r="H84">
            <v>10</v>
          </cell>
          <cell r="I84">
            <v>1</v>
          </cell>
          <cell r="J84">
            <v>1</v>
          </cell>
        </row>
        <row r="85">
          <cell r="A85">
            <v>202</v>
          </cell>
          <cell r="B85" t="str">
            <v>202 NISSAN DAOSA OCOTLAN</v>
          </cell>
          <cell r="C85" t="str">
            <v>DAOSA (SOLO)</v>
          </cell>
          <cell r="D85" t="str">
            <v>INTELISIS</v>
          </cell>
          <cell r="E85">
            <v>40</v>
          </cell>
          <cell r="F85">
            <v>0</v>
          </cell>
          <cell r="G85">
            <v>1</v>
          </cell>
          <cell r="H85">
            <v>1</v>
          </cell>
          <cell r="I85">
            <v>0</v>
          </cell>
          <cell r="J85">
            <v>1</v>
          </cell>
        </row>
        <row r="86">
          <cell r="A86">
            <v>116</v>
          </cell>
          <cell r="B86" t="str">
            <v>116 NISSAN IMPERIO SUR</v>
          </cell>
          <cell r="C86" t="str">
            <v>IMPERIO CDMX</v>
          </cell>
          <cell r="D86" t="str">
            <v>SMART-IT</v>
          </cell>
          <cell r="E86">
            <v>40</v>
          </cell>
          <cell r="F86">
            <v>0</v>
          </cell>
          <cell r="G86">
            <v>1</v>
          </cell>
          <cell r="H86">
            <v>8</v>
          </cell>
          <cell r="I86">
            <v>1</v>
          </cell>
          <cell r="J86">
            <v>1</v>
          </cell>
        </row>
        <row r="87">
          <cell r="A87">
            <v>234</v>
          </cell>
          <cell r="B87" t="str">
            <v>234 NISSAN MORELIA - ACUEDUCTO</v>
          </cell>
          <cell r="C87" t="str">
            <v>ACUEDUCTO</v>
          </cell>
          <cell r="D87" t="str">
            <v>INTELISIS</v>
          </cell>
          <cell r="E87">
            <v>40</v>
          </cell>
          <cell r="F87">
            <v>0</v>
          </cell>
          <cell r="G87">
            <v>1</v>
          </cell>
          <cell r="H87">
            <v>3</v>
          </cell>
          <cell r="I87">
            <v>0</v>
          </cell>
          <cell r="J87">
            <v>1</v>
          </cell>
        </row>
        <row r="88">
          <cell r="A88">
            <v>235</v>
          </cell>
          <cell r="B88" t="str">
            <v>235 AUTOCOM MORELIA CHAPULTEPEC</v>
          </cell>
          <cell r="C88" t="str">
            <v>AUTOCOM</v>
          </cell>
          <cell r="D88" t="str">
            <v>QUITER</v>
          </cell>
          <cell r="E88">
            <v>40</v>
          </cell>
          <cell r="F88">
            <v>0</v>
          </cell>
          <cell r="G88">
            <v>1</v>
          </cell>
          <cell r="H88">
            <v>4</v>
          </cell>
          <cell r="I88">
            <v>1</v>
          </cell>
          <cell r="J88">
            <v>1</v>
          </cell>
        </row>
        <row r="89">
          <cell r="A89">
            <v>324</v>
          </cell>
          <cell r="B89" t="str">
            <v>324 AUTOCOM CELAYA</v>
          </cell>
          <cell r="C89" t="str">
            <v>AUTOCOM</v>
          </cell>
          <cell r="D89" t="str">
            <v>QUITER</v>
          </cell>
          <cell r="E89">
            <v>40</v>
          </cell>
          <cell r="F89">
            <v>0</v>
          </cell>
          <cell r="G89">
            <v>1</v>
          </cell>
          <cell r="H89">
            <v>12</v>
          </cell>
          <cell r="I89">
            <v>1</v>
          </cell>
          <cell r="J89">
            <v>1</v>
          </cell>
        </row>
        <row r="90">
          <cell r="A90">
            <v>229</v>
          </cell>
          <cell r="B90" t="str">
            <v>229 AUTOCOM ZAMORA</v>
          </cell>
          <cell r="C90" t="str">
            <v>AUTOCOM</v>
          </cell>
          <cell r="D90" t="str">
            <v>QUITER</v>
          </cell>
          <cell r="E90">
            <v>40</v>
          </cell>
          <cell r="F90">
            <v>0</v>
          </cell>
          <cell r="G90">
            <v>1</v>
          </cell>
          <cell r="H90">
            <v>5</v>
          </cell>
          <cell r="I90">
            <v>1</v>
          </cell>
          <cell r="J90">
            <v>1</v>
          </cell>
        </row>
        <row r="91">
          <cell r="A91">
            <v>462</v>
          </cell>
          <cell r="B91" t="str">
            <v>462 NISSAN INTERLOMAS</v>
          </cell>
          <cell r="C91" t="str">
            <v>SURMAN CDMX</v>
          </cell>
          <cell r="D91" t="str">
            <v>GLOBAL DMS</v>
          </cell>
          <cell r="E91">
            <v>40</v>
          </cell>
          <cell r="F91">
            <v>0</v>
          </cell>
          <cell r="G91">
            <v>1</v>
          </cell>
          <cell r="H91">
            <v>4</v>
          </cell>
          <cell r="I91">
            <v>1</v>
          </cell>
          <cell r="J91">
            <v>1</v>
          </cell>
        </row>
        <row r="92">
          <cell r="A92">
            <v>298</v>
          </cell>
          <cell r="B92" t="str">
            <v>298 NISSAN PUERTO ESCONDIDO</v>
          </cell>
          <cell r="C92" t="str">
            <v>AUTOS MEXICANOS</v>
          </cell>
          <cell r="D92" t="str">
            <v>SYNERCAR</v>
          </cell>
          <cell r="E92">
            <v>40</v>
          </cell>
          <cell r="F92">
            <v>0</v>
          </cell>
          <cell r="G92">
            <v>1</v>
          </cell>
          <cell r="H92">
            <v>1</v>
          </cell>
          <cell r="I92">
            <v>1</v>
          </cell>
          <cell r="J92">
            <v>1</v>
          </cell>
        </row>
        <row r="93">
          <cell r="A93">
            <v>168</v>
          </cell>
          <cell r="B93" t="str">
            <v>168 NISSAN IGUALA</v>
          </cell>
          <cell r="C93" t="str">
            <v>GRUPO M</v>
          </cell>
          <cell r="D93" t="str">
            <v>SIA</v>
          </cell>
          <cell r="E93">
            <v>40</v>
          </cell>
          <cell r="F93">
            <v>0</v>
          </cell>
          <cell r="G93">
            <v>1</v>
          </cell>
          <cell r="H93">
            <v>3</v>
          </cell>
          <cell r="I93">
            <v>1</v>
          </cell>
          <cell r="J93">
            <v>1</v>
          </cell>
        </row>
        <row r="94">
          <cell r="A94">
            <v>174</v>
          </cell>
          <cell r="B94" t="str">
            <v>174 NISSAN CHILPANCINGO</v>
          </cell>
          <cell r="C94" t="str">
            <v>GRUPO M</v>
          </cell>
          <cell r="D94" t="str">
            <v>SIA</v>
          </cell>
          <cell r="E94">
            <v>40</v>
          </cell>
          <cell r="F94">
            <v>0</v>
          </cell>
          <cell r="G94">
            <v>1</v>
          </cell>
          <cell r="H94">
            <v>2</v>
          </cell>
          <cell r="I94">
            <v>0</v>
          </cell>
          <cell r="J94">
            <v>1</v>
          </cell>
        </row>
        <row r="95">
          <cell r="A95">
            <v>195</v>
          </cell>
          <cell r="B95" t="str">
            <v>195 NISSAN TLAPA</v>
          </cell>
          <cell r="C95" t="str">
            <v>GRUPO M</v>
          </cell>
          <cell r="D95" t="str">
            <v>SIA</v>
          </cell>
          <cell r="E95">
            <v>40</v>
          </cell>
          <cell r="F95">
            <v>0</v>
          </cell>
          <cell r="G95">
            <v>1</v>
          </cell>
          <cell r="H95">
            <v>2</v>
          </cell>
          <cell r="I95">
            <v>0</v>
          </cell>
          <cell r="J95">
            <v>1</v>
          </cell>
        </row>
        <row r="96">
          <cell r="A96">
            <v>366</v>
          </cell>
          <cell r="B96" t="str">
            <v>366 NISSAN SUC. REYNOSA</v>
          </cell>
          <cell r="C96" t="str">
            <v>INLOSA</v>
          </cell>
          <cell r="D96" t="str">
            <v>INTELISIS</v>
          </cell>
          <cell r="E96">
            <v>40</v>
          </cell>
          <cell r="F96">
            <v>0</v>
          </cell>
          <cell r="G96">
            <v>1</v>
          </cell>
          <cell r="H96">
            <v>2</v>
          </cell>
          <cell r="I96">
            <v>0</v>
          </cell>
          <cell r="J96">
            <v>1</v>
          </cell>
        </row>
        <row r="97">
          <cell r="A97">
            <v>394</v>
          </cell>
          <cell r="B97" t="str">
            <v>394 NISSAN REYNOSA</v>
          </cell>
          <cell r="C97" t="str">
            <v>INLOSA</v>
          </cell>
          <cell r="D97" t="str">
            <v>INTELISIS</v>
          </cell>
          <cell r="E97">
            <v>40</v>
          </cell>
          <cell r="F97">
            <v>0</v>
          </cell>
          <cell r="G97">
            <v>1</v>
          </cell>
          <cell r="H97">
            <v>3</v>
          </cell>
          <cell r="I97">
            <v>0</v>
          </cell>
          <cell r="J97">
            <v>1</v>
          </cell>
        </row>
        <row r="98">
          <cell r="A98">
            <v>393</v>
          </cell>
          <cell r="B98" t="str">
            <v>393 NISSAN LAREDO</v>
          </cell>
          <cell r="C98" t="str">
            <v>INLOSA</v>
          </cell>
          <cell r="D98" t="str">
            <v>INTELISIS</v>
          </cell>
          <cell r="E98">
            <v>40</v>
          </cell>
          <cell r="F98">
            <v>0</v>
          </cell>
          <cell r="G98">
            <v>1</v>
          </cell>
          <cell r="H98">
            <v>2</v>
          </cell>
          <cell r="I98">
            <v>0</v>
          </cell>
          <cell r="J98">
            <v>1</v>
          </cell>
        </row>
        <row r="99">
          <cell r="A99">
            <v>43</v>
          </cell>
          <cell r="B99" t="str">
            <v>43 NISSAN SATELITE</v>
          </cell>
          <cell r="C99" t="str">
            <v>KASA</v>
          </cell>
          <cell r="D99" t="str">
            <v>AUTOLINE</v>
          </cell>
          <cell r="E99">
            <v>40</v>
          </cell>
          <cell r="F99">
            <v>0</v>
          </cell>
          <cell r="G99">
            <v>1</v>
          </cell>
          <cell r="H99">
            <v>3</v>
          </cell>
          <cell r="I99">
            <v>1</v>
          </cell>
          <cell r="J99">
            <v>1</v>
          </cell>
        </row>
        <row r="100">
          <cell r="A100">
            <v>406</v>
          </cell>
          <cell r="B100" t="str">
            <v>406 NISSAN ORIZABA</v>
          </cell>
          <cell r="C100" t="str">
            <v>GASME</v>
          </cell>
          <cell r="D100" t="str">
            <v>INTEGGRA</v>
          </cell>
          <cell r="E100">
            <v>40</v>
          </cell>
          <cell r="F100">
            <v>0</v>
          </cell>
          <cell r="G100">
            <v>1</v>
          </cell>
          <cell r="H100">
            <v>6</v>
          </cell>
          <cell r="I100">
            <v>1</v>
          </cell>
          <cell r="J100">
            <v>1</v>
          </cell>
        </row>
        <row r="101">
          <cell r="A101">
            <v>416</v>
          </cell>
          <cell r="B101" t="str">
            <v>416 NISSAN CORDOBA</v>
          </cell>
          <cell r="C101" t="str">
            <v>GASME</v>
          </cell>
          <cell r="D101" t="str">
            <v>INTEGGRA</v>
          </cell>
          <cell r="E101">
            <v>40</v>
          </cell>
          <cell r="F101">
            <v>0</v>
          </cell>
          <cell r="G101">
            <v>1</v>
          </cell>
          <cell r="H101">
            <v>5</v>
          </cell>
          <cell r="I101">
            <v>1</v>
          </cell>
          <cell r="J101">
            <v>1</v>
          </cell>
        </row>
        <row r="102">
          <cell r="A102">
            <v>364</v>
          </cell>
          <cell r="B102" t="str">
            <v>364 NISSAN MIGUEL ALEMAN</v>
          </cell>
          <cell r="C102" t="str">
            <v>INLOSA</v>
          </cell>
          <cell r="D102" t="str">
            <v>INTELISIS</v>
          </cell>
          <cell r="E102">
            <v>40</v>
          </cell>
          <cell r="F102">
            <v>0</v>
          </cell>
          <cell r="G102">
            <v>1</v>
          </cell>
          <cell r="H102">
            <v>1</v>
          </cell>
          <cell r="I102">
            <v>0</v>
          </cell>
          <cell r="J102">
            <v>1</v>
          </cell>
        </row>
        <row r="103">
          <cell r="A103">
            <v>166</v>
          </cell>
          <cell r="B103" t="str">
            <v>166 NISSAN COSTERA</v>
          </cell>
          <cell r="C103" t="str">
            <v>GRUPO M</v>
          </cell>
          <cell r="D103" t="str">
            <v>SIA</v>
          </cell>
          <cell r="E103">
            <v>40</v>
          </cell>
          <cell r="F103">
            <v>0</v>
          </cell>
          <cell r="G103">
            <v>1</v>
          </cell>
          <cell r="H103">
            <v>6</v>
          </cell>
          <cell r="I103">
            <v>1</v>
          </cell>
          <cell r="J103">
            <v>1</v>
          </cell>
        </row>
        <row r="104">
          <cell r="A104">
            <v>150</v>
          </cell>
          <cell r="B104" t="str">
            <v>150 NISSAN LAZARO</v>
          </cell>
          <cell r="C104" t="str">
            <v>GRUPO M</v>
          </cell>
          <cell r="D104" t="str">
            <v>SIA</v>
          </cell>
          <cell r="E104">
            <v>40</v>
          </cell>
          <cell r="F104">
            <v>0</v>
          </cell>
          <cell r="G104">
            <v>1</v>
          </cell>
          <cell r="H104">
            <v>3</v>
          </cell>
          <cell r="I104">
            <v>0</v>
          </cell>
          <cell r="J104">
            <v>1</v>
          </cell>
        </row>
        <row r="105">
          <cell r="A105">
            <v>161</v>
          </cell>
          <cell r="B105" t="str">
            <v>161 NISSAN PINOTEPA</v>
          </cell>
          <cell r="C105" t="str">
            <v>GRUPO M</v>
          </cell>
          <cell r="D105" t="str">
            <v>SIA</v>
          </cell>
          <cell r="E105">
            <v>40</v>
          </cell>
          <cell r="F105">
            <v>0</v>
          </cell>
          <cell r="G105">
            <v>1</v>
          </cell>
          <cell r="H105">
            <v>1</v>
          </cell>
          <cell r="I105">
            <v>0</v>
          </cell>
          <cell r="J105">
            <v>1</v>
          </cell>
        </row>
        <row r="106">
          <cell r="A106">
            <v>162</v>
          </cell>
          <cell r="B106" t="str">
            <v>162 NISSAN CUAUHTEMOC</v>
          </cell>
          <cell r="C106" t="str">
            <v>GRUPO M</v>
          </cell>
          <cell r="D106" t="str">
            <v>SIA</v>
          </cell>
          <cell r="E106">
            <v>40</v>
          </cell>
          <cell r="F106">
            <v>0</v>
          </cell>
          <cell r="G106">
            <v>1</v>
          </cell>
          <cell r="H106">
            <v>6</v>
          </cell>
          <cell r="I106">
            <v>1</v>
          </cell>
          <cell r="J106">
            <v>1</v>
          </cell>
        </row>
        <row r="107">
          <cell r="A107">
            <v>172</v>
          </cell>
          <cell r="B107" t="str">
            <v>172 NISSAN ZIHUATANEJO</v>
          </cell>
          <cell r="C107" t="str">
            <v>GRUPO M</v>
          </cell>
          <cell r="D107" t="str">
            <v>SIA</v>
          </cell>
          <cell r="E107">
            <v>40</v>
          </cell>
          <cell r="F107">
            <v>0</v>
          </cell>
          <cell r="G107">
            <v>1</v>
          </cell>
          <cell r="H107">
            <v>2</v>
          </cell>
          <cell r="I107">
            <v>0</v>
          </cell>
          <cell r="J107">
            <v>1</v>
          </cell>
        </row>
        <row r="108">
          <cell r="A108">
            <v>326</v>
          </cell>
          <cell r="B108" t="str">
            <v>326 AUTOCOM QUERETARO ZARAGOZA</v>
          </cell>
          <cell r="C108" t="str">
            <v>AUTOCOM</v>
          </cell>
          <cell r="D108" t="str">
            <v>QUITER</v>
          </cell>
          <cell r="E108">
            <v>40</v>
          </cell>
          <cell r="F108">
            <v>0</v>
          </cell>
          <cell r="G108">
            <v>1</v>
          </cell>
          <cell r="H108">
            <v>8</v>
          </cell>
          <cell r="I108">
            <v>1</v>
          </cell>
          <cell r="J108">
            <v>1</v>
          </cell>
        </row>
        <row r="109">
          <cell r="A109">
            <v>72</v>
          </cell>
          <cell r="B109" t="str">
            <v>72 NISSAN AUTOTOKIO</v>
          </cell>
          <cell r="C109" t="str">
            <v>AUTO TOKIO</v>
          </cell>
          <cell r="D109" t="str">
            <v>GLOBAL DMS</v>
          </cell>
          <cell r="E109">
            <v>40</v>
          </cell>
          <cell r="F109">
            <v>0</v>
          </cell>
          <cell r="G109">
            <v>1</v>
          </cell>
          <cell r="H109">
            <v>16</v>
          </cell>
          <cell r="I109">
            <v>1</v>
          </cell>
          <cell r="J109">
            <v>1</v>
          </cell>
        </row>
        <row r="110">
          <cell r="A110">
            <v>68</v>
          </cell>
          <cell r="B110" t="str">
            <v>68 NISSAN DIAGONAL REFORMA</v>
          </cell>
          <cell r="C110" t="str">
            <v>ALAMEDA</v>
          </cell>
          <cell r="D110" t="str">
            <v>Quiter</v>
          </cell>
          <cell r="E110">
            <v>40</v>
          </cell>
          <cell r="F110">
            <v>0</v>
          </cell>
          <cell r="G110">
            <v>1</v>
          </cell>
          <cell r="H110">
            <v>3</v>
          </cell>
          <cell r="I110">
            <v>1</v>
          </cell>
          <cell r="J110">
            <v>1</v>
          </cell>
        </row>
        <row r="111">
          <cell r="A111">
            <v>431</v>
          </cell>
          <cell r="B111" t="str">
            <v>431 NISSAN BONAMPACK</v>
          </cell>
          <cell r="C111" t="str">
            <v>AUTOSUR</v>
          </cell>
          <cell r="D111" t="str">
            <v>QUITER</v>
          </cell>
          <cell r="E111">
            <v>40</v>
          </cell>
          <cell r="F111">
            <v>0</v>
          </cell>
          <cell r="G111">
            <v>1</v>
          </cell>
          <cell r="H111">
            <v>3</v>
          </cell>
          <cell r="I111">
            <v>1</v>
          </cell>
          <cell r="J111">
            <v>1</v>
          </cell>
        </row>
        <row r="112">
          <cell r="A112">
            <v>367</v>
          </cell>
          <cell r="B112" t="str">
            <v>367 NISSAN CD. DEL CARMEN</v>
          </cell>
          <cell r="C112" t="str">
            <v>AUTOSUR</v>
          </cell>
          <cell r="D112" t="str">
            <v>QUITER</v>
          </cell>
          <cell r="E112">
            <v>40</v>
          </cell>
          <cell r="F112">
            <v>0</v>
          </cell>
          <cell r="G112">
            <v>1</v>
          </cell>
          <cell r="H112">
            <v>2</v>
          </cell>
          <cell r="I112">
            <v>1</v>
          </cell>
          <cell r="J112">
            <v>1</v>
          </cell>
        </row>
        <row r="113">
          <cell r="A113">
            <v>424</v>
          </cell>
          <cell r="B113" t="str">
            <v>424 NISSAN CANCUN</v>
          </cell>
          <cell r="C113" t="str">
            <v>AUTOSUR</v>
          </cell>
          <cell r="D113" t="str">
            <v>QUITER</v>
          </cell>
          <cell r="E113">
            <v>40</v>
          </cell>
          <cell r="F113">
            <v>0</v>
          </cell>
          <cell r="G113">
            <v>1</v>
          </cell>
          <cell r="H113">
            <v>2</v>
          </cell>
          <cell r="I113">
            <v>1</v>
          </cell>
          <cell r="J113">
            <v>1</v>
          </cell>
        </row>
        <row r="114">
          <cell r="A114">
            <v>375</v>
          </cell>
          <cell r="B114" t="str">
            <v>375 NISSAN CAMPECHE</v>
          </cell>
          <cell r="C114" t="str">
            <v>AUTOSUR</v>
          </cell>
          <cell r="D114" t="str">
            <v>QUITER</v>
          </cell>
          <cell r="E114">
            <v>40</v>
          </cell>
          <cell r="F114">
            <v>0</v>
          </cell>
          <cell r="G114">
            <v>1</v>
          </cell>
          <cell r="H114">
            <v>4</v>
          </cell>
          <cell r="I114">
            <v>1</v>
          </cell>
          <cell r="J114">
            <v>1</v>
          </cell>
        </row>
        <row r="115">
          <cell r="A115">
            <v>435</v>
          </cell>
          <cell r="B115" t="str">
            <v>435 NISSAN ALTABRISA</v>
          </cell>
          <cell r="C115" t="str">
            <v>AUTOSUR</v>
          </cell>
          <cell r="D115" t="str">
            <v>QUITER</v>
          </cell>
          <cell r="E115">
            <v>40</v>
          </cell>
          <cell r="F115">
            <v>0</v>
          </cell>
          <cell r="G115">
            <v>1</v>
          </cell>
          <cell r="H115">
            <v>4</v>
          </cell>
          <cell r="I115">
            <v>1</v>
          </cell>
          <cell r="J115">
            <v>1</v>
          </cell>
        </row>
        <row r="116">
          <cell r="A116">
            <v>358</v>
          </cell>
          <cell r="B116" t="str">
            <v>358 NISSAN CHETUMAL</v>
          </cell>
          <cell r="C116" t="str">
            <v>AUTOSUR</v>
          </cell>
          <cell r="D116" t="str">
            <v>QUITER</v>
          </cell>
          <cell r="E116">
            <v>40</v>
          </cell>
          <cell r="F116">
            <v>0</v>
          </cell>
          <cell r="G116">
            <v>1</v>
          </cell>
          <cell r="H116">
            <v>2</v>
          </cell>
          <cell r="I116">
            <v>1</v>
          </cell>
          <cell r="J116">
            <v>1</v>
          </cell>
        </row>
        <row r="117">
          <cell r="A117">
            <v>384</v>
          </cell>
          <cell r="B117" t="str">
            <v>384 NISSAN CIRCUITO</v>
          </cell>
          <cell r="C117" t="str">
            <v>AUTOSUR</v>
          </cell>
          <cell r="D117" t="str">
            <v>QUITER</v>
          </cell>
          <cell r="E117">
            <v>40</v>
          </cell>
          <cell r="F117">
            <v>0</v>
          </cell>
          <cell r="G117">
            <v>1</v>
          </cell>
          <cell r="H117">
            <v>6</v>
          </cell>
          <cell r="I117">
            <v>1</v>
          </cell>
          <cell r="J117">
            <v>1</v>
          </cell>
        </row>
        <row r="118">
          <cell r="A118">
            <v>432</v>
          </cell>
          <cell r="B118" t="str">
            <v>432 NISSAN SUC. PLAYA DEL CARMEN</v>
          </cell>
          <cell r="C118" t="str">
            <v>AUTOSUR</v>
          </cell>
          <cell r="D118" t="str">
            <v>QUITER</v>
          </cell>
          <cell r="E118">
            <v>40</v>
          </cell>
          <cell r="F118">
            <v>0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</row>
        <row r="119">
          <cell r="A119">
            <v>370</v>
          </cell>
          <cell r="B119" t="str">
            <v>370 NISSAN SUC. DEPORTIVA</v>
          </cell>
          <cell r="C119" t="str">
            <v>AUTOSUR</v>
          </cell>
          <cell r="D119" t="str">
            <v>QUITER</v>
          </cell>
          <cell r="E119">
            <v>40</v>
          </cell>
          <cell r="F119">
            <v>0</v>
          </cell>
          <cell r="G119">
            <v>1</v>
          </cell>
          <cell r="H119">
            <v>4</v>
          </cell>
          <cell r="I119">
            <v>1</v>
          </cell>
          <cell r="J119">
            <v>1</v>
          </cell>
        </row>
        <row r="120">
          <cell r="A120">
            <v>14</v>
          </cell>
          <cell r="B120" t="str">
            <v>14 NISSAN MAGDALENA DE KINO</v>
          </cell>
          <cell r="C120" t="str">
            <v>HERMOSILLO NOGALES</v>
          </cell>
          <cell r="D120" t="str">
            <v>INTEGGRA</v>
          </cell>
          <cell r="E120">
            <v>40</v>
          </cell>
          <cell r="F120">
            <v>0</v>
          </cell>
          <cell r="G120">
            <v>1</v>
          </cell>
          <cell r="H120">
            <v>2</v>
          </cell>
          <cell r="I120">
            <v>1</v>
          </cell>
          <cell r="J120">
            <v>1</v>
          </cell>
        </row>
        <row r="121">
          <cell r="A121">
            <v>376</v>
          </cell>
          <cell r="B121" t="str">
            <v>376 NISSAN VILLAHERMOSA</v>
          </cell>
          <cell r="C121" t="str">
            <v>AUTOSUR</v>
          </cell>
          <cell r="D121" t="str">
            <v>QUITER</v>
          </cell>
          <cell r="E121">
            <v>40</v>
          </cell>
          <cell r="F121">
            <v>0</v>
          </cell>
          <cell r="G121">
            <v>1</v>
          </cell>
          <cell r="H121">
            <v>4</v>
          </cell>
          <cell r="I121">
            <v>1</v>
          </cell>
          <cell r="J121">
            <v>1</v>
          </cell>
        </row>
        <row r="122">
          <cell r="A122">
            <v>434</v>
          </cell>
          <cell r="B122" t="str">
            <v>434 NISSAN CARDENAS</v>
          </cell>
          <cell r="C122" t="str">
            <v>AUTOSUR</v>
          </cell>
          <cell r="D122" t="str">
            <v>QUITER</v>
          </cell>
          <cell r="E122">
            <v>40</v>
          </cell>
          <cell r="F122">
            <v>0</v>
          </cell>
          <cell r="G122">
            <v>1</v>
          </cell>
          <cell r="H122">
            <v>3</v>
          </cell>
          <cell r="I122">
            <v>1</v>
          </cell>
          <cell r="J122">
            <v>1</v>
          </cell>
        </row>
        <row r="123">
          <cell r="A123">
            <v>133</v>
          </cell>
          <cell r="B123" t="str">
            <v>133 NISSAN IMPERIO COAPA</v>
          </cell>
          <cell r="C123" t="str">
            <v>IMPERIO CDMX</v>
          </cell>
          <cell r="D123" t="str">
            <v>SMART-IT</v>
          </cell>
          <cell r="E123">
            <v>40</v>
          </cell>
          <cell r="F123">
            <v>0</v>
          </cell>
          <cell r="G123">
            <v>1</v>
          </cell>
          <cell r="H123">
            <v>8</v>
          </cell>
          <cell r="I123">
            <v>1</v>
          </cell>
          <cell r="J123">
            <v>1</v>
          </cell>
        </row>
        <row r="124">
          <cell r="A124">
            <v>91</v>
          </cell>
          <cell r="B124" t="str">
            <v>91 NISSAN GRAN AUTO</v>
          </cell>
          <cell r="C124" t="str">
            <v>HERMOSILLO NOGALES</v>
          </cell>
          <cell r="D124" t="str">
            <v>INTEGGRA</v>
          </cell>
          <cell r="E124">
            <v>40</v>
          </cell>
          <cell r="F124">
            <v>0</v>
          </cell>
          <cell r="G124">
            <v>1</v>
          </cell>
          <cell r="H124">
            <v>13</v>
          </cell>
          <cell r="I124">
            <v>1</v>
          </cell>
          <cell r="J124">
            <v>1</v>
          </cell>
        </row>
        <row r="125">
          <cell r="A125">
            <v>94</v>
          </cell>
          <cell r="B125" t="str">
            <v>94 NISSAN GUAYMAS</v>
          </cell>
          <cell r="C125" t="str">
            <v>HERMOSILLO NOGALES</v>
          </cell>
          <cell r="D125" t="str">
            <v>INTEGGRA</v>
          </cell>
          <cell r="E125">
            <v>40</v>
          </cell>
          <cell r="F125">
            <v>0</v>
          </cell>
          <cell r="G125">
            <v>1</v>
          </cell>
          <cell r="H125">
            <v>10</v>
          </cell>
          <cell r="I125">
            <v>1</v>
          </cell>
          <cell r="J125">
            <v>1</v>
          </cell>
        </row>
        <row r="126">
          <cell r="A126">
            <v>62</v>
          </cell>
          <cell r="B126" t="str">
            <v>62 NISSAN JIDOSHA CUAUHTEMOC</v>
          </cell>
          <cell r="C126" t="str">
            <v>JIDOSHA CHH</v>
          </cell>
          <cell r="D126" t="str">
            <v>QUITER</v>
          </cell>
          <cell r="E126">
            <v>40</v>
          </cell>
          <cell r="F126">
            <v>0</v>
          </cell>
          <cell r="G126">
            <v>1</v>
          </cell>
          <cell r="H126">
            <v>2</v>
          </cell>
          <cell r="I126">
            <v>1</v>
          </cell>
          <cell r="J126">
            <v>1</v>
          </cell>
        </row>
        <row r="127">
          <cell r="A127">
            <v>63</v>
          </cell>
          <cell r="B127" t="str">
            <v>63 NISSAN JIDOSHA DELICIAS</v>
          </cell>
          <cell r="C127" t="str">
            <v>JIDOSHA CHH</v>
          </cell>
          <cell r="D127" t="str">
            <v>QUITER</v>
          </cell>
          <cell r="E127">
            <v>40</v>
          </cell>
          <cell r="F127">
            <v>0</v>
          </cell>
          <cell r="G127">
            <v>1</v>
          </cell>
          <cell r="H127">
            <v>2</v>
          </cell>
          <cell r="I127">
            <v>1</v>
          </cell>
          <cell r="J127">
            <v>1</v>
          </cell>
        </row>
        <row r="128">
          <cell r="A128">
            <v>64</v>
          </cell>
          <cell r="B128" t="str">
            <v>64 NISSAN JIDOSHA PARRAL</v>
          </cell>
          <cell r="C128" t="str">
            <v>JIDOSHA CHH</v>
          </cell>
          <cell r="D128" t="str">
            <v>QUITER</v>
          </cell>
          <cell r="E128">
            <v>40</v>
          </cell>
          <cell r="F128">
            <v>0</v>
          </cell>
          <cell r="G128">
            <v>1</v>
          </cell>
          <cell r="H128">
            <v>2</v>
          </cell>
          <cell r="I128">
            <v>1</v>
          </cell>
          <cell r="J128">
            <v>1</v>
          </cell>
        </row>
        <row r="129">
          <cell r="A129">
            <v>215</v>
          </cell>
          <cell r="B129" t="str">
            <v>215 NISSAN PUERTO VALLARTA</v>
          </cell>
          <cell r="C129" t="str">
            <v>SIERRA</v>
          </cell>
          <cell r="D129" t="str">
            <v>INTELISIS</v>
          </cell>
          <cell r="E129">
            <v>40</v>
          </cell>
          <cell r="F129">
            <v>0</v>
          </cell>
          <cell r="G129">
            <v>1</v>
          </cell>
          <cell r="H129">
            <v>3</v>
          </cell>
          <cell r="I129">
            <v>1</v>
          </cell>
          <cell r="J129">
            <v>1</v>
          </cell>
        </row>
        <row r="130">
          <cell r="A130">
            <v>243</v>
          </cell>
          <cell r="B130" t="str">
            <v>243 NISSAN RIVIERA NAYARIT</v>
          </cell>
          <cell r="C130" t="str">
            <v>SIERRA</v>
          </cell>
          <cell r="D130" t="str">
            <v>INTELISIS</v>
          </cell>
          <cell r="E130">
            <v>40</v>
          </cell>
          <cell r="F130">
            <v>0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</row>
        <row r="131">
          <cell r="A131">
            <v>271</v>
          </cell>
          <cell r="B131" t="str">
            <v>271 NISSAN CONTRY TOREO</v>
          </cell>
          <cell r="C131" t="str">
            <v>TOREO</v>
          </cell>
          <cell r="D131" t="str">
            <v>Incadea</v>
          </cell>
          <cell r="E131">
            <v>40</v>
          </cell>
          <cell r="F131">
            <v>0</v>
          </cell>
          <cell r="G131">
            <v>1</v>
          </cell>
          <cell r="H131">
            <v>6</v>
          </cell>
          <cell r="I131">
            <v>1</v>
          </cell>
          <cell r="J131">
            <v>1</v>
          </cell>
        </row>
        <row r="132">
          <cell r="A132">
            <v>275</v>
          </cell>
          <cell r="B132" t="str">
            <v>275 NISSAN CHIPINQUE</v>
          </cell>
          <cell r="C132" t="str">
            <v>TOREO</v>
          </cell>
          <cell r="D132" t="str">
            <v>Incadea</v>
          </cell>
          <cell r="E132">
            <v>40</v>
          </cell>
          <cell r="F132">
            <v>0</v>
          </cell>
          <cell r="G132">
            <v>1</v>
          </cell>
          <cell r="H132">
            <v>4</v>
          </cell>
          <cell r="I132">
            <v>1</v>
          </cell>
          <cell r="J132">
            <v>1</v>
          </cell>
        </row>
        <row r="133">
          <cell r="A133">
            <v>330</v>
          </cell>
          <cell r="B133" t="str">
            <v>330 NISSAN FUNDADORES</v>
          </cell>
          <cell r="C133" t="str">
            <v>TOREO</v>
          </cell>
          <cell r="D133" t="str">
            <v>Incadea</v>
          </cell>
          <cell r="E133">
            <v>40</v>
          </cell>
          <cell r="F133">
            <v>0</v>
          </cell>
          <cell r="G133">
            <v>1</v>
          </cell>
          <cell r="H133">
            <v>3</v>
          </cell>
          <cell r="I133">
            <v>1</v>
          </cell>
          <cell r="J133">
            <v>1</v>
          </cell>
        </row>
        <row r="134">
          <cell r="A134">
            <v>82</v>
          </cell>
          <cell r="B134" t="str">
            <v>82 NISSAN JIDOSHA CHIHUAHUA</v>
          </cell>
          <cell r="C134" t="str">
            <v>JIDOSHA CHH</v>
          </cell>
          <cell r="D134" t="str">
            <v>QUITER</v>
          </cell>
          <cell r="E134">
            <v>40</v>
          </cell>
          <cell r="F134">
            <v>0</v>
          </cell>
          <cell r="G134">
            <v>1</v>
          </cell>
          <cell r="H134">
            <v>4</v>
          </cell>
          <cell r="I134">
            <v>1</v>
          </cell>
          <cell r="J134">
            <v>1</v>
          </cell>
        </row>
        <row r="135">
          <cell r="A135">
            <v>265</v>
          </cell>
          <cell r="B135" t="str">
            <v>265 NISSAN TOKIO CD JUAREZ</v>
          </cell>
          <cell r="C135" t="str">
            <v>AUTO TOKIO</v>
          </cell>
          <cell r="D135" t="str">
            <v>GLOBAL DMS</v>
          </cell>
          <cell r="E135">
            <v>40</v>
          </cell>
          <cell r="F135">
            <v>0</v>
          </cell>
          <cell r="G135">
            <v>1</v>
          </cell>
          <cell r="H135">
            <v>19</v>
          </cell>
          <cell r="I135">
            <v>1</v>
          </cell>
          <cell r="J135">
            <v>1</v>
          </cell>
        </row>
        <row r="136">
          <cell r="A136">
            <v>65</v>
          </cell>
          <cell r="B136" t="str">
            <v>65 NISSAN JIDOSHA CASAS GRANDES</v>
          </cell>
          <cell r="C136" t="str">
            <v>JIDOSHA CHH</v>
          </cell>
          <cell r="D136" t="str">
            <v>QUITER</v>
          </cell>
          <cell r="E136">
            <v>40</v>
          </cell>
          <cell r="F136">
            <v>0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</row>
        <row r="137">
          <cell r="A137">
            <v>410</v>
          </cell>
          <cell r="B137" t="str">
            <v>410 NISSAN TIERRA BLANCA</v>
          </cell>
          <cell r="C137" t="str">
            <v>GASME</v>
          </cell>
          <cell r="D137" t="str">
            <v>INTEGGRA</v>
          </cell>
          <cell r="E137">
            <v>40</v>
          </cell>
          <cell r="F137">
            <v>0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</row>
        <row r="138">
          <cell r="A138">
            <v>363</v>
          </cell>
          <cell r="B138" t="str">
            <v>363 NISSAN OBREGON</v>
          </cell>
          <cell r="C138" t="str">
            <v>OBREGON</v>
          </cell>
          <cell r="D138" t="str">
            <v>QUITER</v>
          </cell>
          <cell r="E138">
            <v>40</v>
          </cell>
          <cell r="F138">
            <v>0</v>
          </cell>
          <cell r="G138">
            <v>1</v>
          </cell>
          <cell r="H138">
            <v>7</v>
          </cell>
          <cell r="I138">
            <v>1</v>
          </cell>
          <cell r="J138">
            <v>1</v>
          </cell>
        </row>
        <row r="139">
          <cell r="A139">
            <v>40</v>
          </cell>
          <cell r="B139" t="str">
            <v>40 SONI UNIVERSIDAD</v>
          </cell>
          <cell r="C139" t="str">
            <v>SONI CDMX</v>
          </cell>
          <cell r="D139" t="str">
            <v>AUTOSYSTEM</v>
          </cell>
          <cell r="E139">
            <v>40</v>
          </cell>
          <cell r="F139">
            <v>0</v>
          </cell>
          <cell r="G139">
            <v>1</v>
          </cell>
          <cell r="H139">
            <v>3</v>
          </cell>
          <cell r="I139">
            <v>1</v>
          </cell>
          <cell r="J139">
            <v>1</v>
          </cell>
        </row>
        <row r="140">
          <cell r="A140">
            <v>297</v>
          </cell>
          <cell r="B140" t="str">
            <v>297 SALINA CRUZ</v>
          </cell>
          <cell r="C140" t="str">
            <v>CIA AUTOMOTRIZ</v>
          </cell>
          <cell r="D140" t="str">
            <v>GO VIRTUAL</v>
          </cell>
          <cell r="E140">
            <v>40</v>
          </cell>
          <cell r="F140">
            <v>0</v>
          </cell>
          <cell r="G140">
            <v>1</v>
          </cell>
          <cell r="H140">
            <v>7</v>
          </cell>
          <cell r="I140">
            <v>1</v>
          </cell>
          <cell r="J140">
            <v>1</v>
          </cell>
        </row>
        <row r="141">
          <cell r="A141">
            <v>38</v>
          </cell>
          <cell r="B141" t="str">
            <v>38 VERACRUZANA DE AUTOS SUC. RAFAEL CUERVO</v>
          </cell>
          <cell r="C141" t="str">
            <v>BANZAI</v>
          </cell>
          <cell r="D141" t="str">
            <v>INTEGGRA</v>
          </cell>
          <cell r="E141">
            <v>40</v>
          </cell>
          <cell r="F141">
            <v>0</v>
          </cell>
          <cell r="G141">
            <v>1</v>
          </cell>
          <cell r="H141">
            <v>4</v>
          </cell>
          <cell r="I141">
            <v>1</v>
          </cell>
          <cell r="J141">
            <v>1</v>
          </cell>
        </row>
        <row r="142">
          <cell r="A142">
            <v>55</v>
          </cell>
          <cell r="B142" t="str">
            <v>55 SURMAN SALTILLO</v>
          </cell>
          <cell r="C142" t="str">
            <v>SURMAN</v>
          </cell>
          <cell r="D142" t="str">
            <v>GLOBAL DMS</v>
          </cell>
          <cell r="E142">
            <v>40</v>
          </cell>
          <cell r="F142">
            <v>0</v>
          </cell>
          <cell r="G142">
            <v>1</v>
          </cell>
          <cell r="H142">
            <v>23</v>
          </cell>
          <cell r="I142">
            <v>1</v>
          </cell>
          <cell r="J142">
            <v>1</v>
          </cell>
        </row>
        <row r="143">
          <cell r="A143">
            <v>217</v>
          </cell>
          <cell r="B143" t="str">
            <v>217 NISSAN SILAO</v>
          </cell>
          <cell r="C143" t="str">
            <v>VEGUSA</v>
          </cell>
          <cell r="D143" t="str">
            <v>GLOBAL DMS</v>
          </cell>
          <cell r="E143">
            <v>40</v>
          </cell>
          <cell r="F143">
            <v>0</v>
          </cell>
          <cell r="G143">
            <v>1</v>
          </cell>
          <cell r="H143">
            <v>5</v>
          </cell>
          <cell r="I143">
            <v>1</v>
          </cell>
          <cell r="J143">
            <v>1</v>
          </cell>
        </row>
        <row r="144">
          <cell r="A144">
            <v>135</v>
          </cell>
          <cell r="B144" t="str">
            <v>135 NISSAN SAN MIGUEL DE ALLENDE</v>
          </cell>
          <cell r="C144" t="str">
            <v>VEGUSA</v>
          </cell>
          <cell r="D144" t="str">
            <v>GLOBAL DMS</v>
          </cell>
          <cell r="E144">
            <v>40</v>
          </cell>
          <cell r="F144">
            <v>0</v>
          </cell>
          <cell r="G144">
            <v>1</v>
          </cell>
          <cell r="H144">
            <v>7</v>
          </cell>
          <cell r="I144">
            <v>1</v>
          </cell>
          <cell r="J144">
            <v>1</v>
          </cell>
        </row>
        <row r="145">
          <cell r="A145">
            <v>221</v>
          </cell>
          <cell r="B145" t="str">
            <v>221 NISSAN TOLLOCAN METEPEC</v>
          </cell>
          <cell r="C145" t="str">
            <v>TOLLOCAN</v>
          </cell>
          <cell r="D145" t="str">
            <v>INTELISIS</v>
          </cell>
          <cell r="E145">
            <v>40</v>
          </cell>
          <cell r="F145">
            <v>0</v>
          </cell>
          <cell r="G145">
            <v>1</v>
          </cell>
          <cell r="H145">
            <v>2</v>
          </cell>
          <cell r="I145">
            <v>1</v>
          </cell>
          <cell r="J145">
            <v>1</v>
          </cell>
        </row>
        <row r="146">
          <cell r="A146">
            <v>351</v>
          </cell>
          <cell r="B146" t="str">
            <v>351 NISSAN JIDOSHA LA FE</v>
          </cell>
          <cell r="C146" t="str">
            <v>JIDOSHA MTY</v>
          </cell>
          <cell r="D146" t="str">
            <v>QUITER</v>
          </cell>
          <cell r="E146">
            <v>40</v>
          </cell>
          <cell r="F146">
            <v>0</v>
          </cell>
          <cell r="G146">
            <v>1</v>
          </cell>
          <cell r="H146">
            <v>4</v>
          </cell>
          <cell r="I146">
            <v>1</v>
          </cell>
          <cell r="J146">
            <v>1</v>
          </cell>
        </row>
        <row r="147">
          <cell r="A147">
            <v>350</v>
          </cell>
          <cell r="B147" t="str">
            <v>350 NISSAN JIDOSHA LINDAVISTA</v>
          </cell>
          <cell r="C147" t="str">
            <v>JIDOSHA MTY</v>
          </cell>
          <cell r="D147" t="str">
            <v>QUITER</v>
          </cell>
          <cell r="E147">
            <v>40</v>
          </cell>
          <cell r="F147">
            <v>0</v>
          </cell>
          <cell r="G147">
            <v>1</v>
          </cell>
          <cell r="H147">
            <v>6</v>
          </cell>
          <cell r="I147">
            <v>1</v>
          </cell>
          <cell r="J147">
            <v>1</v>
          </cell>
        </row>
        <row r="148">
          <cell r="A148">
            <v>353</v>
          </cell>
          <cell r="B148" t="str">
            <v>353 NISSAN JIDOSHA BARRAGAN</v>
          </cell>
          <cell r="C148" t="str">
            <v>JIDOSHA MTY</v>
          </cell>
          <cell r="D148" t="str">
            <v>QUITER</v>
          </cell>
          <cell r="E148">
            <v>40</v>
          </cell>
          <cell r="F148">
            <v>0</v>
          </cell>
          <cell r="G148">
            <v>1</v>
          </cell>
          <cell r="H148">
            <v>8</v>
          </cell>
          <cell r="I148">
            <v>1</v>
          </cell>
          <cell r="J148">
            <v>1</v>
          </cell>
        </row>
        <row r="149">
          <cell r="A149">
            <v>459</v>
          </cell>
          <cell r="B149" t="str">
            <v>459 NISSAN HUAUCHINANGO</v>
          </cell>
          <cell r="C149" t="str">
            <v>HUERPEL</v>
          </cell>
          <cell r="D149" t="str">
            <v>QUITER</v>
          </cell>
          <cell r="E149">
            <v>40</v>
          </cell>
          <cell r="F149">
            <v>0</v>
          </cell>
          <cell r="G149">
            <v>1</v>
          </cell>
          <cell r="H149">
            <v>2</v>
          </cell>
          <cell r="I149">
            <v>1</v>
          </cell>
          <cell r="J149">
            <v>1</v>
          </cell>
        </row>
        <row r="150">
          <cell r="A150">
            <v>455</v>
          </cell>
          <cell r="B150" t="str">
            <v>455 NISSAN NORTE MERIDA</v>
          </cell>
          <cell r="C150" t="str">
            <v>AUTOSUR</v>
          </cell>
          <cell r="D150" t="str">
            <v>QUITER</v>
          </cell>
          <cell r="E150">
            <v>40</v>
          </cell>
          <cell r="F150">
            <v>0</v>
          </cell>
          <cell r="G150">
            <v>1</v>
          </cell>
          <cell r="H150">
            <v>3</v>
          </cell>
          <cell r="I150">
            <v>1</v>
          </cell>
          <cell r="J150">
            <v>1</v>
          </cell>
        </row>
        <row r="151">
          <cell r="A151">
            <v>475</v>
          </cell>
          <cell r="B151" t="str">
            <v>475 NISSAN SAN MANUEL</v>
          </cell>
          <cell r="C151" t="str">
            <v>HUERPEL</v>
          </cell>
          <cell r="D151" t="str">
            <v>QUITER</v>
          </cell>
          <cell r="E151">
            <v>40</v>
          </cell>
          <cell r="F151">
            <v>0</v>
          </cell>
          <cell r="G151">
            <v>1</v>
          </cell>
          <cell r="H151">
            <v>7</v>
          </cell>
          <cell r="I151">
            <v>1</v>
          </cell>
          <cell r="J151">
            <v>1</v>
          </cell>
        </row>
        <row r="152">
          <cell r="A152">
            <v>354</v>
          </cell>
          <cell r="B152" t="str">
            <v>354 NISSAN TORRES CORZO TLALPAN CdMx</v>
          </cell>
          <cell r="C152" t="str">
            <v>TORRES CORZO CDMX</v>
          </cell>
          <cell r="D152" t="str">
            <v>CDM ONE</v>
          </cell>
          <cell r="E152">
            <v>40</v>
          </cell>
          <cell r="F152">
            <v>0</v>
          </cell>
          <cell r="G152">
            <v>1</v>
          </cell>
          <cell r="H152">
            <v>11</v>
          </cell>
          <cell r="I152">
            <v>1</v>
          </cell>
          <cell r="J152">
            <v>1</v>
          </cell>
        </row>
        <row r="153">
          <cell r="A153">
            <v>489</v>
          </cell>
          <cell r="B153" t="str">
            <v>489 NISSAN MEXICALI SAN PEDRO</v>
          </cell>
          <cell r="C153" t="str">
            <v>FRONTERA</v>
          </cell>
          <cell r="D153" t="str">
            <v>QUITER</v>
          </cell>
          <cell r="E153">
            <v>40</v>
          </cell>
          <cell r="F153">
            <v>0</v>
          </cell>
          <cell r="G153">
            <v>1</v>
          </cell>
          <cell r="H153">
            <v>2</v>
          </cell>
          <cell r="I153">
            <v>1</v>
          </cell>
          <cell r="J153">
            <v>1</v>
          </cell>
        </row>
        <row r="154">
          <cell r="A154">
            <v>266</v>
          </cell>
          <cell r="B154" t="str">
            <v>266 NISSAN CANCUN PONIENTE</v>
          </cell>
          <cell r="C154" t="str">
            <v>AUTOSUR</v>
          </cell>
          <cell r="D154" t="str">
            <v>QUITER</v>
          </cell>
          <cell r="E154">
            <v>40</v>
          </cell>
          <cell r="F154">
            <v>0</v>
          </cell>
          <cell r="G154">
            <v>1</v>
          </cell>
          <cell r="H154">
            <v>2</v>
          </cell>
          <cell r="I154">
            <v>1</v>
          </cell>
          <cell r="J154">
            <v>1</v>
          </cell>
        </row>
        <row r="155">
          <cell r="A155">
            <v>66</v>
          </cell>
          <cell r="B155" t="str">
            <v>66 NISSAN HUAJUAPAN</v>
          </cell>
          <cell r="C155" t="str">
            <v>AUTOS MEXICANOS</v>
          </cell>
          <cell r="D155" t="str">
            <v>SYNERCAR</v>
          </cell>
          <cell r="E155">
            <v>40</v>
          </cell>
          <cell r="F155">
            <v>0</v>
          </cell>
          <cell r="G155">
            <v>1</v>
          </cell>
          <cell r="H155">
            <v>3</v>
          </cell>
          <cell r="I155">
            <v>1</v>
          </cell>
          <cell r="J155">
            <v>1</v>
          </cell>
        </row>
        <row r="156">
          <cell r="A156">
            <v>331</v>
          </cell>
          <cell r="B156" t="str">
            <v>331 NISSAN IRAPUATO VILLAS</v>
          </cell>
          <cell r="C156" t="str">
            <v>VEGUSA</v>
          </cell>
          <cell r="D156" t="str">
            <v>GLOBAL DMS</v>
          </cell>
          <cell r="E156">
            <v>40</v>
          </cell>
          <cell r="F156">
            <v>0</v>
          </cell>
          <cell r="G156">
            <v>1</v>
          </cell>
          <cell r="H156">
            <v>4</v>
          </cell>
          <cell r="I156">
            <v>1</v>
          </cell>
          <cell r="J156">
            <v>1</v>
          </cell>
        </row>
        <row r="157">
          <cell r="A157">
            <v>329</v>
          </cell>
          <cell r="B157" t="str">
            <v>329 NISSAN SALTILLO SUR</v>
          </cell>
          <cell r="C157" t="str">
            <v>SURMAN</v>
          </cell>
          <cell r="D157" t="str">
            <v>GLOBAL DMS</v>
          </cell>
          <cell r="E157">
            <v>40</v>
          </cell>
          <cell r="F157">
            <v>0</v>
          </cell>
          <cell r="G157">
            <v>1</v>
          </cell>
          <cell r="H157">
            <v>5</v>
          </cell>
          <cell r="I157">
            <v>1</v>
          </cell>
          <cell r="J157">
            <v>1</v>
          </cell>
        </row>
        <row r="158">
          <cell r="A158">
            <v>463</v>
          </cell>
          <cell r="B158" t="str">
            <v>463 NISSAN SURMAN VISTA HERMOSA</v>
          </cell>
          <cell r="C158" t="str">
            <v>SURMAN CDMX</v>
          </cell>
          <cell r="D158" t="str">
            <v>GLOBAL DMS</v>
          </cell>
          <cell r="E158">
            <v>40</v>
          </cell>
          <cell r="F158">
            <v>0</v>
          </cell>
          <cell r="G158">
            <v>1</v>
          </cell>
          <cell r="H158">
            <v>2</v>
          </cell>
          <cell r="I158">
            <v>1</v>
          </cell>
          <cell r="J158">
            <v>1</v>
          </cell>
        </row>
        <row r="159">
          <cell r="A159">
            <v>464</v>
          </cell>
          <cell r="B159" t="str">
            <v>464 NISSAN SURMAN SANTA FE</v>
          </cell>
          <cell r="C159" t="str">
            <v>SURMAN CDMX</v>
          </cell>
          <cell r="D159" t="str">
            <v>GLOBAL DMS</v>
          </cell>
          <cell r="E159">
            <v>40</v>
          </cell>
          <cell r="F159">
            <v>0</v>
          </cell>
          <cell r="G159">
            <v>1</v>
          </cell>
          <cell r="H159">
            <v>3</v>
          </cell>
          <cell r="I159">
            <v>1</v>
          </cell>
          <cell r="J159">
            <v>1</v>
          </cell>
        </row>
        <row r="160">
          <cell r="A160">
            <v>461</v>
          </cell>
          <cell r="B160" t="str">
            <v>461 NISSAN SAN JERONIMO</v>
          </cell>
          <cell r="C160" t="str">
            <v>CAR ONE</v>
          </cell>
          <cell r="D160" t="str">
            <v>GLOBAL DMS</v>
          </cell>
          <cell r="E160">
            <v>40</v>
          </cell>
          <cell r="F160">
            <v>0</v>
          </cell>
          <cell r="G160">
            <v>1</v>
          </cell>
          <cell r="H160">
            <v>23</v>
          </cell>
          <cell r="I160">
            <v>1</v>
          </cell>
          <cell r="J160">
            <v>1</v>
          </cell>
        </row>
        <row r="161">
          <cell r="A161">
            <v>469</v>
          </cell>
          <cell r="B161" t="str">
            <v>469 NISSAN IZTACALCO</v>
          </cell>
          <cell r="C161" t="str">
            <v>MENA</v>
          </cell>
          <cell r="D161" t="str">
            <v>QUITER</v>
          </cell>
          <cell r="E161">
            <v>40</v>
          </cell>
          <cell r="F161">
            <v>0</v>
          </cell>
          <cell r="G161">
            <v>1</v>
          </cell>
          <cell r="H161">
            <v>4</v>
          </cell>
          <cell r="I161">
            <v>1</v>
          </cell>
          <cell r="J161">
            <v>1</v>
          </cell>
        </row>
        <row r="162">
          <cell r="A162">
            <v>470</v>
          </cell>
          <cell r="B162" t="str">
            <v>470 NISSAN CENTRAL</v>
          </cell>
          <cell r="C162" t="str">
            <v>MENA</v>
          </cell>
          <cell r="D162" t="str">
            <v>QUITER</v>
          </cell>
          <cell r="E162">
            <v>40</v>
          </cell>
          <cell r="F162">
            <v>0</v>
          </cell>
          <cell r="G162">
            <v>1</v>
          </cell>
          <cell r="H162">
            <v>7</v>
          </cell>
          <cell r="I162">
            <v>1</v>
          </cell>
          <cell r="J162">
            <v>1</v>
          </cell>
        </row>
        <row r="163">
          <cell r="A163">
            <v>356</v>
          </cell>
          <cell r="B163" t="str">
            <v>356 NISSAN META</v>
          </cell>
          <cell r="C163" t="str">
            <v>GRUPO WITT</v>
          </cell>
          <cell r="D163" t="str">
            <v>SIA</v>
          </cell>
          <cell r="E163">
            <v>39</v>
          </cell>
          <cell r="F163">
            <v>1</v>
          </cell>
          <cell r="G163">
            <v>0.97499999999999998</v>
          </cell>
          <cell r="H163">
            <v>13</v>
          </cell>
          <cell r="I163">
            <v>1</v>
          </cell>
          <cell r="J163">
            <v>1</v>
          </cell>
        </row>
        <row r="164">
          <cell r="A164">
            <v>333</v>
          </cell>
          <cell r="B164" t="str">
            <v>333 NISSAN CD VALLES</v>
          </cell>
          <cell r="C164" t="str">
            <v>CAR ONE</v>
          </cell>
          <cell r="D164" t="str">
            <v>SIA</v>
          </cell>
          <cell r="E164">
            <v>39</v>
          </cell>
          <cell r="F164">
            <v>1</v>
          </cell>
          <cell r="G164">
            <v>0.97499999999999998</v>
          </cell>
          <cell r="H164">
            <v>3</v>
          </cell>
          <cell r="I164">
            <v>1</v>
          </cell>
          <cell r="J164">
            <v>1</v>
          </cell>
        </row>
        <row r="165">
          <cell r="A165">
            <v>334</v>
          </cell>
          <cell r="B165" t="str">
            <v>334 NISSAN CD MANTE</v>
          </cell>
          <cell r="C165" t="str">
            <v>CAR ONE</v>
          </cell>
          <cell r="D165" t="str">
            <v>SIA</v>
          </cell>
          <cell r="E165">
            <v>39</v>
          </cell>
          <cell r="F165">
            <v>1</v>
          </cell>
          <cell r="G165">
            <v>0.97499999999999998</v>
          </cell>
          <cell r="H165">
            <v>2</v>
          </cell>
          <cell r="I165">
            <v>1</v>
          </cell>
          <cell r="J165">
            <v>1</v>
          </cell>
        </row>
        <row r="166">
          <cell r="A166">
            <v>340</v>
          </cell>
          <cell r="B166" t="str">
            <v>340 NISSAN POLANCO</v>
          </cell>
          <cell r="C166" t="str">
            <v>GRUPO WITT</v>
          </cell>
          <cell r="D166" t="str">
            <v>SIA</v>
          </cell>
          <cell r="E166">
            <v>39</v>
          </cell>
          <cell r="F166">
            <v>1</v>
          </cell>
          <cell r="G166">
            <v>0.97499999999999998</v>
          </cell>
          <cell r="H166">
            <v>9</v>
          </cell>
          <cell r="I166">
            <v>1</v>
          </cell>
          <cell r="J166">
            <v>1</v>
          </cell>
        </row>
        <row r="167">
          <cell r="A167">
            <v>54</v>
          </cell>
          <cell r="B167" t="str">
            <v>54 NISSAN TORRES CORZO SLP MATEHUALA</v>
          </cell>
          <cell r="C167" t="str">
            <v>TORRES CORZO</v>
          </cell>
          <cell r="D167" t="str">
            <v>CDM ONE</v>
          </cell>
          <cell r="E167">
            <v>39</v>
          </cell>
          <cell r="F167">
            <v>1</v>
          </cell>
          <cell r="G167">
            <v>0.97499999999999998</v>
          </cell>
          <cell r="H167">
            <v>2</v>
          </cell>
          <cell r="I167">
            <v>1</v>
          </cell>
          <cell r="J167">
            <v>1</v>
          </cell>
        </row>
        <row r="168">
          <cell r="A168">
            <v>254</v>
          </cell>
          <cell r="B168" t="str">
            <v>254 NISSAN DAOSA GUADALAJARA SUCURSAL</v>
          </cell>
          <cell r="C168" t="str">
            <v>DAOSA</v>
          </cell>
          <cell r="D168" t="str">
            <v>VAMSA</v>
          </cell>
          <cell r="E168">
            <v>39</v>
          </cell>
          <cell r="F168">
            <v>1</v>
          </cell>
          <cell r="G168">
            <v>0.97499999999999998</v>
          </cell>
          <cell r="H168">
            <v>9</v>
          </cell>
          <cell r="I168">
            <v>1</v>
          </cell>
          <cell r="J168">
            <v>1</v>
          </cell>
        </row>
        <row r="169">
          <cell r="A169">
            <v>48</v>
          </cell>
          <cell r="B169" t="str">
            <v>48 AUTOMOTRIZ RANCAGUA CD GUZMAN</v>
          </cell>
          <cell r="C169" t="str">
            <v>RANCAGUA</v>
          </cell>
          <cell r="D169" t="str">
            <v>W-32</v>
          </cell>
          <cell r="E169">
            <v>38</v>
          </cell>
          <cell r="F169">
            <v>2</v>
          </cell>
          <cell r="G169">
            <v>0.95</v>
          </cell>
          <cell r="H169">
            <v>24</v>
          </cell>
          <cell r="I169">
            <v>1</v>
          </cell>
          <cell r="J169">
            <v>1</v>
          </cell>
        </row>
        <row r="170">
          <cell r="A170">
            <v>46</v>
          </cell>
          <cell r="B170" t="str">
            <v>46 AUTOMOTRIZ RANCAGUA</v>
          </cell>
          <cell r="C170" t="str">
            <v>RANCAGUA</v>
          </cell>
          <cell r="D170" t="str">
            <v>W-32</v>
          </cell>
          <cell r="E170">
            <v>38</v>
          </cell>
          <cell r="F170">
            <v>2</v>
          </cell>
          <cell r="G170">
            <v>0.95</v>
          </cell>
          <cell r="H170">
            <v>53</v>
          </cell>
          <cell r="I170">
            <v>1</v>
          </cell>
          <cell r="J170">
            <v>1</v>
          </cell>
        </row>
        <row r="171">
          <cell r="A171">
            <v>51</v>
          </cell>
          <cell r="B171" t="str">
            <v>51 AUTOMOTRIZ RANCAGUA SUC MANZANILLO</v>
          </cell>
          <cell r="C171" t="str">
            <v>RANCAGUA</v>
          </cell>
          <cell r="D171" t="str">
            <v>W-32</v>
          </cell>
          <cell r="E171">
            <v>38</v>
          </cell>
          <cell r="F171">
            <v>2</v>
          </cell>
          <cell r="G171">
            <v>0.95</v>
          </cell>
          <cell r="H171">
            <v>37</v>
          </cell>
          <cell r="I171">
            <v>1</v>
          </cell>
          <cell r="J171">
            <v>1</v>
          </cell>
        </row>
        <row r="172">
          <cell r="A172">
            <v>92</v>
          </cell>
          <cell r="B172" t="str">
            <v>92 NISSAN DEL BRAVO (Piedras Negras)</v>
          </cell>
          <cell r="C172" t="str">
            <v>GRUPO DEL BRAVO</v>
          </cell>
          <cell r="D172" t="str">
            <v>SIA</v>
          </cell>
          <cell r="E172">
            <v>38</v>
          </cell>
          <cell r="F172">
            <v>2</v>
          </cell>
          <cell r="G172">
            <v>0.95</v>
          </cell>
          <cell r="H172">
            <v>8</v>
          </cell>
          <cell r="I172">
            <v>1</v>
          </cell>
          <cell r="J172">
            <v>1</v>
          </cell>
        </row>
        <row r="173">
          <cell r="A173">
            <v>119</v>
          </cell>
          <cell r="B173" t="str">
            <v>119 NISSAN SABINAS</v>
          </cell>
          <cell r="C173" t="str">
            <v>GRUPO DEL BRAVO</v>
          </cell>
          <cell r="D173" t="str">
            <v>SIA</v>
          </cell>
          <cell r="E173">
            <v>38</v>
          </cell>
          <cell r="F173">
            <v>2</v>
          </cell>
          <cell r="G173">
            <v>0.95</v>
          </cell>
          <cell r="H173">
            <v>3</v>
          </cell>
          <cell r="I173">
            <v>1</v>
          </cell>
          <cell r="J173">
            <v>1</v>
          </cell>
        </row>
        <row r="174">
          <cell r="A174">
            <v>113</v>
          </cell>
          <cell r="B174" t="str">
            <v>113 NISSAN ACUÑA</v>
          </cell>
          <cell r="C174" t="str">
            <v>GRUPO DEL BRAVO</v>
          </cell>
          <cell r="D174" t="str">
            <v>SIA</v>
          </cell>
          <cell r="E174">
            <v>38</v>
          </cell>
          <cell r="F174">
            <v>2</v>
          </cell>
          <cell r="G174">
            <v>0.95</v>
          </cell>
          <cell r="H174">
            <v>3</v>
          </cell>
          <cell r="I174">
            <v>1</v>
          </cell>
          <cell r="J174">
            <v>1</v>
          </cell>
        </row>
        <row r="175">
          <cell r="A175">
            <v>49</v>
          </cell>
          <cell r="B175" t="str">
            <v>49 AUTOMOTRIZ RANCAGUA AUTLAN</v>
          </cell>
          <cell r="C175" t="str">
            <v>RANCAGUA</v>
          </cell>
          <cell r="D175" t="str">
            <v>W-32</v>
          </cell>
          <cell r="E175">
            <v>38</v>
          </cell>
          <cell r="F175">
            <v>2</v>
          </cell>
          <cell r="G175">
            <v>0.95</v>
          </cell>
          <cell r="H175">
            <v>25</v>
          </cell>
          <cell r="I175">
            <v>1</v>
          </cell>
          <cell r="J175">
            <v>1</v>
          </cell>
        </row>
        <row r="176">
          <cell r="A176">
            <v>103</v>
          </cell>
          <cell r="B176" t="str">
            <v>103 NISSAN PERINORTE</v>
          </cell>
          <cell r="C176" t="str">
            <v>GRUPO WITT</v>
          </cell>
          <cell r="D176" t="str">
            <v>SIA</v>
          </cell>
          <cell r="E176">
            <v>38</v>
          </cell>
          <cell r="F176">
            <v>2</v>
          </cell>
          <cell r="G176">
            <v>0.95</v>
          </cell>
          <cell r="H176">
            <v>5</v>
          </cell>
          <cell r="I176">
            <v>1</v>
          </cell>
          <cell r="J176">
            <v>1</v>
          </cell>
        </row>
        <row r="177">
          <cell r="A177">
            <v>176</v>
          </cell>
          <cell r="B177" t="str">
            <v>176 NISSAN CHALCO</v>
          </cell>
          <cell r="C177" t="str">
            <v>GRUPO WITT</v>
          </cell>
          <cell r="D177" t="str">
            <v>SIA</v>
          </cell>
          <cell r="E177">
            <v>38</v>
          </cell>
          <cell r="F177">
            <v>2</v>
          </cell>
          <cell r="G177">
            <v>0.95</v>
          </cell>
          <cell r="H177">
            <v>5</v>
          </cell>
          <cell r="I177">
            <v>1</v>
          </cell>
          <cell r="J177">
            <v>1</v>
          </cell>
        </row>
        <row r="178">
          <cell r="A178">
            <v>214</v>
          </cell>
          <cell r="B178" t="str">
            <v>214 NISSAN IXTAPALUCA</v>
          </cell>
          <cell r="C178" t="str">
            <v>GRUPO WITT</v>
          </cell>
          <cell r="D178" t="str">
            <v>SIA</v>
          </cell>
          <cell r="E178">
            <v>38</v>
          </cell>
          <cell r="F178">
            <v>2</v>
          </cell>
          <cell r="G178">
            <v>0.95</v>
          </cell>
          <cell r="H178">
            <v>4</v>
          </cell>
          <cell r="I178">
            <v>1</v>
          </cell>
          <cell r="J178">
            <v>1</v>
          </cell>
        </row>
        <row r="179">
          <cell r="A179">
            <v>44</v>
          </cell>
          <cell r="B179" t="str">
            <v>44 NISSAN RANCAGUA SUC. TECOMAN</v>
          </cell>
          <cell r="C179" t="str">
            <v>RANCAGUA</v>
          </cell>
          <cell r="D179" t="str">
            <v>W-32</v>
          </cell>
          <cell r="E179">
            <v>38</v>
          </cell>
          <cell r="F179">
            <v>2</v>
          </cell>
          <cell r="G179">
            <v>0.95</v>
          </cell>
          <cell r="H179">
            <v>12</v>
          </cell>
          <cell r="I179">
            <v>1</v>
          </cell>
          <cell r="J179">
            <v>1</v>
          </cell>
        </row>
        <row r="180">
          <cell r="A180">
            <v>50</v>
          </cell>
          <cell r="B180" t="str">
            <v>50 AUTOMOTRIZ RANCAGUA SUC. VILLA DE ALVAREZ</v>
          </cell>
          <cell r="C180" t="str">
            <v>RANCAGUA</v>
          </cell>
          <cell r="D180" t="str">
            <v>W-32</v>
          </cell>
          <cell r="E180">
            <v>38</v>
          </cell>
          <cell r="F180">
            <v>2</v>
          </cell>
          <cell r="G180">
            <v>0.95</v>
          </cell>
          <cell r="H180">
            <v>12</v>
          </cell>
          <cell r="I180">
            <v>1</v>
          </cell>
          <cell r="J180">
            <v>1</v>
          </cell>
        </row>
        <row r="181">
          <cell r="A181">
            <v>291</v>
          </cell>
          <cell r="B181" t="str">
            <v>291 NISSAN TULA</v>
          </cell>
          <cell r="C181" t="str">
            <v>CENTRO AUTOMOTRIZ</v>
          </cell>
          <cell r="D181" t="str">
            <v>B PRO</v>
          </cell>
          <cell r="E181">
            <v>38</v>
          </cell>
          <cell r="F181">
            <v>2</v>
          </cell>
          <cell r="G181">
            <v>0.95</v>
          </cell>
          <cell r="H181">
            <v>2</v>
          </cell>
          <cell r="I181">
            <v>1</v>
          </cell>
          <cell r="J181">
            <v>1</v>
          </cell>
        </row>
        <row r="182">
          <cell r="A182">
            <v>42</v>
          </cell>
          <cell r="B182" t="str">
            <v>42 NISSAN TLALNEPANTLA</v>
          </cell>
          <cell r="C182" t="str">
            <v>GRUPO WITT</v>
          </cell>
          <cell r="D182" t="str">
            <v>SIA</v>
          </cell>
          <cell r="E182">
            <v>38</v>
          </cell>
          <cell r="F182">
            <v>2</v>
          </cell>
          <cell r="G182">
            <v>0.95</v>
          </cell>
          <cell r="H182">
            <v>7</v>
          </cell>
          <cell r="I182">
            <v>1</v>
          </cell>
          <cell r="J182">
            <v>1</v>
          </cell>
        </row>
        <row r="183">
          <cell r="A183">
            <v>100</v>
          </cell>
          <cell r="B183" t="str">
            <v>100 NISSAN ATIZAPAN</v>
          </cell>
          <cell r="C183" t="str">
            <v>GRUPO WITT</v>
          </cell>
          <cell r="D183" t="str">
            <v>SIA</v>
          </cell>
          <cell r="E183">
            <v>38</v>
          </cell>
          <cell r="F183">
            <v>2</v>
          </cell>
          <cell r="G183">
            <v>0.95</v>
          </cell>
          <cell r="H183">
            <v>4</v>
          </cell>
          <cell r="I183">
            <v>1</v>
          </cell>
          <cell r="J183">
            <v>1</v>
          </cell>
        </row>
        <row r="184">
          <cell r="A184">
            <v>293</v>
          </cell>
          <cell r="B184" t="str">
            <v>293 NISSAN ZUMPANGO</v>
          </cell>
          <cell r="C184" t="str">
            <v>CENTRO AUTOMOTRIZ</v>
          </cell>
          <cell r="D184" t="str">
            <v>B PRO</v>
          </cell>
          <cell r="E184">
            <v>38</v>
          </cell>
          <cell r="F184">
            <v>2</v>
          </cell>
          <cell r="G184">
            <v>0.95</v>
          </cell>
          <cell r="H184">
            <v>2</v>
          </cell>
          <cell r="I184">
            <v>1</v>
          </cell>
          <cell r="J184">
            <v>1</v>
          </cell>
        </row>
        <row r="185">
          <cell r="A185">
            <v>506</v>
          </cell>
          <cell r="B185" t="str">
            <v>506 NISSAN REVOLUCIÓN</v>
          </cell>
          <cell r="C185" t="str">
            <v>SONI CDMX</v>
          </cell>
          <cell r="D185" t="str">
            <v>AUTOSYSTEM</v>
          </cell>
          <cell r="E185">
            <v>38</v>
          </cell>
          <cell r="F185">
            <v>2</v>
          </cell>
          <cell r="G185">
            <v>0.95</v>
          </cell>
          <cell r="H185">
            <v>1</v>
          </cell>
          <cell r="I185">
            <v>1</v>
          </cell>
          <cell r="J185">
            <v>1</v>
          </cell>
        </row>
        <row r="186">
          <cell r="A186">
            <v>391</v>
          </cell>
          <cell r="B186" t="str">
            <v>391 NISSAN VICTORIA</v>
          </cell>
          <cell r="C186" t="str">
            <v>CHARUR</v>
          </cell>
          <cell r="D186" t="str">
            <v>B PRO</v>
          </cell>
          <cell r="E186">
            <v>37</v>
          </cell>
          <cell r="F186">
            <v>3</v>
          </cell>
          <cell r="G186">
            <v>0.92500000000000004</v>
          </cell>
          <cell r="H186">
            <v>2</v>
          </cell>
          <cell r="I186">
            <v>1</v>
          </cell>
          <cell r="J186">
            <v>1</v>
          </cell>
        </row>
        <row r="187">
          <cell r="A187">
            <v>346</v>
          </cell>
          <cell r="B187" t="str">
            <v>346 NISSAN PLASSA</v>
          </cell>
          <cell r="C187" t="str">
            <v xml:space="preserve">PLASSA </v>
          </cell>
          <cell r="D187" t="str">
            <v>SIA</v>
          </cell>
          <cell r="E187">
            <v>37</v>
          </cell>
          <cell r="F187">
            <v>3</v>
          </cell>
          <cell r="G187">
            <v>0.92500000000000004</v>
          </cell>
          <cell r="H187">
            <v>12</v>
          </cell>
          <cell r="I187">
            <v>1</v>
          </cell>
          <cell r="J187">
            <v>1</v>
          </cell>
        </row>
        <row r="188">
          <cell r="A188">
            <v>349</v>
          </cell>
          <cell r="B188" t="str">
            <v>349 AUTOMOTRIZ AEROPUERTO (CUL)</v>
          </cell>
          <cell r="C188" t="str">
            <v xml:space="preserve">PLASSA </v>
          </cell>
          <cell r="D188" t="str">
            <v>SIA</v>
          </cell>
          <cell r="E188">
            <v>37</v>
          </cell>
          <cell r="F188">
            <v>3</v>
          </cell>
          <cell r="G188">
            <v>0.92500000000000004</v>
          </cell>
          <cell r="H188">
            <v>55</v>
          </cell>
          <cell r="I188">
            <v>1</v>
          </cell>
          <cell r="J188">
            <v>1</v>
          </cell>
        </row>
        <row r="189">
          <cell r="A189">
            <v>320</v>
          </cell>
          <cell r="B189" t="str">
            <v>320 NISSAN GUAMUCHIL</v>
          </cell>
          <cell r="C189" t="str">
            <v xml:space="preserve">PLASSA </v>
          </cell>
          <cell r="D189" t="str">
            <v>SIA</v>
          </cell>
          <cell r="E189">
            <v>37</v>
          </cell>
          <cell r="F189">
            <v>3</v>
          </cell>
          <cell r="G189">
            <v>0.92500000000000004</v>
          </cell>
          <cell r="H189">
            <v>2</v>
          </cell>
          <cell r="I189">
            <v>1</v>
          </cell>
          <cell r="J189">
            <v>1</v>
          </cell>
        </row>
        <row r="190">
          <cell r="A190">
            <v>413</v>
          </cell>
          <cell r="B190" t="str">
            <v>413 NISSAN POZA RICA</v>
          </cell>
          <cell r="C190" t="str">
            <v>CAR ONE</v>
          </cell>
          <cell r="D190" t="str">
            <v>SIA</v>
          </cell>
          <cell r="E190">
            <v>37</v>
          </cell>
          <cell r="F190">
            <v>3</v>
          </cell>
          <cell r="G190">
            <v>0.92500000000000004</v>
          </cell>
          <cell r="H190">
            <v>6</v>
          </cell>
          <cell r="I190">
            <v>1</v>
          </cell>
          <cell r="J190">
            <v>1</v>
          </cell>
        </row>
        <row r="191">
          <cell r="A191">
            <v>456</v>
          </cell>
          <cell r="B191" t="str">
            <v>456 CAR ONE TUXPAN</v>
          </cell>
          <cell r="C191" t="str">
            <v>CAR ONE</v>
          </cell>
          <cell r="D191" t="str">
            <v>SIA</v>
          </cell>
          <cell r="E191">
            <v>37</v>
          </cell>
          <cell r="F191">
            <v>3</v>
          </cell>
          <cell r="G191">
            <v>0.92500000000000004</v>
          </cell>
          <cell r="H191">
            <v>7</v>
          </cell>
          <cell r="I191">
            <v>1</v>
          </cell>
          <cell r="J191">
            <v>1</v>
          </cell>
        </row>
        <row r="192">
          <cell r="A192">
            <v>471</v>
          </cell>
          <cell r="B192" t="str">
            <v>471 NISSAN CONGRESO</v>
          </cell>
          <cell r="C192" t="str">
            <v xml:space="preserve">PLASSA </v>
          </cell>
          <cell r="D192" t="str">
            <v>SIA</v>
          </cell>
          <cell r="E192">
            <v>37</v>
          </cell>
          <cell r="F192">
            <v>3</v>
          </cell>
          <cell r="G192">
            <v>0.92500000000000004</v>
          </cell>
          <cell r="H192">
            <v>5</v>
          </cell>
          <cell r="I192">
            <v>1</v>
          </cell>
          <cell r="J192">
            <v>1</v>
          </cell>
        </row>
        <row r="193">
          <cell r="A193">
            <v>134</v>
          </cell>
          <cell r="B193" t="str">
            <v>134 AUTOCOMPACTOS ECATEPEC SUC. VALLEJO</v>
          </cell>
          <cell r="C193" t="str">
            <v>MANZANO</v>
          </cell>
          <cell r="D193" t="str">
            <v>TOTAL - DEALER</v>
          </cell>
          <cell r="E193">
            <v>36</v>
          </cell>
          <cell r="F193">
            <v>4</v>
          </cell>
          <cell r="G193">
            <v>0.9</v>
          </cell>
          <cell r="H193">
            <v>4</v>
          </cell>
          <cell r="I193">
            <v>1</v>
          </cell>
          <cell r="J193">
            <v>1</v>
          </cell>
        </row>
        <row r="194">
          <cell r="A194">
            <v>282</v>
          </cell>
          <cell r="B194" t="str">
            <v>282 AUTOPOLIS CUMBRES</v>
          </cell>
          <cell r="C194" t="str">
            <v>AUTOPOLIS</v>
          </cell>
          <cell r="D194" t="str">
            <v>SIA</v>
          </cell>
          <cell r="E194">
            <v>36</v>
          </cell>
          <cell r="F194">
            <v>4</v>
          </cell>
          <cell r="G194">
            <v>0.9</v>
          </cell>
          <cell r="H194">
            <v>5</v>
          </cell>
          <cell r="I194">
            <v>1</v>
          </cell>
          <cell r="J194">
            <v>1</v>
          </cell>
        </row>
        <row r="195">
          <cell r="A195">
            <v>270</v>
          </cell>
          <cell r="B195" t="str">
            <v>270 NISSAN SANTA CATARINA</v>
          </cell>
          <cell r="C195" t="str">
            <v>AUTOPOLIS</v>
          </cell>
          <cell r="D195" t="str">
            <v>SIA</v>
          </cell>
          <cell r="E195">
            <v>36</v>
          </cell>
          <cell r="F195">
            <v>4</v>
          </cell>
          <cell r="G195">
            <v>0.9</v>
          </cell>
          <cell r="H195">
            <v>2</v>
          </cell>
          <cell r="I195">
            <v>1</v>
          </cell>
          <cell r="J195">
            <v>1</v>
          </cell>
        </row>
        <row r="196">
          <cell r="A196">
            <v>267</v>
          </cell>
          <cell r="B196" t="str">
            <v>267 NISSAN AUTOPOLIS GONZALITOS</v>
          </cell>
          <cell r="C196" t="str">
            <v>AUTOPOLIS</v>
          </cell>
          <cell r="D196" t="str">
            <v>SIA</v>
          </cell>
          <cell r="E196">
            <v>36</v>
          </cell>
          <cell r="F196">
            <v>4</v>
          </cell>
          <cell r="G196">
            <v>0.9</v>
          </cell>
          <cell r="H196">
            <v>6</v>
          </cell>
          <cell r="I196">
            <v>1</v>
          </cell>
          <cell r="J196">
            <v>1</v>
          </cell>
        </row>
        <row r="197">
          <cell r="A197">
            <v>509</v>
          </cell>
          <cell r="B197" t="str">
            <v>509 NISSAN ZARAGOZA</v>
          </cell>
          <cell r="C197" t="str">
            <v>ANDRADE</v>
          </cell>
          <cell r="D197" t="str">
            <v>B PRO</v>
          </cell>
          <cell r="E197">
            <v>35</v>
          </cell>
          <cell r="F197">
            <v>5</v>
          </cell>
          <cell r="G197">
            <v>0.875</v>
          </cell>
          <cell r="H197">
            <v>1</v>
          </cell>
          <cell r="I197">
            <v>1</v>
          </cell>
          <cell r="J197">
            <v>1</v>
          </cell>
        </row>
        <row r="198">
          <cell r="A198">
            <v>451</v>
          </cell>
          <cell r="B198" t="str">
            <v>451 NISSAN MADERO</v>
          </cell>
          <cell r="C198" t="str">
            <v>CHARUR</v>
          </cell>
          <cell r="D198" t="str">
            <v>B PRO</v>
          </cell>
          <cell r="E198">
            <v>35</v>
          </cell>
          <cell r="F198">
            <v>5</v>
          </cell>
          <cell r="G198">
            <v>0.875</v>
          </cell>
          <cell r="H198">
            <v>2</v>
          </cell>
          <cell r="I198">
            <v>0</v>
          </cell>
          <cell r="J198">
            <v>1</v>
          </cell>
        </row>
        <row r="199">
          <cell r="A199">
            <v>250</v>
          </cell>
          <cell r="B199" t="str">
            <v>250 VAMSA NIÑOS HEROES</v>
          </cell>
          <cell r="C199" t="str">
            <v>VAMSA</v>
          </cell>
          <cell r="D199" t="str">
            <v>SISTEMA PLASSA</v>
          </cell>
          <cell r="E199">
            <v>35</v>
          </cell>
          <cell r="F199">
            <v>5</v>
          </cell>
          <cell r="G199">
            <v>0.875</v>
          </cell>
          <cell r="H199">
            <v>6</v>
          </cell>
          <cell r="I199">
            <v>1</v>
          </cell>
          <cell r="J199">
            <v>1</v>
          </cell>
        </row>
        <row r="200">
          <cell r="A200">
            <v>98</v>
          </cell>
          <cell r="B200" t="str">
            <v>98 NISSAN MONCLOVA (ZAMA AUTOMOTRIZ)</v>
          </cell>
          <cell r="C200" t="str">
            <v>ZAMA</v>
          </cell>
          <cell r="D200" t="str">
            <v>SIA</v>
          </cell>
          <cell r="E200">
            <v>35</v>
          </cell>
          <cell r="F200">
            <v>5</v>
          </cell>
          <cell r="G200">
            <v>0.875</v>
          </cell>
          <cell r="H200">
            <v>6</v>
          </cell>
          <cell r="I200">
            <v>1</v>
          </cell>
          <cell r="J200">
            <v>1</v>
          </cell>
        </row>
        <row r="201">
          <cell r="A201">
            <v>505</v>
          </cell>
          <cell r="B201" t="str">
            <v>505 NISSAN ABASTO</v>
          </cell>
          <cell r="C201" t="str">
            <v>ANDRADE</v>
          </cell>
          <cell r="D201" t="str">
            <v>B PRO</v>
          </cell>
          <cell r="E201">
            <v>35</v>
          </cell>
          <cell r="F201">
            <v>5</v>
          </cell>
          <cell r="G201">
            <v>0.875</v>
          </cell>
          <cell r="H201">
            <v>2</v>
          </cell>
          <cell r="I201">
            <v>0</v>
          </cell>
          <cell r="J201">
            <v>1</v>
          </cell>
        </row>
        <row r="202">
          <cell r="A202">
            <v>454</v>
          </cell>
          <cell r="B202" t="str">
            <v>454 NISSAN TAMPICO</v>
          </cell>
          <cell r="C202" t="str">
            <v>CHARUR</v>
          </cell>
          <cell r="D202" t="str">
            <v>B PRO</v>
          </cell>
          <cell r="E202">
            <v>35</v>
          </cell>
          <cell r="F202">
            <v>5</v>
          </cell>
          <cell r="G202">
            <v>0.875</v>
          </cell>
          <cell r="H202">
            <v>2</v>
          </cell>
          <cell r="I202">
            <v>0</v>
          </cell>
          <cell r="J202">
            <v>1</v>
          </cell>
        </row>
        <row r="203">
          <cell r="A203">
            <v>515</v>
          </cell>
          <cell r="B203" t="str">
            <v>515 NISSAN AEROPUERTO</v>
          </cell>
          <cell r="C203" t="str">
            <v>ANDRADE</v>
          </cell>
          <cell r="D203" t="str">
            <v>B PRO</v>
          </cell>
          <cell r="E203">
            <v>35</v>
          </cell>
          <cell r="F203">
            <v>5</v>
          </cell>
          <cell r="G203">
            <v>0.875</v>
          </cell>
          <cell r="H203">
            <v>4</v>
          </cell>
          <cell r="I203">
            <v>1</v>
          </cell>
          <cell r="J203">
            <v>1</v>
          </cell>
        </row>
        <row r="204">
          <cell r="A204">
            <v>260</v>
          </cell>
          <cell r="B204" t="str">
            <v>260 Nissan Guadalajara Chapalita VAMSA</v>
          </cell>
          <cell r="C204" t="str">
            <v>VAMSA</v>
          </cell>
          <cell r="D204" t="str">
            <v>SISTEMA PLASSA</v>
          </cell>
          <cell r="E204">
            <v>35</v>
          </cell>
          <cell r="F204">
            <v>5</v>
          </cell>
          <cell r="G204">
            <v>0.875</v>
          </cell>
          <cell r="H204">
            <v>3</v>
          </cell>
          <cell r="I204">
            <v>1</v>
          </cell>
          <cell r="J204">
            <v>1</v>
          </cell>
        </row>
        <row r="205">
          <cell r="A205">
            <v>58</v>
          </cell>
          <cell r="B205" t="str">
            <v>58 NISSAN TONALA</v>
          </cell>
          <cell r="C205" t="str">
            <v>VAMSA</v>
          </cell>
          <cell r="D205" t="str">
            <v>SISTEMA PLASSA</v>
          </cell>
          <cell r="E205">
            <v>35</v>
          </cell>
          <cell r="F205">
            <v>5</v>
          </cell>
          <cell r="G205">
            <v>0.875</v>
          </cell>
          <cell r="H205">
            <v>2</v>
          </cell>
          <cell r="I205">
            <v>1</v>
          </cell>
          <cell r="J205">
            <v>1</v>
          </cell>
        </row>
        <row r="206">
          <cell r="A206">
            <v>307</v>
          </cell>
          <cell r="B206" t="str">
            <v>307 SADO DE ORIENTE</v>
          </cell>
          <cell r="C206" t="str">
            <v>SADO</v>
          </cell>
          <cell r="D206" t="str">
            <v>W-32</v>
          </cell>
          <cell r="E206">
            <v>34</v>
          </cell>
          <cell r="F206">
            <v>6</v>
          </cell>
          <cell r="G206">
            <v>0.85</v>
          </cell>
          <cell r="H206">
            <v>17</v>
          </cell>
          <cell r="I206">
            <v>0</v>
          </cell>
          <cell r="J206">
            <v>1</v>
          </cell>
        </row>
        <row r="207">
          <cell r="A207">
            <v>352</v>
          </cell>
          <cell r="B207" t="str">
            <v>352 VAMSA MAZATLAN</v>
          </cell>
          <cell r="C207" t="str">
            <v>VAMSA PACIFICO</v>
          </cell>
          <cell r="D207" t="str">
            <v>SISTEMA PLASSA</v>
          </cell>
          <cell r="E207">
            <v>34</v>
          </cell>
          <cell r="F207">
            <v>6</v>
          </cell>
          <cell r="G207">
            <v>0.85</v>
          </cell>
          <cell r="H207">
            <v>4</v>
          </cell>
          <cell r="I207">
            <v>1</v>
          </cell>
          <cell r="J207">
            <v>1</v>
          </cell>
        </row>
        <row r="208">
          <cell r="A208">
            <v>477</v>
          </cell>
          <cell r="B208" t="str">
            <v>477 NISSAN LA PAZ</v>
          </cell>
          <cell r="C208" t="str">
            <v>VAMSA PACIFICO</v>
          </cell>
          <cell r="D208" t="str">
            <v>SISTEMA PLASSA</v>
          </cell>
          <cell r="E208">
            <v>34</v>
          </cell>
          <cell r="F208">
            <v>6</v>
          </cell>
          <cell r="G208">
            <v>0.85</v>
          </cell>
          <cell r="H208">
            <v>3</v>
          </cell>
          <cell r="I208">
            <v>1</v>
          </cell>
          <cell r="J208">
            <v>1</v>
          </cell>
        </row>
        <row r="209">
          <cell r="A209">
            <v>476</v>
          </cell>
          <cell r="B209" t="str">
            <v>476 NISSAN LOS CABOS</v>
          </cell>
          <cell r="C209" t="str">
            <v>VAMSA PACIFICO</v>
          </cell>
          <cell r="D209" t="str">
            <v>SISTEMA PLASSA</v>
          </cell>
          <cell r="E209">
            <v>34</v>
          </cell>
          <cell r="F209">
            <v>6</v>
          </cell>
          <cell r="G209">
            <v>0.85</v>
          </cell>
          <cell r="H209">
            <v>3</v>
          </cell>
          <cell r="I209">
            <v>1</v>
          </cell>
          <cell r="J209">
            <v>1</v>
          </cell>
        </row>
        <row r="210">
          <cell r="A210">
            <v>314</v>
          </cell>
          <cell r="B210" t="str">
            <v>314 NISSAN SADO DE ORIENTE PEROTE</v>
          </cell>
          <cell r="C210" t="str">
            <v>SADO</v>
          </cell>
          <cell r="D210" t="str">
            <v>W-32</v>
          </cell>
          <cell r="E210">
            <v>34</v>
          </cell>
          <cell r="F210">
            <v>6</v>
          </cell>
          <cell r="G210">
            <v>0.85</v>
          </cell>
          <cell r="H210">
            <v>14</v>
          </cell>
          <cell r="I210">
            <v>1</v>
          </cell>
          <cell r="J210">
            <v>1</v>
          </cell>
        </row>
        <row r="211">
          <cell r="A211">
            <v>398</v>
          </cell>
          <cell r="B211" t="str">
            <v>398 NISSAN LINARES</v>
          </cell>
          <cell r="C211" t="str">
            <v>CHARUR</v>
          </cell>
          <cell r="D211" t="str">
            <v>B PRO</v>
          </cell>
          <cell r="E211">
            <v>33</v>
          </cell>
          <cell r="F211">
            <v>7</v>
          </cell>
          <cell r="G211">
            <v>0.82499999999999996</v>
          </cell>
          <cell r="H211">
            <v>1</v>
          </cell>
          <cell r="I211">
            <v>0</v>
          </cell>
          <cell r="J211">
            <v>1</v>
          </cell>
        </row>
        <row r="212">
          <cell r="A212">
            <v>453</v>
          </cell>
          <cell r="B212" t="str">
            <v>453 NISSAN MATAMOROS</v>
          </cell>
          <cell r="C212" t="str">
            <v>CHARUR</v>
          </cell>
          <cell r="D212" t="str">
            <v>B PRO</v>
          </cell>
          <cell r="E212">
            <v>33</v>
          </cell>
          <cell r="F212">
            <v>7</v>
          </cell>
          <cell r="G212">
            <v>0.82499999999999996</v>
          </cell>
          <cell r="H212">
            <v>2</v>
          </cell>
          <cell r="I212">
            <v>0</v>
          </cell>
          <cell r="J212">
            <v>1</v>
          </cell>
        </row>
        <row r="213">
          <cell r="A213">
            <v>484</v>
          </cell>
          <cell r="B213" t="str">
            <v>484 NISSAN ZAPATA COACALCO</v>
          </cell>
          <cell r="C213" t="str">
            <v>ZAPATA</v>
          </cell>
          <cell r="D213" t="str">
            <v>SAP</v>
          </cell>
          <cell r="E213">
            <v>32</v>
          </cell>
          <cell r="F213">
            <v>8</v>
          </cell>
          <cell r="G213">
            <v>0.8</v>
          </cell>
          <cell r="H213">
            <v>7</v>
          </cell>
          <cell r="I213">
            <v>1</v>
          </cell>
          <cell r="J213">
            <v>1</v>
          </cell>
        </row>
        <row r="214">
          <cell r="A214">
            <v>213</v>
          </cell>
          <cell r="B214" t="str">
            <v>213 NISSAN LAS FUENTES</v>
          </cell>
          <cell r="C214" t="str">
            <v>VAMSA</v>
          </cell>
          <cell r="D214" t="str">
            <v>SISTEMA PLASSA</v>
          </cell>
          <cell r="E214">
            <v>32</v>
          </cell>
          <cell r="F214">
            <v>8</v>
          </cell>
          <cell r="G214">
            <v>0.8</v>
          </cell>
          <cell r="H214">
            <v>26</v>
          </cell>
          <cell r="I214">
            <v>1</v>
          </cell>
          <cell r="J214">
            <v>1</v>
          </cell>
        </row>
        <row r="215">
          <cell r="A215">
            <v>59</v>
          </cell>
          <cell r="B215" t="str">
            <v>59 NISSAN SAN MARTIN</v>
          </cell>
          <cell r="C215" t="str">
            <v>SADO</v>
          </cell>
          <cell r="D215" t="str">
            <v>W-32</v>
          </cell>
          <cell r="E215">
            <v>30</v>
          </cell>
          <cell r="F215">
            <v>10</v>
          </cell>
          <cell r="G215">
            <v>0.75</v>
          </cell>
          <cell r="H215">
            <v>18</v>
          </cell>
          <cell r="I215">
            <v>1</v>
          </cell>
          <cell r="J215">
            <v>1</v>
          </cell>
        </row>
        <row r="216">
          <cell r="A216">
            <v>305</v>
          </cell>
          <cell r="B216" t="str">
            <v>305 NISSAN SADO DE ORIENTE ATLIXCO</v>
          </cell>
          <cell r="C216" t="str">
            <v>SADO</v>
          </cell>
          <cell r="D216" t="str">
            <v>W-32</v>
          </cell>
          <cell r="E216">
            <v>30</v>
          </cell>
          <cell r="F216">
            <v>10</v>
          </cell>
          <cell r="G216">
            <v>0.75</v>
          </cell>
          <cell r="H216">
            <v>23</v>
          </cell>
          <cell r="I216">
            <v>1</v>
          </cell>
          <cell r="J216">
            <v>1</v>
          </cell>
        </row>
        <row r="217">
          <cell r="A217">
            <v>304</v>
          </cell>
          <cell r="B217" t="str">
            <v>304 NISSAN SADO DE ORIENTE MATAMOROS</v>
          </cell>
          <cell r="C217" t="str">
            <v>SADO</v>
          </cell>
          <cell r="D217" t="str">
            <v>W-32</v>
          </cell>
          <cell r="E217">
            <v>30</v>
          </cell>
          <cell r="F217">
            <v>10</v>
          </cell>
          <cell r="G217">
            <v>0.75</v>
          </cell>
          <cell r="H217">
            <v>18</v>
          </cell>
          <cell r="I217">
            <v>1</v>
          </cell>
          <cell r="J217">
            <v>1</v>
          </cell>
        </row>
        <row r="218">
          <cell r="A218">
            <v>57</v>
          </cell>
          <cell r="B218" t="str">
            <v>57 NISSAN SANTA ANITA</v>
          </cell>
          <cell r="C218" t="str">
            <v>VAMSA</v>
          </cell>
          <cell r="D218" t="str">
            <v>SISTEMA PLASSA</v>
          </cell>
          <cell r="E218">
            <v>28</v>
          </cell>
          <cell r="F218">
            <v>12</v>
          </cell>
          <cell r="G218">
            <v>0.7</v>
          </cell>
          <cell r="H218">
            <v>6</v>
          </cell>
          <cell r="I218">
            <v>1</v>
          </cell>
          <cell r="J218">
            <v>1</v>
          </cell>
        </row>
        <row r="219">
          <cell r="A219">
            <v>193</v>
          </cell>
          <cell r="B219" t="str">
            <v>193 NISSAN DAOSA GUADALAJARA</v>
          </cell>
          <cell r="C219" t="str">
            <v>DAOSA</v>
          </cell>
          <cell r="D219" t="str">
            <v>VAMSA</v>
          </cell>
          <cell r="E219">
            <v>27</v>
          </cell>
          <cell r="F219">
            <v>13</v>
          </cell>
          <cell r="G219">
            <v>0.67500000000000004</v>
          </cell>
          <cell r="H219">
            <v>13</v>
          </cell>
          <cell r="I219">
            <v>1</v>
          </cell>
          <cell r="J219">
            <v>1</v>
          </cell>
        </row>
        <row r="220">
          <cell r="A220">
            <v>261</v>
          </cell>
          <cell r="B220" t="str">
            <v>261 NISSAN DAOSA SUC. ACUEDUCTO</v>
          </cell>
          <cell r="C220" t="str">
            <v>DAOSA</v>
          </cell>
          <cell r="D220" t="str">
            <v>VAMSA</v>
          </cell>
          <cell r="E220">
            <v>27</v>
          </cell>
          <cell r="F220">
            <v>13</v>
          </cell>
          <cell r="G220">
            <v>0.67500000000000004</v>
          </cell>
          <cell r="H220">
            <v>12</v>
          </cell>
          <cell r="I220">
            <v>1</v>
          </cell>
          <cell r="J220">
            <v>1</v>
          </cell>
        </row>
        <row r="221">
          <cell r="A221">
            <v>77</v>
          </cell>
          <cell r="B221" t="str">
            <v>77 NISSAN PALENQUE</v>
          </cell>
          <cell r="C221" t="str">
            <v>CHESA</v>
          </cell>
          <cell r="D221" t="str">
            <v>SIA</v>
          </cell>
          <cell r="E221">
            <v>23</v>
          </cell>
          <cell r="F221">
            <v>17</v>
          </cell>
          <cell r="G221">
            <v>0.57499999999999996</v>
          </cell>
          <cell r="H221">
            <v>5</v>
          </cell>
          <cell r="I221">
            <v>1</v>
          </cell>
          <cell r="J221">
            <v>1</v>
          </cell>
        </row>
        <row r="222">
          <cell r="A222">
            <v>79</v>
          </cell>
          <cell r="B222" t="str">
            <v>79 NISSAN SAN CRISTOBAL DE LAS CASAS</v>
          </cell>
          <cell r="C222" t="str">
            <v>CHESA</v>
          </cell>
          <cell r="D222" t="str">
            <v>SIA</v>
          </cell>
          <cell r="E222">
            <v>23</v>
          </cell>
          <cell r="F222">
            <v>17</v>
          </cell>
          <cell r="G222">
            <v>0.57499999999999996</v>
          </cell>
          <cell r="H222">
            <v>4</v>
          </cell>
          <cell r="I222">
            <v>1</v>
          </cell>
          <cell r="J222">
            <v>1</v>
          </cell>
        </row>
        <row r="223">
          <cell r="A223">
            <v>75</v>
          </cell>
          <cell r="B223" t="str">
            <v>75 NISSAN COMITAN</v>
          </cell>
          <cell r="C223" t="str">
            <v>CHESA</v>
          </cell>
          <cell r="D223" t="str">
            <v>SIA</v>
          </cell>
          <cell r="E223">
            <v>23</v>
          </cell>
          <cell r="F223">
            <v>17</v>
          </cell>
          <cell r="G223">
            <v>0.57499999999999996</v>
          </cell>
          <cell r="H223">
            <v>7</v>
          </cell>
          <cell r="I223">
            <v>1</v>
          </cell>
          <cell r="J223">
            <v>1</v>
          </cell>
        </row>
        <row r="224">
          <cell r="A224">
            <v>37</v>
          </cell>
          <cell r="B224" t="str">
            <v>37 NISSAN KWANTO</v>
          </cell>
          <cell r="C224" t="str">
            <v>IRAGORRI</v>
          </cell>
          <cell r="D224" t="str">
            <v>QUITER</v>
          </cell>
          <cell r="E224">
            <v>8</v>
          </cell>
          <cell r="F224">
            <v>32</v>
          </cell>
          <cell r="G224">
            <v>0.2</v>
          </cell>
          <cell r="H224">
            <v>2</v>
          </cell>
          <cell r="I224">
            <v>1</v>
          </cell>
          <cell r="J224">
            <v>1</v>
          </cell>
        </row>
        <row r="225">
          <cell r="A225">
            <v>452</v>
          </cell>
          <cell r="B225" t="str">
            <v>452 NISSAN ALTAMIRA</v>
          </cell>
          <cell r="C225" t="str">
            <v>CHARUR</v>
          </cell>
          <cell r="D225" t="str">
            <v>B PRO</v>
          </cell>
          <cell r="E225">
            <v>1</v>
          </cell>
          <cell r="F225">
            <v>0</v>
          </cell>
          <cell r="G225">
            <v>2.5000000000000001E-2</v>
          </cell>
          <cell r="H225">
            <v>0</v>
          </cell>
          <cell r="I225">
            <v>0</v>
          </cell>
          <cell r="J225">
            <v>0</v>
          </cell>
        </row>
        <row r="226">
          <cell r="A226">
            <v>118</v>
          </cell>
          <cell r="B226" t="str">
            <v>118 AUTOMOTRIZ KIOTO</v>
          </cell>
          <cell r="C226" t="str">
            <v>KIOTO</v>
          </cell>
          <cell r="D226" t="str">
            <v>TOTAL - DEALER</v>
          </cell>
          <cell r="E226">
            <v>1</v>
          </cell>
          <cell r="F226">
            <v>39</v>
          </cell>
          <cell r="G226">
            <v>2.5000000000000001E-2</v>
          </cell>
          <cell r="H226">
            <v>0</v>
          </cell>
          <cell r="I226">
            <v>0</v>
          </cell>
          <cell r="J226">
            <v>1</v>
          </cell>
        </row>
        <row r="227">
          <cell r="A227">
            <v>485</v>
          </cell>
          <cell r="B227" t="str">
            <v>485 NISSAN APATZINGAN</v>
          </cell>
          <cell r="C227" t="str">
            <v>APATZINGAN</v>
          </cell>
          <cell r="D227" t="str">
            <v>QUITER</v>
          </cell>
          <cell r="E227">
            <v>1</v>
          </cell>
          <cell r="F227">
            <v>39</v>
          </cell>
          <cell r="G227">
            <v>2.5000000000000001E-2</v>
          </cell>
          <cell r="H227">
            <v>0</v>
          </cell>
          <cell r="I227">
            <v>1</v>
          </cell>
          <cell r="J227">
            <v>1</v>
          </cell>
        </row>
        <row r="228">
          <cell r="A228">
            <v>256</v>
          </cell>
          <cell r="B228" t="str">
            <v>256 NISSAN TEPIC</v>
          </cell>
          <cell r="C228" t="str">
            <v>AUTOMOTORES SIERRA</v>
          </cell>
          <cell r="D228" t="str">
            <v>W-32</v>
          </cell>
          <cell r="E228">
            <v>1</v>
          </cell>
          <cell r="F228">
            <v>39</v>
          </cell>
          <cell r="G228">
            <v>2.5000000000000001E-2</v>
          </cell>
          <cell r="H228">
            <v>0</v>
          </cell>
          <cell r="I228">
            <v>0</v>
          </cell>
          <cell r="J228">
            <v>1</v>
          </cell>
        </row>
        <row r="229">
          <cell r="A229">
            <v>71</v>
          </cell>
          <cell r="B229" t="str">
            <v>71 NISSAN AUTOTOKIO SUC. DEPORTIVA</v>
          </cell>
          <cell r="C229" t="str">
            <v>AUTO TOKIO</v>
          </cell>
          <cell r="D229" t="str">
            <v>GLOBAL DMS</v>
          </cell>
          <cell r="E229">
            <v>1</v>
          </cell>
          <cell r="F229">
            <v>39</v>
          </cell>
          <cell r="G229">
            <v>2.5000000000000001E-2</v>
          </cell>
          <cell r="H229">
            <v>11</v>
          </cell>
          <cell r="I229">
            <v>1</v>
          </cell>
          <cell r="J229">
            <v>1</v>
          </cell>
        </row>
        <row r="230">
          <cell r="A230">
            <v>23</v>
          </cell>
          <cell r="B230" t="str">
            <v>23 SPANICAR</v>
          </cell>
          <cell r="C230" t="str">
            <v>SPANICAR</v>
          </cell>
          <cell r="D230" t="str">
            <v>B PRO</v>
          </cell>
          <cell r="E230">
            <v>1</v>
          </cell>
          <cell r="F230">
            <v>39</v>
          </cell>
          <cell r="G230">
            <v>2.5000000000000001E-2</v>
          </cell>
          <cell r="H230">
            <v>0</v>
          </cell>
          <cell r="I230">
            <v>0</v>
          </cell>
          <cell r="J230">
            <v>1</v>
          </cell>
        </row>
        <row r="231">
          <cell r="A231">
            <v>105</v>
          </cell>
          <cell r="B231" t="str">
            <v>105 NISSAN SANTA CLARA</v>
          </cell>
          <cell r="C231" t="str">
            <v>SPANICAR</v>
          </cell>
          <cell r="D231" t="str">
            <v>B PRO</v>
          </cell>
          <cell r="E231">
            <v>1</v>
          </cell>
          <cell r="F231">
            <v>39</v>
          </cell>
          <cell r="G231">
            <v>2.5000000000000001E-2</v>
          </cell>
          <cell r="H231">
            <v>0</v>
          </cell>
          <cell r="I231">
            <v>0</v>
          </cell>
          <cell r="J231">
            <v>1</v>
          </cell>
        </row>
        <row r="232">
          <cell r="A232">
            <v>336</v>
          </cell>
          <cell r="B232" t="str">
            <v>336 NISSAN TEXCOCO</v>
          </cell>
          <cell r="C232" t="str">
            <v>SPANICAR</v>
          </cell>
          <cell r="D232" t="str">
            <v>B PRO</v>
          </cell>
          <cell r="E232">
            <v>1</v>
          </cell>
          <cell r="F232">
            <v>39</v>
          </cell>
          <cell r="G232">
            <v>2.5000000000000001E-2</v>
          </cell>
          <cell r="H232">
            <v>0</v>
          </cell>
          <cell r="I232">
            <v>0</v>
          </cell>
          <cell r="J232">
            <v>1</v>
          </cell>
        </row>
        <row r="233">
          <cell r="A233">
            <v>337</v>
          </cell>
          <cell r="B233" t="str">
            <v>337 NISSAN TECAMAC</v>
          </cell>
          <cell r="C233" t="str">
            <v>SPANICAR</v>
          </cell>
          <cell r="D233" t="str">
            <v>B PRO</v>
          </cell>
          <cell r="E233">
            <v>1</v>
          </cell>
          <cell r="F233">
            <v>39</v>
          </cell>
          <cell r="G233">
            <v>2.5000000000000001E-2</v>
          </cell>
          <cell r="H233">
            <v>0</v>
          </cell>
          <cell r="I233">
            <v>0</v>
          </cell>
          <cell r="J233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tabSelected="1" topLeftCell="A4" zoomScale="115" zoomScaleNormal="115" workbookViewId="0">
      <selection activeCell="J14" sqref="J14"/>
    </sheetView>
  </sheetViews>
  <sheetFormatPr baseColWidth="10" defaultRowHeight="15"/>
  <cols>
    <col min="1" max="1" width="6.140625" style="1" customWidth="1"/>
    <col min="2" max="2" width="46.42578125" style="1" customWidth="1"/>
    <col min="3" max="4" width="20.28515625" style="1" customWidth="1"/>
    <col min="5" max="5" width="13.28515625" style="1" customWidth="1"/>
    <col min="6" max="6" width="17.140625" style="1" customWidth="1"/>
    <col min="7" max="7" width="13.85546875" style="1" customWidth="1"/>
    <col min="8" max="10" width="11.42578125" style="1" customWidth="1"/>
    <col min="11" max="11" width="112.85546875" style="6" customWidth="1"/>
  </cols>
  <sheetData>
    <row r="1" spans="1:11" ht="23.25" customHeight="1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3" spans="1:11" ht="18.75">
      <c r="A3" s="2" t="s">
        <v>28</v>
      </c>
    </row>
    <row r="6" spans="1:11" s="8" customFormat="1" ht="45">
      <c r="A6" s="7" t="s">
        <v>29</v>
      </c>
      <c r="B6" s="7" t="s">
        <v>30</v>
      </c>
      <c r="C6" s="7" t="s">
        <v>31</v>
      </c>
      <c r="D6" s="7" t="s">
        <v>32</v>
      </c>
      <c r="E6" s="7" t="s">
        <v>33</v>
      </c>
      <c r="F6" s="7" t="s">
        <v>34</v>
      </c>
      <c r="G6" s="7" t="s">
        <v>35</v>
      </c>
      <c r="H6" s="7" t="s">
        <v>36</v>
      </c>
      <c r="I6" s="7" t="s">
        <v>0</v>
      </c>
      <c r="J6" s="7" t="s">
        <v>37</v>
      </c>
      <c r="K6" s="7" t="s">
        <v>38</v>
      </c>
    </row>
    <row r="7" spans="1:11">
      <c r="A7" s="3">
        <v>234</v>
      </c>
      <c r="B7" s="4" t="s">
        <v>8</v>
      </c>
      <c r="C7" s="4" t="str">
        <f>VLOOKUP(A7,[1]RESUMEN!$A:$J,3,0)</f>
        <v>ACUEDUCTO</v>
      </c>
      <c r="D7" s="4" t="str">
        <f>VLOOKUP(A7,[1]RESUMEN!$A:$J,4,0)</f>
        <v>INTELISIS</v>
      </c>
      <c r="E7" s="4">
        <v>40</v>
      </c>
      <c r="F7" s="9">
        <v>0</v>
      </c>
      <c r="G7" s="5">
        <f t="shared" ref="G7:G32" si="0">E7/40</f>
        <v>1</v>
      </c>
      <c r="H7" s="4">
        <v>3</v>
      </c>
      <c r="I7" s="10">
        <v>1</v>
      </c>
      <c r="J7" s="4">
        <v>1</v>
      </c>
      <c r="K7" s="13" t="s">
        <v>39</v>
      </c>
    </row>
    <row r="8" spans="1:11">
      <c r="A8" s="3">
        <v>202</v>
      </c>
      <c r="B8" s="4" t="s">
        <v>3</v>
      </c>
      <c r="C8" s="4" t="str">
        <f>VLOOKUP(A8,[1]RESUMEN!$A:$J,3,0)</f>
        <v>DAOSA (SOLO)</v>
      </c>
      <c r="D8" s="4" t="str">
        <f>VLOOKUP(A8,[1]RESUMEN!$A:$J,4,0)</f>
        <v>INTELISIS</v>
      </c>
      <c r="E8" s="4">
        <v>40</v>
      </c>
      <c r="F8" s="9">
        <v>0</v>
      </c>
      <c r="G8" s="5">
        <f t="shared" si="0"/>
        <v>1</v>
      </c>
      <c r="H8" s="4">
        <v>1</v>
      </c>
      <c r="I8" s="11">
        <v>0</v>
      </c>
      <c r="J8" s="4">
        <v>1</v>
      </c>
      <c r="K8" s="14"/>
    </row>
    <row r="9" spans="1:11">
      <c r="A9" s="3">
        <v>262</v>
      </c>
      <c r="B9" s="4" t="s">
        <v>12</v>
      </c>
      <c r="C9" s="4" t="str">
        <f>VLOOKUP(A9,[1]RESUMEN!$A:$J,3,0)</f>
        <v>EXCELENCIA</v>
      </c>
      <c r="D9" s="4" t="str">
        <f>VLOOKUP(A9,[1]RESUMEN!$A:$J,4,0)</f>
        <v>INTELISIS</v>
      </c>
      <c r="E9" s="4">
        <v>40</v>
      </c>
      <c r="F9" s="9">
        <v>0</v>
      </c>
      <c r="G9" s="5">
        <f t="shared" si="0"/>
        <v>1</v>
      </c>
      <c r="H9" s="4">
        <v>3</v>
      </c>
      <c r="I9" s="10">
        <v>1</v>
      </c>
      <c r="J9" s="4">
        <v>1</v>
      </c>
      <c r="K9" s="14"/>
    </row>
    <row r="10" spans="1:11">
      <c r="A10" s="3">
        <v>263</v>
      </c>
      <c r="B10" s="4" t="s">
        <v>13</v>
      </c>
      <c r="C10" s="4" t="str">
        <f>VLOOKUP(A10,[1]RESUMEN!$A:$J,3,0)</f>
        <v>EXCELENCIA</v>
      </c>
      <c r="D10" s="4" t="str">
        <f>VLOOKUP(A10,[1]RESUMEN!$A:$J,4,0)</f>
        <v>INTELISIS</v>
      </c>
      <c r="E10" s="4">
        <v>40</v>
      </c>
      <c r="F10" s="9">
        <v>0</v>
      </c>
      <c r="G10" s="5">
        <f t="shared" si="0"/>
        <v>1</v>
      </c>
      <c r="H10" s="4">
        <v>2</v>
      </c>
      <c r="I10" s="10">
        <v>1</v>
      </c>
      <c r="J10" s="4">
        <v>1</v>
      </c>
      <c r="K10" s="14"/>
    </row>
    <row r="11" spans="1:11">
      <c r="A11" s="3">
        <v>264</v>
      </c>
      <c r="B11" s="4" t="s">
        <v>14</v>
      </c>
      <c r="C11" s="4" t="str">
        <f>VLOOKUP(A11,[1]RESUMEN!$A:$J,3,0)</f>
        <v>EXCELENCIA</v>
      </c>
      <c r="D11" s="4" t="str">
        <f>VLOOKUP(A11,[1]RESUMEN!$A:$J,4,0)</f>
        <v>INTELISIS</v>
      </c>
      <c r="E11" s="4">
        <v>40</v>
      </c>
      <c r="F11" s="9">
        <v>0</v>
      </c>
      <c r="G11" s="5">
        <f t="shared" si="0"/>
        <v>1</v>
      </c>
      <c r="H11" s="4">
        <v>1</v>
      </c>
      <c r="I11" s="10">
        <v>1</v>
      </c>
      <c r="J11" s="4">
        <v>1</v>
      </c>
      <c r="K11" s="14"/>
    </row>
    <row r="12" spans="1:11">
      <c r="A12" s="3">
        <v>61</v>
      </c>
      <c r="B12" s="4" t="s">
        <v>24</v>
      </c>
      <c r="C12" s="4" t="str">
        <f>VLOOKUP(A12,[1]RESUMEN!$A:$J,3,0)</f>
        <v>FARRERA CHIA</v>
      </c>
      <c r="D12" s="4" t="str">
        <f>VLOOKUP(A12,[1]RESUMEN!$A:$J,4,0)</f>
        <v>INTELISIS</v>
      </c>
      <c r="E12" s="4">
        <v>40</v>
      </c>
      <c r="F12" s="9">
        <v>0</v>
      </c>
      <c r="G12" s="5">
        <f t="shared" si="0"/>
        <v>1</v>
      </c>
      <c r="H12" s="4">
        <v>0</v>
      </c>
      <c r="I12" s="11">
        <v>0</v>
      </c>
      <c r="J12" s="4">
        <v>1</v>
      </c>
      <c r="K12" s="14"/>
    </row>
    <row r="13" spans="1:11">
      <c r="A13" s="3">
        <v>78</v>
      </c>
      <c r="B13" s="4" t="s">
        <v>25</v>
      </c>
      <c r="C13" s="4" t="str">
        <f>VLOOKUP(A13,[1]RESUMEN!$A:$J,3,0)</f>
        <v>FARRERA CHIA</v>
      </c>
      <c r="D13" s="4" t="str">
        <f>VLOOKUP(A13,[1]RESUMEN!$A:$J,4,0)</f>
        <v>INTELISIS</v>
      </c>
      <c r="E13" s="4">
        <v>40</v>
      </c>
      <c r="F13" s="9">
        <v>0</v>
      </c>
      <c r="G13" s="5">
        <f t="shared" si="0"/>
        <v>1</v>
      </c>
      <c r="H13" s="4">
        <v>2</v>
      </c>
      <c r="I13" s="11">
        <v>0</v>
      </c>
      <c r="J13" s="4">
        <v>1</v>
      </c>
      <c r="K13" s="14"/>
    </row>
    <row r="14" spans="1:11">
      <c r="A14" s="3">
        <v>81</v>
      </c>
      <c r="B14" s="4" t="s">
        <v>26</v>
      </c>
      <c r="C14" s="4" t="str">
        <f>VLOOKUP(A14,[1]RESUMEN!$A:$J,3,0)</f>
        <v>FARRERA CHIA</v>
      </c>
      <c r="D14" s="4" t="str">
        <f>VLOOKUP(A14,[1]RESUMEN!$A:$J,4,0)</f>
        <v>INTELISIS</v>
      </c>
      <c r="E14" s="4">
        <v>40</v>
      </c>
      <c r="F14" s="9">
        <v>0</v>
      </c>
      <c r="G14" s="5">
        <f t="shared" si="0"/>
        <v>1</v>
      </c>
      <c r="H14" s="4">
        <v>1</v>
      </c>
      <c r="I14" s="11">
        <v>0</v>
      </c>
      <c r="J14" s="4">
        <v>1</v>
      </c>
      <c r="K14" s="14"/>
    </row>
    <row r="15" spans="1:11">
      <c r="A15" s="3">
        <v>209</v>
      </c>
      <c r="B15" s="4" t="s">
        <v>5</v>
      </c>
      <c r="C15" s="4" t="str">
        <f>VLOOKUP(A15,[1]RESUMEN!$A:$J,3,0)</f>
        <v>FARRERA VER</v>
      </c>
      <c r="D15" s="4" t="str">
        <f>VLOOKUP(A15,[1]RESUMEN!$A:$J,4,0)</f>
        <v>INTELISIS</v>
      </c>
      <c r="E15" s="4">
        <v>40</v>
      </c>
      <c r="F15" s="9">
        <v>0</v>
      </c>
      <c r="G15" s="5">
        <f t="shared" si="0"/>
        <v>1</v>
      </c>
      <c r="H15" s="4">
        <v>2</v>
      </c>
      <c r="I15" s="11">
        <v>0</v>
      </c>
      <c r="J15" s="4">
        <v>1</v>
      </c>
      <c r="K15" s="14"/>
    </row>
    <row r="16" spans="1:11">
      <c r="A16" s="3">
        <v>374</v>
      </c>
      <c r="B16" s="4" t="s">
        <v>19</v>
      </c>
      <c r="C16" s="4" t="str">
        <f>VLOOKUP(A16,[1]RESUMEN!$A:$J,3,0)</f>
        <v>FARRERA VER</v>
      </c>
      <c r="D16" s="4" t="str">
        <f>VLOOKUP(A16,[1]RESUMEN!$A:$J,4,0)</f>
        <v>INTELISIS</v>
      </c>
      <c r="E16" s="4">
        <v>40</v>
      </c>
      <c r="F16" s="9">
        <v>0</v>
      </c>
      <c r="G16" s="5">
        <f t="shared" si="0"/>
        <v>1</v>
      </c>
      <c r="H16" s="4">
        <v>1</v>
      </c>
      <c r="I16" s="11">
        <v>0</v>
      </c>
      <c r="J16" s="4">
        <v>1</v>
      </c>
      <c r="K16" s="14"/>
    </row>
    <row r="17" spans="1:11">
      <c r="A17" s="3">
        <v>428</v>
      </c>
      <c r="B17" s="4" t="s">
        <v>22</v>
      </c>
      <c r="C17" s="4" t="str">
        <f>VLOOKUP(A17,[1]RESUMEN!$A:$J,3,0)</f>
        <v>FARRERA VER</v>
      </c>
      <c r="D17" s="4" t="str">
        <f>VLOOKUP(A17,[1]RESUMEN!$A:$J,4,0)</f>
        <v>INTELISIS</v>
      </c>
      <c r="E17" s="4">
        <v>40</v>
      </c>
      <c r="F17" s="9">
        <v>0</v>
      </c>
      <c r="G17" s="5">
        <f t="shared" si="0"/>
        <v>1</v>
      </c>
      <c r="H17" s="4">
        <v>3</v>
      </c>
      <c r="I17" s="11">
        <v>0</v>
      </c>
      <c r="J17" s="4">
        <v>1</v>
      </c>
      <c r="K17" s="14"/>
    </row>
    <row r="18" spans="1:11">
      <c r="A18" s="3">
        <v>433</v>
      </c>
      <c r="B18" s="4" t="s">
        <v>23</v>
      </c>
      <c r="C18" s="4" t="str">
        <f>VLOOKUP(A18,[1]RESUMEN!$A:$J,3,0)</f>
        <v>FARRERA VER</v>
      </c>
      <c r="D18" s="4" t="str">
        <f>VLOOKUP(A18,[1]RESUMEN!$A:$J,4,0)</f>
        <v>INTELISIS</v>
      </c>
      <c r="E18" s="4">
        <v>40</v>
      </c>
      <c r="F18" s="9">
        <v>0</v>
      </c>
      <c r="G18" s="5">
        <f t="shared" si="0"/>
        <v>1</v>
      </c>
      <c r="H18" s="4">
        <v>3</v>
      </c>
      <c r="I18" s="11">
        <v>0</v>
      </c>
      <c r="J18" s="4">
        <v>1</v>
      </c>
      <c r="K18" s="14"/>
    </row>
    <row r="19" spans="1:11">
      <c r="A19" s="3">
        <v>164</v>
      </c>
      <c r="B19" s="4" t="s">
        <v>1</v>
      </c>
      <c r="C19" s="4" t="str">
        <f>VLOOKUP(A19,[1]RESUMEN!$A:$J,3,0)</f>
        <v>GEISHA</v>
      </c>
      <c r="D19" s="4" t="str">
        <f>VLOOKUP(A19,[1]RESUMEN!$A:$J,4,0)</f>
        <v>INTELISIS</v>
      </c>
      <c r="E19" s="4">
        <v>40</v>
      </c>
      <c r="F19" s="9">
        <v>0</v>
      </c>
      <c r="G19" s="5">
        <f t="shared" si="0"/>
        <v>1</v>
      </c>
      <c r="H19" s="4">
        <v>3</v>
      </c>
      <c r="I19" s="11">
        <v>0</v>
      </c>
      <c r="J19" s="4">
        <v>1</v>
      </c>
      <c r="K19" s="14"/>
    </row>
    <row r="20" spans="1:11">
      <c r="A20" s="3">
        <v>28</v>
      </c>
      <c r="B20" s="4" t="s">
        <v>15</v>
      </c>
      <c r="C20" s="4" t="str">
        <f>VLOOKUP(A20,[1]RESUMEN!$A:$J,3,0)</f>
        <v>GEISHA</v>
      </c>
      <c r="D20" s="4" t="str">
        <f>VLOOKUP(A20,[1]RESUMEN!$A:$J,4,0)</f>
        <v>INTELISIS</v>
      </c>
      <c r="E20" s="4">
        <v>40</v>
      </c>
      <c r="F20" s="9">
        <v>0</v>
      </c>
      <c r="G20" s="5">
        <f t="shared" si="0"/>
        <v>1</v>
      </c>
      <c r="H20" s="4">
        <v>3</v>
      </c>
      <c r="I20" s="11">
        <v>0</v>
      </c>
      <c r="J20" s="4">
        <v>1</v>
      </c>
      <c r="K20" s="14"/>
    </row>
    <row r="21" spans="1:11">
      <c r="A21" s="3">
        <v>361</v>
      </c>
      <c r="B21" s="4" t="s">
        <v>16</v>
      </c>
      <c r="C21" s="4" t="str">
        <f>VLOOKUP(A21,[1]RESUMEN!$A:$J,3,0)</f>
        <v>INLOSA</v>
      </c>
      <c r="D21" s="4" t="str">
        <f>VLOOKUP(A21,[1]RESUMEN!$A:$J,4,0)</f>
        <v>INTELISIS</v>
      </c>
      <c r="E21" s="4">
        <v>40</v>
      </c>
      <c r="F21" s="9">
        <v>0</v>
      </c>
      <c r="G21" s="5">
        <f t="shared" si="0"/>
        <v>1</v>
      </c>
      <c r="H21" s="4">
        <v>1</v>
      </c>
      <c r="I21" s="11">
        <v>0</v>
      </c>
      <c r="J21" s="4">
        <v>1</v>
      </c>
      <c r="K21" s="14"/>
    </row>
    <row r="22" spans="1:11">
      <c r="A22" s="3">
        <v>364</v>
      </c>
      <c r="B22" s="4" t="s">
        <v>17</v>
      </c>
      <c r="C22" s="4" t="str">
        <f>VLOOKUP(A22,[1]RESUMEN!$A:$J,3,0)</f>
        <v>INLOSA</v>
      </c>
      <c r="D22" s="4" t="str">
        <f>VLOOKUP(A22,[1]RESUMEN!$A:$J,4,0)</f>
        <v>INTELISIS</v>
      </c>
      <c r="E22" s="4">
        <v>40</v>
      </c>
      <c r="F22" s="9">
        <v>0</v>
      </c>
      <c r="G22" s="5">
        <f t="shared" si="0"/>
        <v>1</v>
      </c>
      <c r="H22" s="4">
        <v>0</v>
      </c>
      <c r="I22" s="11">
        <v>0</v>
      </c>
      <c r="J22" s="4">
        <v>1</v>
      </c>
      <c r="K22" s="14"/>
    </row>
    <row r="23" spans="1:11">
      <c r="A23" s="3">
        <v>366</v>
      </c>
      <c r="B23" s="4" t="s">
        <v>18</v>
      </c>
      <c r="C23" s="4" t="str">
        <f>VLOOKUP(A23,[1]RESUMEN!$A:$J,3,0)</f>
        <v>INLOSA</v>
      </c>
      <c r="D23" s="4" t="str">
        <f>VLOOKUP(A23,[1]RESUMEN!$A:$J,4,0)</f>
        <v>INTELISIS</v>
      </c>
      <c r="E23" s="4">
        <v>40</v>
      </c>
      <c r="F23" s="9">
        <v>0</v>
      </c>
      <c r="G23" s="5">
        <f t="shared" si="0"/>
        <v>1</v>
      </c>
      <c r="H23" s="4">
        <v>0</v>
      </c>
      <c r="I23" s="11">
        <v>0</v>
      </c>
      <c r="J23" s="4">
        <v>1</v>
      </c>
      <c r="K23" s="14"/>
    </row>
    <row r="24" spans="1:11">
      <c r="A24" s="3">
        <v>393</v>
      </c>
      <c r="B24" s="4" t="s">
        <v>20</v>
      </c>
      <c r="C24" s="4" t="str">
        <f>VLOOKUP(A24,[1]RESUMEN!$A:$J,3,0)</f>
        <v>INLOSA</v>
      </c>
      <c r="D24" s="4" t="str">
        <f>VLOOKUP(A24,[1]RESUMEN!$A:$J,4,0)</f>
        <v>INTELISIS</v>
      </c>
      <c r="E24" s="4">
        <v>40</v>
      </c>
      <c r="F24" s="9">
        <v>0</v>
      </c>
      <c r="G24" s="5">
        <f t="shared" si="0"/>
        <v>1</v>
      </c>
      <c r="H24" s="4">
        <v>0</v>
      </c>
      <c r="I24" s="16">
        <v>1</v>
      </c>
      <c r="J24" s="4">
        <v>1</v>
      </c>
      <c r="K24" s="14"/>
    </row>
    <row r="25" spans="1:11">
      <c r="A25" s="3">
        <v>394</v>
      </c>
      <c r="B25" s="4" t="s">
        <v>21</v>
      </c>
      <c r="C25" s="4" t="str">
        <f>VLOOKUP(A25,[1]RESUMEN!$A:$J,3,0)</f>
        <v>INLOSA</v>
      </c>
      <c r="D25" s="4" t="str">
        <f>VLOOKUP(A25,[1]RESUMEN!$A:$J,4,0)</f>
        <v>INTELISIS</v>
      </c>
      <c r="E25" s="4">
        <v>40</v>
      </c>
      <c r="F25" s="9">
        <v>0</v>
      </c>
      <c r="G25" s="5">
        <f t="shared" si="0"/>
        <v>1</v>
      </c>
      <c r="H25" s="4">
        <v>0</v>
      </c>
      <c r="I25" s="11">
        <v>0</v>
      </c>
      <c r="J25" s="4">
        <v>1</v>
      </c>
      <c r="K25" s="14"/>
    </row>
    <row r="26" spans="1:11">
      <c r="A26" s="3">
        <v>215</v>
      </c>
      <c r="B26" s="4" t="s">
        <v>6</v>
      </c>
      <c r="C26" s="4" t="str">
        <f>VLOOKUP(A26,[1]RESUMEN!$A:$J,3,0)</f>
        <v>SIERRA</v>
      </c>
      <c r="D26" s="4" t="str">
        <f>VLOOKUP(A26,[1]RESUMEN!$A:$J,4,0)</f>
        <v>INTELISIS</v>
      </c>
      <c r="E26" s="4">
        <v>40</v>
      </c>
      <c r="F26" s="9">
        <v>0</v>
      </c>
      <c r="G26" s="5">
        <f t="shared" si="0"/>
        <v>1</v>
      </c>
      <c r="H26" s="4">
        <v>2</v>
      </c>
      <c r="I26" s="10">
        <v>1</v>
      </c>
      <c r="J26" s="4">
        <v>1</v>
      </c>
      <c r="K26" s="14"/>
    </row>
    <row r="27" spans="1:11">
      <c r="A27" s="3">
        <v>243</v>
      </c>
      <c r="B27" s="4" t="s">
        <v>9</v>
      </c>
      <c r="C27" s="4" t="str">
        <f>VLOOKUP(A27,[1]RESUMEN!$A:$J,3,0)</f>
        <v>SIERRA</v>
      </c>
      <c r="D27" s="4" t="str">
        <f>VLOOKUP(A27,[1]RESUMEN!$A:$J,4,0)</f>
        <v>INTELISIS</v>
      </c>
      <c r="E27" s="4">
        <v>40</v>
      </c>
      <c r="F27" s="9">
        <v>0</v>
      </c>
      <c r="G27" s="5">
        <f t="shared" si="0"/>
        <v>1</v>
      </c>
      <c r="H27" s="4">
        <v>1</v>
      </c>
      <c r="I27" s="10">
        <v>1</v>
      </c>
      <c r="J27" s="4">
        <v>1</v>
      </c>
      <c r="K27" s="14"/>
    </row>
    <row r="28" spans="1:11">
      <c r="A28" s="3">
        <v>171</v>
      </c>
      <c r="B28" s="4" t="s">
        <v>2</v>
      </c>
      <c r="C28" s="4" t="str">
        <f>VLOOKUP(A28,[1]RESUMEN!$A:$J,3,0)</f>
        <v>TOLLOCAN</v>
      </c>
      <c r="D28" s="4" t="str">
        <f>VLOOKUP(A28,[1]RESUMEN!$A:$J,4,0)</f>
        <v>INTELISIS</v>
      </c>
      <c r="E28" s="4">
        <v>40</v>
      </c>
      <c r="F28" s="9">
        <v>0</v>
      </c>
      <c r="G28" s="5">
        <f t="shared" si="0"/>
        <v>1</v>
      </c>
      <c r="H28" s="4">
        <v>5</v>
      </c>
      <c r="I28" s="10">
        <v>1</v>
      </c>
      <c r="J28" s="4">
        <v>1</v>
      </c>
      <c r="K28" s="14"/>
    </row>
    <row r="29" spans="1:11">
      <c r="A29" s="3">
        <v>208</v>
      </c>
      <c r="B29" s="4" t="s">
        <v>4</v>
      </c>
      <c r="C29" s="4" t="str">
        <f>VLOOKUP(A29,[1]RESUMEN!$A:$J,3,0)</f>
        <v>TOLLOCAN</v>
      </c>
      <c r="D29" s="4" t="str">
        <f>VLOOKUP(A29,[1]RESUMEN!$A:$J,4,0)</f>
        <v>INTELISIS</v>
      </c>
      <c r="E29" s="4">
        <v>40</v>
      </c>
      <c r="F29" s="9">
        <v>0</v>
      </c>
      <c r="G29" s="5">
        <f t="shared" si="0"/>
        <v>1</v>
      </c>
      <c r="H29" s="4">
        <v>2</v>
      </c>
      <c r="I29" s="10">
        <v>1</v>
      </c>
      <c r="J29" s="4">
        <v>1</v>
      </c>
      <c r="K29" s="14"/>
    </row>
    <row r="30" spans="1:11">
      <c r="A30" s="3">
        <v>221</v>
      </c>
      <c r="B30" s="4" t="s">
        <v>7</v>
      </c>
      <c r="C30" s="4" t="str">
        <f>VLOOKUP(A30,[1]RESUMEN!$A:$J,3,0)</f>
        <v>TOLLOCAN</v>
      </c>
      <c r="D30" s="4" t="str">
        <f>VLOOKUP(A30,[1]RESUMEN!$A:$J,4,0)</f>
        <v>INTELISIS</v>
      </c>
      <c r="E30" s="4">
        <v>40</v>
      </c>
      <c r="F30" s="9">
        <v>0</v>
      </c>
      <c r="G30" s="5">
        <f t="shared" si="0"/>
        <v>1</v>
      </c>
      <c r="H30" s="4">
        <v>2</v>
      </c>
      <c r="I30" s="10">
        <v>1</v>
      </c>
      <c r="J30" s="4">
        <v>1</v>
      </c>
      <c r="K30" s="14"/>
    </row>
    <row r="31" spans="1:11">
      <c r="A31" s="3">
        <v>252</v>
      </c>
      <c r="B31" s="4" t="s">
        <v>10</v>
      </c>
      <c r="C31" s="4" t="str">
        <f>VLOOKUP(A31,[1]RESUMEN!$A:$J,3,0)</f>
        <v>TOLLOCAN</v>
      </c>
      <c r="D31" s="4" t="str">
        <f>VLOOKUP(A31,[1]RESUMEN!$A:$J,4,0)</f>
        <v>INTELISIS</v>
      </c>
      <c r="E31" s="4">
        <v>40</v>
      </c>
      <c r="F31" s="9">
        <v>0</v>
      </c>
      <c r="G31" s="5">
        <f t="shared" si="0"/>
        <v>1</v>
      </c>
      <c r="H31" s="4">
        <v>2</v>
      </c>
      <c r="I31" s="10">
        <v>1</v>
      </c>
      <c r="J31" s="4">
        <v>1</v>
      </c>
      <c r="K31" s="14"/>
    </row>
    <row r="32" spans="1:11">
      <c r="A32" s="3">
        <v>253</v>
      </c>
      <c r="B32" s="4" t="s">
        <v>11</v>
      </c>
      <c r="C32" s="4" t="str">
        <f>VLOOKUP(A32,[1]RESUMEN!$A:$J,3,0)</f>
        <v>TOLLOCAN</v>
      </c>
      <c r="D32" s="4" t="str">
        <f>VLOOKUP(A32,[1]RESUMEN!$A:$J,4,0)</f>
        <v>INTELISIS</v>
      </c>
      <c r="E32" s="4">
        <v>40</v>
      </c>
      <c r="F32" s="9">
        <v>0</v>
      </c>
      <c r="G32" s="5">
        <f t="shared" si="0"/>
        <v>1</v>
      </c>
      <c r="H32" s="4">
        <v>0</v>
      </c>
      <c r="I32" s="10">
        <v>1</v>
      </c>
      <c r="J32" s="4">
        <v>1</v>
      </c>
      <c r="K32" s="15"/>
    </row>
  </sheetData>
  <sortState ref="A7:J236">
    <sortCondition ref="D7:D236"/>
    <sortCondition ref="C7:C236"/>
  </sortState>
  <mergeCells count="2">
    <mergeCell ref="A1:K1"/>
    <mergeCell ref="K7:K32"/>
  </mergeCells>
  <conditionalFormatting sqref="I2:J5 I7:J104857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6:K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SeekOp</dc:creator>
  <cp:lastModifiedBy>Giovanni Trujillo Silvas</cp:lastModifiedBy>
  <dcterms:created xsi:type="dcterms:W3CDTF">2022-07-20T02:52:41Z</dcterms:created>
  <dcterms:modified xsi:type="dcterms:W3CDTF">2022-07-21T16:56:16Z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-1782391490</vt:i4>
  </property>
  <property fmtid="{D5CDD505-2E9C-101B-9397-08002B2CF9AE}" pid="3" name="_NewReviewCycle">
    <vt:lpwstr/>
  </property>
  <property fmtid="{D5CDD505-2E9C-101B-9397-08002B2CF9AE}" pid="4" name="_EmailSubject">
    <vt:lpwstr>Nissan seguimiento NCAR y DMS's </vt:lpwstr>
  </property>
  <property fmtid="{D5CDD505-2E9C-101B-9397-08002B2CF9AE}" pid="5" name="_AuthorEmail">
    <vt:lpwstr>Guadalupe.MolinaEsquivel@nissan.com.mx</vt:lpwstr>
  </property>
  <property fmtid="{D5CDD505-2E9C-101B-9397-08002B2CF9AE}" pid="6" name="_AuthorEmailDisplayName">
    <vt:lpwstr>Molina Esquivel, Guadalupe</vt:lpwstr>
  </property>
  <property fmtid="{D5CDD505-2E9C-101B-9397-08002B2CF9AE}" pid="7" name="_ReviewingToolsShownOnce">
    <vt:lpwstr/>
  </property>
  <property fmtid="{D5CDD505-2E9C-101B-9397-08002B2CF9AE}" pid="8" name="WorkbookGuid">
    <vt:lpwstr>088edc52-22a4-4e0b-a032-298d493d1d2d</vt:lpwstr>
  </property>
</Properties>
</file>