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ll_Data\Project_Cadiz\2021-02-15\Figure\Fig 1\"/>
    </mc:Choice>
  </mc:AlternateContent>
  <xr:revisionPtr revIDLastSave="0" documentId="13_ncr:1_{B493C4DE-0BC0-4AD1-8B90-93B0A5BD8762}" xr6:coauthVersionLast="46" xr6:coauthVersionMax="46" xr10:uidLastSave="{00000000-0000-0000-0000-000000000000}"/>
  <bookViews>
    <workbookView xWindow="38280" yWindow="-1710" windowWidth="38640" windowHeight="21240" xr2:uid="{EC4702EF-3E0B-40C5-BF0F-6194E1221B7B}"/>
  </bookViews>
  <sheets>
    <sheet name="key compounds concentration" sheetId="1" r:id="rId1"/>
    <sheet name="cell numb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J2" i="2"/>
  <c r="K2" i="2"/>
  <c r="N8" i="2" l="1"/>
  <c r="M8" i="2"/>
  <c r="K8" i="2"/>
  <c r="J8" i="2"/>
  <c r="H8" i="2"/>
  <c r="G8" i="2"/>
  <c r="N7" i="2"/>
  <c r="M7" i="2"/>
  <c r="K7" i="2"/>
  <c r="J7" i="2"/>
  <c r="H7" i="2"/>
  <c r="G7" i="2"/>
  <c r="N6" i="2"/>
  <c r="M6" i="2"/>
  <c r="K6" i="2"/>
  <c r="J6" i="2"/>
  <c r="H6" i="2"/>
  <c r="G6" i="2"/>
  <c r="N5" i="2"/>
  <c r="M5" i="2"/>
  <c r="K5" i="2"/>
  <c r="J5" i="2"/>
  <c r="H5" i="2"/>
  <c r="G5" i="2"/>
  <c r="N4" i="2"/>
  <c r="M4" i="2"/>
  <c r="K4" i="2"/>
  <c r="J4" i="2"/>
  <c r="H4" i="2"/>
  <c r="G4" i="2"/>
  <c r="N3" i="2"/>
  <c r="M3" i="2"/>
  <c r="K3" i="2"/>
  <c r="J3" i="2"/>
  <c r="H3" i="2"/>
  <c r="G3" i="2"/>
  <c r="N2" i="2"/>
  <c r="M2" i="2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<sst xmlns="http://schemas.openxmlformats.org/spreadsheetml/2006/main" count="223" uniqueCount="48">
  <si>
    <t>days</t>
  </si>
  <si>
    <t>Concentration of Acetate (uM)</t>
  </si>
  <si>
    <t>Oxidation of Methane (mmol/d)</t>
    <phoneticPr fontId="1" type="noConversion"/>
  </si>
  <si>
    <t>Reduction of Sulfate (mmol/d)</t>
  </si>
  <si>
    <t>production of CO2(mmol/d)</t>
    <phoneticPr fontId="1" type="noConversion"/>
  </si>
  <si>
    <t>Origin</t>
    <phoneticPr fontId="3" type="noConversion"/>
  </si>
  <si>
    <t>L8</t>
  </si>
  <si>
    <t>L15</t>
  </si>
  <si>
    <t>Sample</t>
    <phoneticPr fontId="1" type="noConversion"/>
  </si>
  <si>
    <t>L30</t>
  </si>
  <si>
    <t>L8II</t>
  </si>
  <si>
    <t>H15</t>
  </si>
  <si>
    <t>H30</t>
  </si>
  <si>
    <t>L8</t>
    <phoneticPr fontId="3" type="noConversion"/>
  </si>
  <si>
    <t>L15</t>
    <phoneticPr fontId="3" type="noConversion"/>
  </si>
  <si>
    <t>L30</t>
    <phoneticPr fontId="3" type="noConversion"/>
  </si>
  <si>
    <t>L8II</t>
    <phoneticPr fontId="3" type="noConversion"/>
  </si>
  <si>
    <t>H15</t>
    <phoneticPr fontId="3" type="noConversion"/>
  </si>
  <si>
    <t>H30</t>
    <phoneticPr fontId="3" type="noConversion"/>
  </si>
  <si>
    <t>Production of Sulfide (umol/d)</t>
  </si>
  <si>
    <t>Oxidation of Methane (mmol/d)</t>
  </si>
  <si>
    <t>production of CO2(mmol/d)</t>
  </si>
  <si>
    <t>Average</t>
    <phoneticPr fontId="1" type="noConversion"/>
  </si>
  <si>
    <t>L8</t>
    <phoneticPr fontId="1" type="noConversion"/>
  </si>
  <si>
    <t>L15</t>
    <phoneticPr fontId="1" type="noConversion"/>
  </si>
  <si>
    <t>L30</t>
    <phoneticPr fontId="1" type="noConversion"/>
  </si>
  <si>
    <t>L8II</t>
    <phoneticPr fontId="1" type="noConversion"/>
  </si>
  <si>
    <t>H15</t>
    <phoneticPr fontId="1" type="noConversion"/>
  </si>
  <si>
    <t>H30</t>
    <phoneticPr fontId="1" type="noConversion"/>
  </si>
  <si>
    <t>Sample</t>
    <phoneticPr fontId="1" type="noConversion"/>
  </si>
  <si>
    <t>Production of Sulfide (μmol/d)</t>
    <phoneticPr fontId="1" type="noConversion"/>
  </si>
  <si>
    <t>Concentration of Acetate (μM)</t>
    <phoneticPr fontId="1" type="noConversion"/>
  </si>
  <si>
    <t>Sample</t>
    <phoneticPr fontId="1" type="noConversion"/>
  </si>
  <si>
    <t>Bacteria (cell number/ ml)</t>
    <phoneticPr fontId="1" type="noConversion"/>
  </si>
  <si>
    <t>Archaea  (cell number/ ml)</t>
    <phoneticPr fontId="1" type="noConversion"/>
  </si>
  <si>
    <t>Bacteria_standard_deviation</t>
    <phoneticPr fontId="3" type="noConversion"/>
  </si>
  <si>
    <t>Archaea_standard_deviation</t>
    <phoneticPr fontId="3" type="noConversion"/>
  </si>
  <si>
    <t>SRB_standard_deviation</t>
    <phoneticPr fontId="3" type="noConversion"/>
  </si>
  <si>
    <t>SRB_relative_abundance</t>
    <phoneticPr fontId="3" type="noConversion"/>
  </si>
  <si>
    <t>SRB_absolute_abundance (cell number/ ml)</t>
    <phoneticPr fontId="3" type="noConversion"/>
  </si>
  <si>
    <t>ANME_relative_abundance</t>
    <phoneticPr fontId="3" type="noConversion"/>
  </si>
  <si>
    <t>Methanolobus_relative_abundance</t>
    <phoneticPr fontId="3" type="noConversion"/>
  </si>
  <si>
    <t>ANME_standard_deviation</t>
    <phoneticPr fontId="3" type="noConversion"/>
  </si>
  <si>
    <t>Methanolobus_standard_deviation</t>
    <phoneticPr fontId="3" type="noConversion"/>
  </si>
  <si>
    <t>ANME_absolute_abundance  (cell number/ ml)</t>
    <phoneticPr fontId="3" type="noConversion"/>
  </si>
  <si>
    <t>Methanolobus_absolute_abundance  (cell number/ ml)</t>
    <phoneticPr fontId="3" type="noConversion"/>
  </si>
  <si>
    <t xml:space="preserve">2. The absolute abundance of ANME, SRB and Methanolobus come from the corresponding cell number times their relative abundance according to QIIME2 result. </t>
    <phoneticPr fontId="1" type="noConversion"/>
  </si>
  <si>
    <t>1. SRB, Sulfate reducing bacteria, composed of Desulfosarcina, uncultured Desulfosarcinaceae and Desulfuromonas in this study.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</si>
</sst>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E+00"/>
    <numFmt numFmtId="177" formatCode="0.000_ "/>
    <numFmt numFmtId="178" formatCode="0.000_);[Red]\(0.000\)"/>
    <numFmt numFmtId="179" formatCode="0.0%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/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Alignment="1"/>
    <xf numFmtId="176" fontId="0" fillId="0" borderId="0" xfId="0" applyNumberFormat="1" applyAlignment="1"/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9" fontId="2" fillId="0" borderId="0" xfId="0" applyNumberFormat="1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17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0F0-13EB-4CD4-ABD7-F0553A3C5CF4}">
  <dimension ref="A1:N181"/>
  <sheetViews>
    <sheetView tabSelected="1" zoomScale="130" zoomScaleNormal="130" workbookViewId="0">
      <selection activeCell="G15" sqref="G15"/>
    </sheetView>
  </sheetViews>
  <sheetFormatPr defaultRowHeight="14.25" x14ac:dyDescent="0.2"/>
  <cols>
    <col min="1" max="2" width="14.625" style="1" customWidth="1"/>
    <col min="3" max="3" width="14.625" style="4" customWidth="1"/>
    <col min="4" max="4" width="14.625" style="10" customWidth="1"/>
    <col min="5" max="5" width="14.625" style="4" customWidth="1"/>
    <col min="6" max="6" width="18" style="4" customWidth="1"/>
    <col min="7" max="8" width="14.625" style="4" customWidth="1"/>
    <col min="9" max="9" width="14.25" style="4" customWidth="1"/>
    <col min="10" max="14" width="14.25" customWidth="1"/>
  </cols>
  <sheetData>
    <row r="1" spans="1:14" ht="30" x14ac:dyDescent="0.2">
      <c r="A1" s="8" t="s">
        <v>0</v>
      </c>
      <c r="B1" s="8" t="s">
        <v>8</v>
      </c>
      <c r="C1" s="6" t="s">
        <v>30</v>
      </c>
      <c r="D1" s="9" t="s">
        <v>31</v>
      </c>
      <c r="E1" s="6" t="s">
        <v>2</v>
      </c>
      <c r="F1" s="6" t="s">
        <v>3</v>
      </c>
      <c r="G1" s="6" t="s">
        <v>4</v>
      </c>
      <c r="H1" s="12"/>
      <c r="I1" s="25" t="s">
        <v>29</v>
      </c>
      <c r="J1" s="26" t="s">
        <v>22</v>
      </c>
      <c r="K1" s="26"/>
      <c r="L1" s="26"/>
      <c r="M1" s="26"/>
      <c r="N1" s="26"/>
    </row>
    <row r="2" spans="1:14" ht="30" x14ac:dyDescent="0.2">
      <c r="A2" s="5">
        <v>2</v>
      </c>
      <c r="B2" s="5" t="s">
        <v>6</v>
      </c>
      <c r="C2" s="7"/>
      <c r="D2" s="7"/>
      <c r="E2" s="7">
        <v>-0.17067530918159973</v>
      </c>
      <c r="F2" s="7">
        <v>-0.38850048000000098</v>
      </c>
      <c r="G2" s="7">
        <v>-4.7637149760000002</v>
      </c>
      <c r="H2" s="14"/>
      <c r="I2" s="25"/>
      <c r="J2" s="8" t="s">
        <v>19</v>
      </c>
      <c r="K2" s="8" t="s">
        <v>1</v>
      </c>
      <c r="L2" s="8" t="s">
        <v>20</v>
      </c>
      <c r="M2" s="8" t="s">
        <v>3</v>
      </c>
      <c r="N2" s="8" t="s">
        <v>21</v>
      </c>
    </row>
    <row r="3" spans="1:14" ht="15" x14ac:dyDescent="0.2">
      <c r="A3" s="5">
        <v>4</v>
      </c>
      <c r="B3" s="5" t="s">
        <v>6</v>
      </c>
      <c r="C3" s="7">
        <v>-8.0913599999999999</v>
      </c>
      <c r="D3" s="7">
        <v>1.504691923</v>
      </c>
      <c r="E3" s="7">
        <v>2.3450667512161054</v>
      </c>
      <c r="F3" s="7">
        <v>-0.61499951999999947</v>
      </c>
      <c r="G3" s="7">
        <v>-2.9614204800000001</v>
      </c>
      <c r="H3" s="13"/>
      <c r="I3" s="6" t="s">
        <v>23</v>
      </c>
      <c r="J3" s="6">
        <v>0.99318399999999873</v>
      </c>
      <c r="K3" s="6">
        <v>2.5590637802000002</v>
      </c>
      <c r="L3" s="6">
        <v>0.16311483852162839</v>
      </c>
      <c r="M3" s="6">
        <v>-0.18246201600000017</v>
      </c>
      <c r="N3" s="6">
        <v>-0.2317122935923622</v>
      </c>
    </row>
    <row r="4" spans="1:14" ht="15" x14ac:dyDescent="0.2">
      <c r="A4" s="5">
        <v>6</v>
      </c>
      <c r="B4" s="5" t="s">
        <v>6</v>
      </c>
      <c r="C4" s="7">
        <v>-2.6334719999999998</v>
      </c>
      <c r="D4" s="7"/>
      <c r="E4" s="7">
        <v>0.10535040439924614</v>
      </c>
      <c r="F4" s="7">
        <v>-1.44</v>
      </c>
      <c r="G4" s="7">
        <v>-1.0500822719999994</v>
      </c>
      <c r="H4" s="13"/>
      <c r="I4" s="6" t="s">
        <v>24</v>
      </c>
      <c r="J4" s="6">
        <v>2.2967779062857145</v>
      </c>
      <c r="K4" s="6">
        <v>1.3901749373999999</v>
      </c>
      <c r="L4" s="6">
        <v>1.6155757287771433</v>
      </c>
      <c r="M4" s="6">
        <v>0.23613282131199967</v>
      </c>
      <c r="N4" s="6">
        <v>-4.1952277357714327E-2</v>
      </c>
    </row>
    <row r="5" spans="1:14" ht="15" x14ac:dyDescent="0.2">
      <c r="A5" s="5">
        <v>8</v>
      </c>
      <c r="B5" s="5" t="s">
        <v>6</v>
      </c>
      <c r="C5" s="7">
        <v>0.45964799999999995</v>
      </c>
      <c r="D5" s="7">
        <v>3.8244487930000002</v>
      </c>
      <c r="E5" s="7">
        <v>-8.0882914085800905</v>
      </c>
      <c r="F5" s="7">
        <v>-0.56999951999999943</v>
      </c>
      <c r="G5" s="7">
        <v>1.8431858879999998</v>
      </c>
      <c r="H5" s="13"/>
      <c r="I5" s="6" t="s">
        <v>25</v>
      </c>
      <c r="J5" s="6">
        <v>-12.263836815680001</v>
      </c>
      <c r="K5" s="6">
        <v>1.6796229809000001</v>
      </c>
      <c r="L5" s="6">
        <v>-2.3715685677531426</v>
      </c>
      <c r="M5" s="6">
        <v>0.13219047696428571</v>
      </c>
      <c r="N5" s="6">
        <v>0.10860270418285708</v>
      </c>
    </row>
    <row r="6" spans="1:14" ht="15" x14ac:dyDescent="0.2">
      <c r="A6" s="5">
        <v>10</v>
      </c>
      <c r="B6" s="5" t="s">
        <v>6</v>
      </c>
      <c r="C6" s="7">
        <v>-76.873536000000016</v>
      </c>
      <c r="D6" s="7"/>
      <c r="E6" s="7">
        <v>8.5875309559102337</v>
      </c>
      <c r="F6" s="7">
        <v>3.9750004800000003</v>
      </c>
      <c r="G6" s="7">
        <v>-1.4088677759999999</v>
      </c>
      <c r="H6" s="13"/>
      <c r="I6" s="6" t="s">
        <v>26</v>
      </c>
      <c r="J6" s="6">
        <v>1.5914177093571438</v>
      </c>
      <c r="K6" s="6">
        <v>2.4298421315000001</v>
      </c>
      <c r="L6" s="6">
        <v>-1.2892587871952601</v>
      </c>
      <c r="M6" s="6">
        <v>1.2088891166666662E-2</v>
      </c>
      <c r="N6" s="6">
        <v>-2.675843481599998E-2</v>
      </c>
    </row>
    <row r="7" spans="1:14" ht="15" x14ac:dyDescent="0.2">
      <c r="A7" s="5">
        <v>12</v>
      </c>
      <c r="B7" s="5" t="s">
        <v>6</v>
      </c>
      <c r="C7" s="7">
        <v>-1.0454399999999999</v>
      </c>
      <c r="D7" s="7"/>
      <c r="E7" s="7">
        <v>-8.4388770661751522</v>
      </c>
      <c r="F7" s="7">
        <v>-0.52500096000000096</v>
      </c>
      <c r="G7" s="7">
        <v>0.4262794560000005</v>
      </c>
      <c r="H7" s="13"/>
      <c r="I7" s="6" t="s">
        <v>27</v>
      </c>
      <c r="J7" s="6">
        <v>8.2077659001808403</v>
      </c>
      <c r="K7" s="6">
        <v>1.2289586178184846</v>
      </c>
      <c r="L7" s="6">
        <v>-4.6815355409076691</v>
      </c>
      <c r="M7" s="6">
        <v>-0.68548424691358034</v>
      </c>
      <c r="N7" s="6">
        <v>0.2465851779812811</v>
      </c>
    </row>
    <row r="8" spans="1:14" ht="15" x14ac:dyDescent="0.2">
      <c r="A8" s="5">
        <v>14</v>
      </c>
      <c r="B8" s="5" t="s">
        <v>6</v>
      </c>
      <c r="C8" s="7">
        <v>72.427391999999998</v>
      </c>
      <c r="D8" s="7">
        <v>4.9065920070000004</v>
      </c>
      <c r="E8" s="7">
        <v>-15.719721434024335</v>
      </c>
      <c r="F8" s="7">
        <v>-0.33000048000000048</v>
      </c>
      <c r="G8" s="7">
        <v>3.3595309439999994</v>
      </c>
      <c r="H8" s="13"/>
      <c r="I8" s="6" t="s">
        <v>28</v>
      </c>
      <c r="J8" s="6">
        <v>3.536093696994794</v>
      </c>
      <c r="K8" s="6">
        <v>0.69675174391710615</v>
      </c>
      <c r="L8" s="6">
        <v>-6.3321213426139069</v>
      </c>
      <c r="M8" s="6">
        <v>-1.2183935477970718</v>
      </c>
      <c r="N8" s="6">
        <v>-0.12489268669733657</v>
      </c>
    </row>
    <row r="9" spans="1:14" ht="15" x14ac:dyDescent="0.2">
      <c r="A9" s="5">
        <v>16</v>
      </c>
      <c r="B9" s="5" t="s">
        <v>6</v>
      </c>
      <c r="C9" s="7">
        <v>-1.8878399999999997</v>
      </c>
      <c r="D9" s="7"/>
      <c r="E9" s="7">
        <v>-14.145793788018462</v>
      </c>
      <c r="F9" s="7">
        <v>-0.19500048000000048</v>
      </c>
      <c r="G9" s="7">
        <v>0.38666678399999965</v>
      </c>
      <c r="H9" s="13"/>
      <c r="I9" s="13"/>
    </row>
    <row r="10" spans="1:14" ht="15" x14ac:dyDescent="0.2">
      <c r="A10" s="5">
        <v>18</v>
      </c>
      <c r="B10" s="5" t="s">
        <v>6</v>
      </c>
      <c r="C10" s="7">
        <v>6.0117120000000002</v>
      </c>
      <c r="D10" s="7"/>
      <c r="E10" s="7">
        <v>6.8647370943783228</v>
      </c>
      <c r="F10" s="7">
        <v>0.60000047999999784</v>
      </c>
      <c r="G10" s="7">
        <v>-1.6089537599999995</v>
      </c>
      <c r="H10" s="13"/>
      <c r="I10" s="13"/>
    </row>
    <row r="11" spans="1:14" ht="15" x14ac:dyDescent="0.2">
      <c r="A11" s="5">
        <v>20</v>
      </c>
      <c r="B11" s="5" t="s">
        <v>6</v>
      </c>
      <c r="C11" s="7">
        <v>6.0903359999999997</v>
      </c>
      <c r="D11" s="7"/>
      <c r="E11" s="7">
        <v>-2.1318669054030175</v>
      </c>
      <c r="F11" s="7">
        <v>0.5339995200000015</v>
      </c>
      <c r="G11" s="7">
        <v>-1.3097341439999997</v>
      </c>
      <c r="H11" s="13"/>
      <c r="I11" s="13"/>
    </row>
    <row r="12" spans="1:14" ht="15" x14ac:dyDescent="0.2">
      <c r="A12" s="5">
        <v>22</v>
      </c>
      <c r="B12" s="5" t="s">
        <v>6</v>
      </c>
      <c r="C12" s="7">
        <v>-1.5793919999999999</v>
      </c>
      <c r="D12" s="7">
        <v>3.965246461</v>
      </c>
      <c r="E12" s="7">
        <v>-1.2132274949870487</v>
      </c>
      <c r="F12" s="7">
        <v>0.27299952000000099</v>
      </c>
      <c r="G12" s="7">
        <v>0.35680953599999976</v>
      </c>
      <c r="H12" s="13"/>
      <c r="I12" s="13"/>
    </row>
    <row r="13" spans="1:14" ht="15" x14ac:dyDescent="0.2">
      <c r="A13" s="5">
        <v>24</v>
      </c>
      <c r="B13" s="5" t="s">
        <v>6</v>
      </c>
      <c r="C13" s="7">
        <v>-37.221119999999999</v>
      </c>
      <c r="D13" s="7"/>
      <c r="E13" s="7">
        <v>-3.2599106174644299</v>
      </c>
      <c r="F13" s="7">
        <v>0.2160000000000005</v>
      </c>
      <c r="G13" s="7">
        <v>0.71419363200000008</v>
      </c>
      <c r="H13" s="13"/>
      <c r="I13" s="13"/>
    </row>
    <row r="14" spans="1:14" ht="15" x14ac:dyDescent="0.2">
      <c r="A14" s="5">
        <v>26</v>
      </c>
      <c r="B14" s="5" t="s">
        <v>6</v>
      </c>
      <c r="C14" s="7">
        <v>-1.561248</v>
      </c>
      <c r="D14" s="7"/>
      <c r="E14" s="7">
        <v>18.506833054674086</v>
      </c>
      <c r="F14" s="7">
        <v>-1.0289995200000015</v>
      </c>
      <c r="G14" s="7">
        <v>-0.60213283199999956</v>
      </c>
      <c r="H14" s="13"/>
      <c r="I14" s="13"/>
    </row>
    <row r="15" spans="1:14" ht="15" x14ac:dyDescent="0.2">
      <c r="A15" s="5">
        <v>28</v>
      </c>
      <c r="B15" s="5" t="s">
        <v>6</v>
      </c>
      <c r="C15" s="7">
        <v>42.577055999999999</v>
      </c>
      <c r="D15" s="7"/>
      <c r="E15" s="7">
        <v>8.6025731621794126</v>
      </c>
      <c r="F15" s="7">
        <v>-0.36600048000000102</v>
      </c>
      <c r="G15" s="7">
        <v>0.73763999999999974</v>
      </c>
      <c r="H15" s="13"/>
      <c r="I15" s="13"/>
    </row>
    <row r="16" spans="1:14" ht="15" x14ac:dyDescent="0.2">
      <c r="A16" s="5">
        <v>30</v>
      </c>
      <c r="B16" s="5" t="s">
        <v>6</v>
      </c>
      <c r="C16" s="7">
        <v>2.1461760000000001</v>
      </c>
      <c r="D16" s="7">
        <v>1.812120733</v>
      </c>
      <c r="E16" s="7"/>
      <c r="F16" s="7">
        <v>-0.504000000000002</v>
      </c>
      <c r="G16" s="7">
        <v>0.80208143999999959</v>
      </c>
      <c r="H16" s="13"/>
      <c r="I16" s="13"/>
    </row>
    <row r="17" spans="1:9" ht="15" x14ac:dyDescent="0.2">
      <c r="A17" s="5">
        <v>32</v>
      </c>
      <c r="B17" s="5" t="s">
        <v>6</v>
      </c>
      <c r="C17" s="7">
        <v>-1.5284160000000002</v>
      </c>
      <c r="D17" s="7"/>
      <c r="E17" s="7">
        <v>11.907466773894338</v>
      </c>
      <c r="F17" s="7">
        <v>-1.2449995199999995</v>
      </c>
      <c r="G17" s="7">
        <v>-0.36856857600000004</v>
      </c>
      <c r="H17" s="13"/>
      <c r="I17" s="13"/>
    </row>
    <row r="18" spans="1:9" ht="15" x14ac:dyDescent="0.2">
      <c r="A18" s="5">
        <v>34</v>
      </c>
      <c r="B18" s="5" t="s">
        <v>6</v>
      </c>
      <c r="C18" s="7">
        <v>6.5888640000000001</v>
      </c>
      <c r="D18" s="7">
        <v>1.4080491260000001</v>
      </c>
      <c r="E18" s="7">
        <v>-4.407101649066778</v>
      </c>
      <c r="F18" s="7">
        <v>2.400047999999998E-2</v>
      </c>
      <c r="G18" s="7">
        <v>0.49092911999999977</v>
      </c>
      <c r="H18" s="13"/>
      <c r="I18" s="13"/>
    </row>
    <row r="19" spans="1:9" ht="15" x14ac:dyDescent="0.2">
      <c r="A19" s="5">
        <v>36</v>
      </c>
      <c r="B19" s="5" t="s">
        <v>6</v>
      </c>
      <c r="C19" s="7">
        <v>0.91583999999999999</v>
      </c>
      <c r="D19" s="7"/>
      <c r="E19" s="7">
        <v>2.913635900241609</v>
      </c>
      <c r="F19" s="7">
        <v>0.7559999999999979</v>
      </c>
      <c r="G19" s="7">
        <v>-0.145491552</v>
      </c>
      <c r="H19" s="13"/>
      <c r="I19" s="13"/>
    </row>
    <row r="20" spans="1:9" ht="15" x14ac:dyDescent="0.2">
      <c r="A20" s="5">
        <v>38</v>
      </c>
      <c r="B20" s="5" t="s">
        <v>6</v>
      </c>
      <c r="C20" s="7">
        <v>0.54604799999999998</v>
      </c>
      <c r="D20" s="7">
        <v>1.3979958370000001</v>
      </c>
      <c r="E20" s="7">
        <v>-1.9999176190608046</v>
      </c>
      <c r="F20" s="7">
        <v>-0.24000048000000049</v>
      </c>
      <c r="G20" s="7">
        <v>0.323484192</v>
      </c>
      <c r="H20" s="13"/>
      <c r="I20" s="13"/>
    </row>
    <row r="21" spans="1:9" ht="15" x14ac:dyDescent="0.2">
      <c r="A21" s="5">
        <v>40</v>
      </c>
      <c r="B21" s="5" t="s">
        <v>6</v>
      </c>
      <c r="C21" s="7">
        <v>-5.6695679999999999</v>
      </c>
      <c r="D21" s="7"/>
      <c r="E21" s="7">
        <v>-14.311731975365261</v>
      </c>
      <c r="F21" s="7">
        <v>-0.48900096000000043</v>
      </c>
      <c r="G21" s="7">
        <v>0.10414915200000006</v>
      </c>
      <c r="H21" s="13"/>
      <c r="I21" s="13"/>
    </row>
    <row r="22" spans="1:9" ht="15" x14ac:dyDescent="0.2">
      <c r="A22" s="5">
        <v>42</v>
      </c>
      <c r="B22" s="5" t="s">
        <v>6</v>
      </c>
      <c r="C22" s="7">
        <v>-155.68243200000001</v>
      </c>
      <c r="D22" s="7">
        <v>2.1483955039999998</v>
      </c>
      <c r="E22" s="7">
        <v>-7.7023881374652756</v>
      </c>
      <c r="F22" s="7">
        <v>-0.713999519999999</v>
      </c>
      <c r="G22" s="7">
        <v>-0.19660924800000001</v>
      </c>
      <c r="H22" s="13"/>
      <c r="I22" s="13"/>
    </row>
    <row r="23" spans="1:9" ht="15" x14ac:dyDescent="0.2">
      <c r="A23" s="5">
        <v>44</v>
      </c>
      <c r="B23" s="5" t="s">
        <v>6</v>
      </c>
      <c r="C23" s="7">
        <v>-80.960256000000001</v>
      </c>
      <c r="D23" s="7"/>
      <c r="E23" s="7">
        <v>3.9924792079149638</v>
      </c>
      <c r="F23" s="7">
        <v>0.55500048000000046</v>
      </c>
      <c r="G23" s="7">
        <v>0.24853910399999993</v>
      </c>
      <c r="H23" s="13"/>
      <c r="I23" s="13"/>
    </row>
    <row r="24" spans="1:9" ht="15" x14ac:dyDescent="0.2">
      <c r="A24" s="5">
        <v>46</v>
      </c>
      <c r="B24" s="5" t="s">
        <v>6</v>
      </c>
      <c r="C24" s="7">
        <v>127.050336</v>
      </c>
      <c r="D24" s="7"/>
      <c r="E24" s="7">
        <v>9.3988923061878111</v>
      </c>
      <c r="F24" s="7">
        <v>-0.23400000000000204</v>
      </c>
      <c r="G24" s="7">
        <v>-0.41445647999999996</v>
      </c>
      <c r="H24" s="13"/>
      <c r="I24" s="13"/>
    </row>
    <row r="25" spans="1:9" ht="15" x14ac:dyDescent="0.2">
      <c r="A25" s="5">
        <v>48</v>
      </c>
      <c r="B25" s="5" t="s">
        <v>6</v>
      </c>
      <c r="C25" s="7">
        <v>9.5169599999999992</v>
      </c>
      <c r="D25" s="7">
        <v>2.9350915899999999</v>
      </c>
      <c r="E25" s="7">
        <v>-8.5344894484427876</v>
      </c>
      <c r="F25" s="7">
        <v>-1.343999519999999</v>
      </c>
      <c r="G25" s="7">
        <v>-2.3002898921009238E-2</v>
      </c>
      <c r="H25" s="13"/>
      <c r="I25" s="13"/>
    </row>
    <row r="26" spans="1:9" ht="15" x14ac:dyDescent="0.2">
      <c r="A26" s="5">
        <v>50</v>
      </c>
      <c r="B26" s="5" t="s">
        <v>6</v>
      </c>
      <c r="C26" s="7">
        <v>40.443840000000002</v>
      </c>
      <c r="D26" s="7"/>
      <c r="E26" s="7">
        <v>-1.4574003550918249</v>
      </c>
      <c r="F26" s="7">
        <v>1.1310004800000009</v>
      </c>
      <c r="G26" s="7">
        <v>-0.19050768070016141</v>
      </c>
      <c r="H26" s="13"/>
      <c r="I26" s="13"/>
    </row>
    <row r="27" spans="1:9" ht="15" x14ac:dyDescent="0.2">
      <c r="A27" s="5">
        <v>52</v>
      </c>
      <c r="B27" s="5" t="s">
        <v>6</v>
      </c>
      <c r="C27" s="7">
        <v>75.207744000000005</v>
      </c>
      <c r="D27" s="7">
        <v>1.6880058280000001</v>
      </c>
      <c r="E27" s="7">
        <v>12.265988108153463</v>
      </c>
      <c r="F27" s="7">
        <v>-0.43800047999999947</v>
      </c>
      <c r="G27" s="7">
        <v>-0.77528512990067822</v>
      </c>
      <c r="H27" s="13"/>
      <c r="I27" s="13"/>
    </row>
    <row r="28" spans="1:9" ht="15" x14ac:dyDescent="0.2">
      <c r="A28" s="5">
        <v>54</v>
      </c>
      <c r="B28" s="5" t="s">
        <v>6</v>
      </c>
      <c r="C28" s="7">
        <v>4.9584960000000002</v>
      </c>
      <c r="D28" s="7"/>
      <c r="E28" s="7">
        <v>10.331825290739614</v>
      </c>
      <c r="F28" s="7">
        <v>-0.79776000000000036</v>
      </c>
      <c r="G28" s="7">
        <v>-0.23089336947192921</v>
      </c>
      <c r="H28" s="13"/>
      <c r="I28" s="13"/>
    </row>
    <row r="29" spans="1:9" ht="15" x14ac:dyDescent="0.2">
      <c r="A29" s="5">
        <v>56</v>
      </c>
      <c r="B29" s="5" t="s">
        <v>6</v>
      </c>
      <c r="C29" s="7">
        <v>6.6096000000000013</v>
      </c>
      <c r="D29" s="7"/>
      <c r="E29" s="7"/>
      <c r="F29" s="7">
        <v>-0.22751999999999922</v>
      </c>
      <c r="G29" s="7"/>
      <c r="H29" s="13"/>
      <c r="I29" s="13"/>
    </row>
    <row r="30" spans="1:9" ht="15" x14ac:dyDescent="0.2">
      <c r="A30" s="5">
        <v>58</v>
      </c>
      <c r="B30" s="5" t="s">
        <v>6</v>
      </c>
      <c r="C30" s="7"/>
      <c r="D30" s="7"/>
      <c r="E30" s="7"/>
      <c r="F30" s="7">
        <v>-1.1174399999999995</v>
      </c>
      <c r="G30" s="7"/>
      <c r="H30" s="13"/>
      <c r="I30" s="13"/>
    </row>
    <row r="31" spans="1:9" ht="15" x14ac:dyDescent="0.2">
      <c r="A31" s="5">
        <v>60</v>
      </c>
      <c r="B31" s="5" t="s">
        <v>6</v>
      </c>
      <c r="C31" s="7"/>
      <c r="D31" s="7"/>
      <c r="E31" s="7"/>
      <c r="F31" s="7">
        <v>-0.72864000000000029</v>
      </c>
      <c r="G31" s="7"/>
      <c r="H31" s="13"/>
      <c r="I31" s="13"/>
    </row>
    <row r="32" spans="1:9" ht="15" x14ac:dyDescent="0.2">
      <c r="A32" s="5">
        <v>62</v>
      </c>
      <c r="B32" s="5" t="s">
        <v>7</v>
      </c>
      <c r="C32" s="7">
        <v>2.0574720000000002</v>
      </c>
      <c r="D32" s="7"/>
      <c r="E32" s="7">
        <v>-0.52217292672000326</v>
      </c>
      <c r="F32" s="7">
        <v>0.13601279999999746</v>
      </c>
      <c r="G32" s="7">
        <v>-5.7515847552000253E-2</v>
      </c>
      <c r="H32" s="13"/>
      <c r="I32" s="13"/>
    </row>
    <row r="33" spans="1:9" ht="15" x14ac:dyDescent="0.2">
      <c r="A33" s="5">
        <v>64</v>
      </c>
      <c r="B33" s="5" t="s">
        <v>7</v>
      </c>
      <c r="C33" s="7">
        <v>0.577152</v>
      </c>
      <c r="D33" s="7">
        <v>0.88409700199999997</v>
      </c>
      <c r="E33" s="7">
        <v>-24.93281649023999</v>
      </c>
      <c r="F33" s="7">
        <v>1.5319929599999988</v>
      </c>
      <c r="G33" s="7">
        <v>0.65776352140799965</v>
      </c>
      <c r="H33" s="13"/>
      <c r="I33" s="13"/>
    </row>
    <row r="34" spans="1:9" ht="15" x14ac:dyDescent="0.2">
      <c r="A34" s="5">
        <v>66</v>
      </c>
      <c r="B34" s="5" t="s">
        <v>7</v>
      </c>
      <c r="C34" s="7">
        <v>33.735168000000002</v>
      </c>
      <c r="D34" s="7"/>
      <c r="E34" s="7">
        <v>-14.358811438079995</v>
      </c>
      <c r="F34" s="7">
        <v>1.1519999999999992</v>
      </c>
      <c r="G34" s="7">
        <v>0.11664809510399997</v>
      </c>
      <c r="H34" s="13"/>
      <c r="I34" s="13"/>
    </row>
    <row r="35" spans="1:9" ht="15" x14ac:dyDescent="0.2">
      <c r="A35" s="5">
        <v>68</v>
      </c>
      <c r="B35" s="5" t="s">
        <v>7</v>
      </c>
      <c r="C35" s="7">
        <v>6.0698879999999997</v>
      </c>
      <c r="D35" s="7">
        <v>1.9044533720000001</v>
      </c>
      <c r="E35" s="7">
        <v>-4.8664028159999955</v>
      </c>
      <c r="F35" s="7">
        <v>-0.8800127999999996</v>
      </c>
      <c r="G35" s="7">
        <v>-0.20872123315199984</v>
      </c>
      <c r="H35" s="13"/>
      <c r="I35" s="13"/>
    </row>
    <row r="36" spans="1:9" ht="15" x14ac:dyDescent="0.2">
      <c r="A36" s="5">
        <v>70</v>
      </c>
      <c r="B36" s="5" t="s">
        <v>7</v>
      </c>
      <c r="C36" s="7">
        <v>3.0216959999999999</v>
      </c>
      <c r="D36" s="7"/>
      <c r="E36" s="7">
        <v>4.9836959423999998</v>
      </c>
      <c r="F36" s="7">
        <v>1.02</v>
      </c>
      <c r="G36" s="7">
        <v>-0.42909655334399993</v>
      </c>
      <c r="H36" s="13"/>
      <c r="I36" s="13"/>
    </row>
    <row r="37" spans="1:9" ht="15" x14ac:dyDescent="0.2">
      <c r="A37" s="5">
        <v>72</v>
      </c>
      <c r="B37" s="5" t="s">
        <v>7</v>
      </c>
      <c r="C37" s="7">
        <v>8.808192</v>
      </c>
      <c r="D37" s="7">
        <v>1.0980720230000001</v>
      </c>
      <c r="E37" s="7">
        <v>3.871030302719995</v>
      </c>
      <c r="F37" s="7">
        <v>-6.8006400000000425E-2</v>
      </c>
      <c r="G37" s="7">
        <v>-0.36655587417599983</v>
      </c>
      <c r="H37" s="13"/>
      <c r="I37" s="13"/>
    </row>
    <row r="38" spans="1:9" ht="15" x14ac:dyDescent="0.2">
      <c r="A38" s="5">
        <v>74</v>
      </c>
      <c r="B38" s="5" t="s">
        <v>7</v>
      </c>
      <c r="C38" s="7">
        <v>3.2244480000000002</v>
      </c>
      <c r="D38" s="7"/>
      <c r="E38" s="7">
        <v>-10.512728686080004</v>
      </c>
      <c r="F38" s="7">
        <v>-1.2440006399999992</v>
      </c>
      <c r="G38" s="7">
        <v>0.20309762880000023</v>
      </c>
      <c r="H38" s="13"/>
      <c r="I38" s="13"/>
    </row>
    <row r="39" spans="1:9" ht="15" x14ac:dyDescent="0.2">
      <c r="A39" s="5">
        <v>76</v>
      </c>
      <c r="B39" s="5" t="s">
        <v>7</v>
      </c>
      <c r="C39" s="7">
        <v>-3.4606080000000001</v>
      </c>
      <c r="D39" s="7"/>
      <c r="E39" s="7">
        <v>-25.468404779520004</v>
      </c>
      <c r="F39" s="7">
        <v>0.14399999999999863</v>
      </c>
      <c r="G39" s="7">
        <v>0.19505881151999949</v>
      </c>
      <c r="H39" s="13"/>
      <c r="I39" s="13"/>
    </row>
    <row r="40" spans="1:9" ht="15" x14ac:dyDescent="0.2">
      <c r="A40" s="5">
        <v>78</v>
      </c>
      <c r="B40" s="5" t="s">
        <v>7</v>
      </c>
      <c r="C40" s="7">
        <v>3.2394240000000001</v>
      </c>
      <c r="D40" s="7">
        <v>3.3995890919999998</v>
      </c>
      <c r="E40" s="7">
        <v>-1.2040695475199963</v>
      </c>
      <c r="F40" s="7">
        <v>-3.1987200000003213E-2</v>
      </c>
      <c r="G40" s="7">
        <v>8.9282921471999885E-2</v>
      </c>
      <c r="H40" s="13"/>
      <c r="I40" s="13"/>
    </row>
    <row r="41" spans="1:9" ht="15" x14ac:dyDescent="0.2">
      <c r="A41" s="5">
        <v>80</v>
      </c>
      <c r="B41" s="5" t="s">
        <v>7</v>
      </c>
      <c r="C41" s="7">
        <v>1.410048</v>
      </c>
      <c r="D41" s="7"/>
      <c r="E41" s="7">
        <v>11.907483321599996</v>
      </c>
      <c r="F41" s="7">
        <v>3.2006399999999074E-2</v>
      </c>
      <c r="G41" s="7">
        <v>0.34581830860800022</v>
      </c>
      <c r="H41" s="13"/>
      <c r="I41" s="13"/>
    </row>
    <row r="42" spans="1:9" ht="15" x14ac:dyDescent="0.2">
      <c r="A42" s="5">
        <v>82</v>
      </c>
      <c r="B42" s="5" t="s">
        <v>7</v>
      </c>
      <c r="C42" s="7">
        <v>0.37670399999999998</v>
      </c>
      <c r="D42" s="7"/>
      <c r="E42" s="7">
        <v>16.943715498240003</v>
      </c>
      <c r="F42" s="7">
        <v>-0.31199999999999928</v>
      </c>
      <c r="G42" s="7">
        <v>-8.6750810496000016E-2</v>
      </c>
      <c r="H42" s="13"/>
      <c r="I42" s="13"/>
    </row>
    <row r="43" spans="1:9" ht="15" x14ac:dyDescent="0.2">
      <c r="A43" s="5">
        <v>84</v>
      </c>
      <c r="B43" s="5" t="s">
        <v>7</v>
      </c>
      <c r="C43" s="7">
        <v>-7.8370559999999996</v>
      </c>
      <c r="D43" s="7">
        <v>0.915590758</v>
      </c>
      <c r="E43" s="7">
        <v>-13.177130941439989</v>
      </c>
      <c r="F43" s="7">
        <v>1.7959929599999975</v>
      </c>
      <c r="G43" s="7">
        <v>-0.10811255846399986</v>
      </c>
      <c r="H43" s="13"/>
      <c r="I43" s="13"/>
    </row>
    <row r="44" spans="1:9" ht="15" x14ac:dyDescent="0.2">
      <c r="A44" s="5">
        <v>86</v>
      </c>
      <c r="B44" s="5" t="s">
        <v>7</v>
      </c>
      <c r="C44" s="7">
        <v>-6.9235200000000008</v>
      </c>
      <c r="D44" s="7"/>
      <c r="E44" s="7">
        <v>-10.883594430720001</v>
      </c>
      <c r="F44" s="7">
        <v>-0.63200639999999908</v>
      </c>
      <c r="G44" s="7">
        <v>-0.13274482176000002</v>
      </c>
      <c r="H44" s="13"/>
      <c r="I44" s="13"/>
    </row>
    <row r="45" spans="1:9" ht="15" x14ac:dyDescent="0.2">
      <c r="A45" s="5">
        <v>88</v>
      </c>
      <c r="B45" s="5" t="s">
        <v>7</v>
      </c>
      <c r="C45" s="7">
        <v>9.1618560000000002</v>
      </c>
      <c r="D45" s="7">
        <v>1.9349862609999999</v>
      </c>
      <c r="E45" s="7">
        <v>21.184166073599993</v>
      </c>
      <c r="F45" s="7">
        <v>-2.4440006400000027</v>
      </c>
      <c r="G45" s="7">
        <v>-0.77216626598399996</v>
      </c>
      <c r="H45" s="13"/>
      <c r="I45" s="13"/>
    </row>
    <row r="46" spans="1:9" ht="15" x14ac:dyDescent="0.2">
      <c r="A46" s="5">
        <v>90</v>
      </c>
      <c r="B46" s="5" t="s">
        <v>7</v>
      </c>
      <c r="C46" s="7">
        <v>-14.23296</v>
      </c>
      <c r="D46" s="7"/>
      <c r="E46" s="7">
        <v>5.4615079180799979</v>
      </c>
      <c r="F46" s="7">
        <v>0.21600000000000136</v>
      </c>
      <c r="G46" s="7">
        <v>-0.61027478668799984</v>
      </c>
      <c r="H46" s="13"/>
      <c r="I46" s="13"/>
    </row>
    <row r="47" spans="1:9" ht="15" x14ac:dyDescent="0.2">
      <c r="A47" s="5">
        <v>92</v>
      </c>
      <c r="B47" s="5" t="s">
        <v>7</v>
      </c>
      <c r="C47" s="7">
        <v>-8.1780480000000004</v>
      </c>
      <c r="D47" s="7">
        <v>0.203196087</v>
      </c>
      <c r="E47" s="7">
        <v>34.16212243583999</v>
      </c>
      <c r="F47" s="7">
        <v>0.26799360000000089</v>
      </c>
      <c r="G47" s="7">
        <v>0.33640052774399964</v>
      </c>
      <c r="H47" s="13"/>
      <c r="I47" s="13"/>
    </row>
    <row r="48" spans="1:9" ht="15" x14ac:dyDescent="0.2">
      <c r="A48" s="5">
        <v>94</v>
      </c>
      <c r="B48" s="5" t="s">
        <v>7</v>
      </c>
      <c r="C48" s="7">
        <v>16.482816</v>
      </c>
      <c r="D48" s="7"/>
      <c r="E48" s="7">
        <v>13.371057411839997</v>
      </c>
      <c r="F48" s="7">
        <v>-0.82000000128000128</v>
      </c>
      <c r="G48" s="7">
        <v>0.75466134835199983</v>
      </c>
      <c r="H48" s="13"/>
      <c r="I48" s="13"/>
    </row>
    <row r="49" spans="1:9" ht="15" x14ac:dyDescent="0.2">
      <c r="A49" s="5">
        <v>96</v>
      </c>
      <c r="B49" s="5" t="s">
        <v>7</v>
      </c>
      <c r="C49" s="7">
        <v>6.8520960000000004</v>
      </c>
      <c r="D49" s="7">
        <v>2.3986665280000001</v>
      </c>
      <c r="E49" s="7">
        <v>10.173002307840003</v>
      </c>
      <c r="F49" s="7">
        <v>0.30800000063999955</v>
      </c>
      <c r="G49" s="7">
        <v>-0.48598757337600013</v>
      </c>
      <c r="H49" s="13"/>
      <c r="I49" s="13"/>
    </row>
    <row r="50" spans="1:9" ht="15" x14ac:dyDescent="0.2">
      <c r="A50" s="5">
        <v>98</v>
      </c>
      <c r="B50" s="5" t="s">
        <v>7</v>
      </c>
      <c r="C50" s="7">
        <v>2.888064</v>
      </c>
      <c r="D50" s="7"/>
      <c r="E50" s="7">
        <v>11.524267330560001</v>
      </c>
      <c r="F50" s="7">
        <v>-0.21999999936000106</v>
      </c>
      <c r="G50" s="7">
        <v>-0.65878309094399989</v>
      </c>
      <c r="H50" s="13"/>
      <c r="I50" s="13"/>
    </row>
    <row r="51" spans="1:9" ht="15" x14ac:dyDescent="0.2">
      <c r="A51" s="5">
        <v>100</v>
      </c>
      <c r="B51" s="5" t="s">
        <v>7</v>
      </c>
      <c r="C51" s="7">
        <v>0.586368</v>
      </c>
      <c r="D51" s="7">
        <v>0.71919275599999999</v>
      </c>
      <c r="E51" s="7">
        <v>8.8744500172799992</v>
      </c>
      <c r="F51" s="7">
        <v>1.1679999993600017</v>
      </c>
      <c r="G51" s="7">
        <v>-0.61008608332799985</v>
      </c>
      <c r="H51" s="13"/>
      <c r="I51" s="13"/>
    </row>
    <row r="52" spans="1:9" ht="15" x14ac:dyDescent="0.2">
      <c r="A52" s="5">
        <v>102</v>
      </c>
      <c r="B52" s="5" t="s">
        <v>7</v>
      </c>
      <c r="C52" s="7">
        <v>0.830592</v>
      </c>
      <c r="D52" s="7"/>
      <c r="E52" s="7">
        <v>-9.6495046732799956</v>
      </c>
      <c r="F52" s="7">
        <v>0.44000000063999894</v>
      </c>
      <c r="G52" s="7">
        <v>0.41477440435200003</v>
      </c>
      <c r="H52" s="13"/>
      <c r="I52" s="13"/>
    </row>
    <row r="53" spans="1:9" ht="15" x14ac:dyDescent="0.2">
      <c r="A53" s="5">
        <v>104</v>
      </c>
      <c r="B53" s="5" t="s">
        <v>7</v>
      </c>
      <c r="C53" s="7">
        <v>-8.1815040000000003</v>
      </c>
      <c r="D53" s="7">
        <v>0.44390549499999998</v>
      </c>
      <c r="E53" s="7">
        <v>-1.5304381724159952</v>
      </c>
      <c r="F53" s="7">
        <v>-0.33200000063999818</v>
      </c>
      <c r="G53" s="7">
        <v>0.82966602009599999</v>
      </c>
      <c r="H53" s="13"/>
      <c r="I53" s="13"/>
    </row>
    <row r="54" spans="1:9" ht="15" x14ac:dyDescent="0.2">
      <c r="A54" s="5">
        <v>106</v>
      </c>
      <c r="B54" s="5" t="s">
        <v>7</v>
      </c>
      <c r="C54" s="7">
        <v>-5.2605803519999998</v>
      </c>
      <c r="D54" s="7"/>
      <c r="E54" s="7">
        <v>9.4958512127999963</v>
      </c>
      <c r="F54" s="7">
        <v>2.5119999935999999</v>
      </c>
      <c r="G54" s="7">
        <v>-0.55932705792000015</v>
      </c>
      <c r="H54" s="13"/>
      <c r="I54" s="13"/>
    </row>
    <row r="55" spans="1:9" ht="15" x14ac:dyDescent="0.2">
      <c r="A55" s="5">
        <v>108</v>
      </c>
      <c r="B55" s="5" t="s">
        <v>7</v>
      </c>
      <c r="C55" s="7">
        <v>5.069884032</v>
      </c>
      <c r="D55" s="7"/>
      <c r="E55" s="7">
        <v>-12.984212461824002</v>
      </c>
      <c r="F55" s="7">
        <v>0.66400000127999981</v>
      </c>
      <c r="G55" s="7">
        <v>0.494259508224</v>
      </c>
      <c r="H55" s="13"/>
      <c r="I55" s="13"/>
    </row>
    <row r="56" spans="1:9" ht="15" x14ac:dyDescent="0.2">
      <c r="A56" s="5">
        <v>110</v>
      </c>
      <c r="B56" s="5" t="s">
        <v>7</v>
      </c>
      <c r="C56" s="7">
        <v>-1.316737152</v>
      </c>
      <c r="D56" s="7"/>
      <c r="E56" s="7">
        <v>-4.1877728409600019</v>
      </c>
      <c r="F56" s="7">
        <v>0.7520000006400015</v>
      </c>
      <c r="G56" s="7">
        <v>1.2145989381120001</v>
      </c>
      <c r="H56" s="13"/>
      <c r="I56" s="13"/>
    </row>
    <row r="57" spans="1:9" ht="15" x14ac:dyDescent="0.2">
      <c r="A57" s="5">
        <v>112</v>
      </c>
      <c r="B57" s="5" t="s">
        <v>7</v>
      </c>
      <c r="C57" s="7">
        <v>8.1090731520000006</v>
      </c>
      <c r="D57" s="7"/>
      <c r="E57" s="7">
        <v>-5.4679341081600041</v>
      </c>
      <c r="F57" s="7">
        <v>-0.73199999999999932</v>
      </c>
      <c r="G57" s="7">
        <v>0.57627796607999981</v>
      </c>
      <c r="H57" s="13"/>
      <c r="I57" s="13"/>
    </row>
    <row r="58" spans="1:9" ht="15" x14ac:dyDescent="0.2">
      <c r="A58" s="5">
        <v>114</v>
      </c>
      <c r="B58" s="5" t="s">
        <v>7</v>
      </c>
      <c r="C58" s="7">
        <v>7.3416268799999997</v>
      </c>
      <c r="D58" s="7"/>
      <c r="E58" s="7">
        <v>27.650157638400007</v>
      </c>
      <c r="F58" s="7">
        <v>0.31199999999999928</v>
      </c>
      <c r="G58" s="7">
        <v>-0.87941892326399984</v>
      </c>
      <c r="H58" s="13"/>
      <c r="I58" s="13"/>
    </row>
    <row r="59" spans="1:9" ht="15" x14ac:dyDescent="0.2">
      <c r="A59" s="5">
        <v>116</v>
      </c>
      <c r="B59" s="5" t="s">
        <v>7</v>
      </c>
      <c r="C59" s="7">
        <v>-0.141773184</v>
      </c>
      <c r="D59" s="7"/>
      <c r="E59" s="7">
        <v>5.3796073075199997</v>
      </c>
      <c r="F59" s="7">
        <v>2.1480000057600011</v>
      </c>
      <c r="G59" s="7">
        <v>-1.4374302854400003</v>
      </c>
      <c r="H59" s="13"/>
      <c r="I59" s="13"/>
    </row>
    <row r="60" spans="1:9" ht="15" x14ac:dyDescent="0.2">
      <c r="A60" s="5">
        <v>118</v>
      </c>
      <c r="B60" s="5" t="s">
        <v>7</v>
      </c>
      <c r="C60" s="7"/>
      <c r="D60" s="7"/>
      <c r="E60" s="7"/>
      <c r="F60" s="7">
        <v>0.21599999999999792</v>
      </c>
      <c r="G60" s="7"/>
      <c r="H60" s="13"/>
      <c r="I60" s="13"/>
    </row>
    <row r="61" spans="1:9" ht="15" x14ac:dyDescent="0.2">
      <c r="A61" s="5">
        <v>120</v>
      </c>
      <c r="B61" s="5" t="s">
        <v>7</v>
      </c>
      <c r="C61" s="7"/>
      <c r="D61" s="7"/>
      <c r="E61" s="7"/>
      <c r="F61" s="7">
        <v>-1.6000001279999194E-2</v>
      </c>
      <c r="G61" s="7"/>
      <c r="H61" s="13"/>
      <c r="I61" s="13"/>
    </row>
    <row r="62" spans="1:9" ht="15" x14ac:dyDescent="0.2">
      <c r="A62" s="5">
        <v>122</v>
      </c>
      <c r="B62" s="5" t="s">
        <v>9</v>
      </c>
      <c r="C62" s="7">
        <v>-7.6925675519999999</v>
      </c>
      <c r="D62" s="7"/>
      <c r="E62" s="7">
        <v>-51.266948402687987</v>
      </c>
      <c r="F62" s="7">
        <v>0.76266666699999996</v>
      </c>
      <c r="G62" s="7">
        <v>1.4008904970240001</v>
      </c>
      <c r="H62" s="13"/>
      <c r="I62" s="13"/>
    </row>
    <row r="63" spans="1:9" ht="15" x14ac:dyDescent="0.2">
      <c r="A63" s="5">
        <v>124</v>
      </c>
      <c r="B63" s="5" t="s">
        <v>9</v>
      </c>
      <c r="C63" s="7">
        <v>-139.12229070000001</v>
      </c>
      <c r="D63" s="7"/>
      <c r="E63" s="7">
        <v>-17.768964510719996</v>
      </c>
      <c r="F63" s="7">
        <v>0.53333333299999997</v>
      </c>
      <c r="G63" s="7">
        <v>-0.83061028915200097</v>
      </c>
      <c r="H63" s="13"/>
      <c r="I63" s="13"/>
    </row>
    <row r="64" spans="1:9" ht="15" x14ac:dyDescent="0.2">
      <c r="A64" s="5">
        <v>126</v>
      </c>
      <c r="B64" s="5" t="s">
        <v>9</v>
      </c>
      <c r="C64" s="7"/>
      <c r="D64" s="7">
        <v>2.6803863450000001</v>
      </c>
      <c r="E64" s="7">
        <v>37.900426859519996</v>
      </c>
      <c r="F64" s="7">
        <v>0.25600000000000001</v>
      </c>
      <c r="G64" s="7">
        <v>-2.4046432174079992</v>
      </c>
      <c r="H64" s="13"/>
      <c r="I64" s="13"/>
    </row>
    <row r="65" spans="1:9" ht="15" x14ac:dyDescent="0.2">
      <c r="A65" s="5">
        <v>128</v>
      </c>
      <c r="B65" s="5" t="s">
        <v>9</v>
      </c>
      <c r="C65" s="7"/>
      <c r="D65" s="7">
        <v>1.4120999169999999</v>
      </c>
      <c r="E65" s="7">
        <v>17.005445654016</v>
      </c>
      <c r="F65" s="7">
        <v>0</v>
      </c>
      <c r="G65" s="7">
        <v>-3.0606265343999437E-2</v>
      </c>
      <c r="H65" s="13"/>
      <c r="I65" s="13"/>
    </row>
    <row r="66" spans="1:9" ht="15" x14ac:dyDescent="0.2">
      <c r="A66" s="5">
        <v>130</v>
      </c>
      <c r="B66" s="5" t="s">
        <v>9</v>
      </c>
      <c r="C66" s="7"/>
      <c r="D66" s="7"/>
      <c r="E66" s="7">
        <v>-23.588420935679995</v>
      </c>
      <c r="F66" s="7">
        <v>0.97066666800000001</v>
      </c>
      <c r="G66" s="7">
        <v>1.8874836556800001</v>
      </c>
      <c r="H66" s="13"/>
      <c r="I66" s="13"/>
    </row>
    <row r="67" spans="1:9" ht="15" x14ac:dyDescent="0.2">
      <c r="A67" s="5">
        <v>132</v>
      </c>
      <c r="B67" s="5" t="s">
        <v>9</v>
      </c>
      <c r="C67" s="7">
        <v>-8.3563545599999998</v>
      </c>
      <c r="D67" s="7">
        <v>1.111557036</v>
      </c>
      <c r="E67" s="7">
        <v>-54.445666684415997</v>
      </c>
      <c r="F67" s="7">
        <v>0.48</v>
      </c>
      <c r="G67" s="7">
        <v>3.576123111936</v>
      </c>
      <c r="H67" s="13"/>
      <c r="I67" s="13"/>
    </row>
    <row r="68" spans="1:9" ht="15" x14ac:dyDescent="0.2">
      <c r="A68" s="5">
        <v>134</v>
      </c>
      <c r="B68" s="5" t="s">
        <v>9</v>
      </c>
      <c r="C68" s="7">
        <v>32.871863810000001</v>
      </c>
      <c r="D68" s="7"/>
      <c r="E68" s="7">
        <v>1.6447732684799974</v>
      </c>
      <c r="F68" s="7">
        <v>-0.61333333199999995</v>
      </c>
      <c r="G68" s="7">
        <v>0.37697081241599922</v>
      </c>
      <c r="H68" s="13"/>
      <c r="I68" s="13"/>
    </row>
    <row r="69" spans="1:9" ht="15" x14ac:dyDescent="0.2">
      <c r="A69" s="5">
        <v>136</v>
      </c>
      <c r="B69" s="5" t="s">
        <v>9</v>
      </c>
      <c r="C69" s="7">
        <v>-33.848395779999997</v>
      </c>
      <c r="D69" s="7">
        <v>1.1593388840000001</v>
      </c>
      <c r="E69" s="7">
        <v>-5.8530364416000031</v>
      </c>
      <c r="F69" s="7">
        <v>1.0720000000000001</v>
      </c>
      <c r="G69" s="7">
        <v>1.0468742845439989</v>
      </c>
      <c r="H69" s="13"/>
      <c r="I69" s="13"/>
    </row>
    <row r="70" spans="1:9" ht="15" x14ac:dyDescent="0.2">
      <c r="A70" s="5">
        <v>138</v>
      </c>
      <c r="B70" s="5" t="s">
        <v>9</v>
      </c>
      <c r="C70" s="7">
        <v>-86.826349059999998</v>
      </c>
      <c r="D70" s="7"/>
      <c r="E70" s="7">
        <v>-15.357931223040001</v>
      </c>
      <c r="F70" s="7">
        <v>-0.70399999999999996</v>
      </c>
      <c r="G70" s="7">
        <v>-2.5936507391999795E-2</v>
      </c>
      <c r="H70" s="13"/>
      <c r="I70" s="13"/>
    </row>
    <row r="71" spans="1:9" ht="15" x14ac:dyDescent="0.2">
      <c r="A71" s="5">
        <v>140</v>
      </c>
      <c r="B71" s="5" t="s">
        <v>9</v>
      </c>
      <c r="C71" s="7">
        <v>-10.865263100000002</v>
      </c>
      <c r="D71" s="7"/>
      <c r="E71" s="7">
        <v>22.94752290816</v>
      </c>
      <c r="F71" s="7">
        <v>-9.0666667000000006E-2</v>
      </c>
      <c r="G71" s="7">
        <v>-2.6442911861759999</v>
      </c>
      <c r="H71" s="13"/>
      <c r="I71" s="13"/>
    </row>
    <row r="72" spans="1:9" ht="15" x14ac:dyDescent="0.2">
      <c r="A72" s="5">
        <v>142</v>
      </c>
      <c r="B72" s="5" t="s">
        <v>9</v>
      </c>
      <c r="C72" s="7">
        <v>-0.46106419199999993</v>
      </c>
      <c r="D72" s="7">
        <v>2.454191507</v>
      </c>
      <c r="E72" s="7">
        <v>7.6262179891200059</v>
      </c>
      <c r="F72" s="7">
        <v>0.10133333300000001</v>
      </c>
      <c r="G72" s="7">
        <v>-1.3582037422079991</v>
      </c>
      <c r="H72" s="13"/>
      <c r="I72" s="13"/>
    </row>
    <row r="73" spans="1:9" ht="15" x14ac:dyDescent="0.2">
      <c r="A73" s="5">
        <v>144</v>
      </c>
      <c r="B73" s="5" t="s">
        <v>9</v>
      </c>
      <c r="C73" s="7">
        <v>-32.639972350000001</v>
      </c>
      <c r="D73" s="7"/>
      <c r="E73" s="7">
        <v>16.221185699328</v>
      </c>
      <c r="F73" s="7">
        <v>0.36266666800000003</v>
      </c>
      <c r="G73" s="7">
        <v>-0.23858767718399937</v>
      </c>
      <c r="H73" s="13"/>
      <c r="I73" s="13"/>
    </row>
    <row r="74" spans="1:9" ht="15" x14ac:dyDescent="0.2">
      <c r="A74" s="5">
        <v>146</v>
      </c>
      <c r="B74" s="5" t="s">
        <v>9</v>
      </c>
      <c r="C74" s="7">
        <v>11.002065410000002</v>
      </c>
      <c r="D74" s="7"/>
      <c r="E74" s="7">
        <v>35.12687509094399</v>
      </c>
      <c r="F74" s="7">
        <v>1.1199999920000001</v>
      </c>
      <c r="G74" s="7">
        <v>2.1221444259839992</v>
      </c>
      <c r="H74" s="13"/>
      <c r="I74" s="13"/>
    </row>
    <row r="75" spans="1:9" ht="15" x14ac:dyDescent="0.2">
      <c r="A75" s="5">
        <v>148</v>
      </c>
      <c r="B75" s="5" t="s">
        <v>9</v>
      </c>
      <c r="C75" s="7">
        <v>8.9694704640000005</v>
      </c>
      <c r="D75" s="7">
        <v>1.7775403830000001</v>
      </c>
      <c r="E75" s="7">
        <v>34.046765747711994</v>
      </c>
      <c r="F75" s="7">
        <v>-0.39466665699999998</v>
      </c>
      <c r="G75" s="7">
        <v>-0.19616904038399999</v>
      </c>
      <c r="H75" s="13"/>
      <c r="I75" s="13"/>
    </row>
    <row r="76" spans="1:9" ht="15" x14ac:dyDescent="0.2">
      <c r="A76" s="5">
        <v>150</v>
      </c>
      <c r="B76" s="5" t="s">
        <v>9</v>
      </c>
      <c r="C76" s="7">
        <v>-5.121550848</v>
      </c>
      <c r="D76" s="7"/>
      <c r="E76" s="7">
        <v>5.0125373660159971</v>
      </c>
      <c r="F76" s="7">
        <v>-0.57066666700000002</v>
      </c>
      <c r="G76" s="7">
        <v>-2.0229035013119994</v>
      </c>
      <c r="H76" s="13"/>
      <c r="I76" s="13"/>
    </row>
    <row r="77" spans="1:9" ht="15" x14ac:dyDescent="0.2">
      <c r="A77" s="5">
        <v>152</v>
      </c>
      <c r="B77" s="5" t="s">
        <v>9</v>
      </c>
      <c r="C77" s="7">
        <v>-11.114606589999999</v>
      </c>
      <c r="D77" s="7">
        <v>1.9028226479999999</v>
      </c>
      <c r="E77" s="7">
        <v>-3.258960264191999</v>
      </c>
      <c r="F77" s="7">
        <v>-0.57599999999999996</v>
      </c>
      <c r="G77" s="7">
        <v>-3.5854813916159998</v>
      </c>
      <c r="H77" s="13"/>
      <c r="I77" s="13"/>
    </row>
    <row r="78" spans="1:9" ht="15" x14ac:dyDescent="0.2">
      <c r="A78" s="5">
        <v>154</v>
      </c>
      <c r="B78" s="5" t="s">
        <v>9</v>
      </c>
      <c r="C78" s="7">
        <v>-2.3852697599999999</v>
      </c>
      <c r="D78" s="7"/>
      <c r="E78" s="7">
        <v>-8.7699181286399952</v>
      </c>
      <c r="F78" s="7">
        <v>0.99200000799999999</v>
      </c>
      <c r="G78" s="7">
        <v>-1.4304042762239992</v>
      </c>
      <c r="H78" s="13"/>
      <c r="I78" s="13"/>
    </row>
    <row r="79" spans="1:9" ht="15" x14ac:dyDescent="0.2">
      <c r="A79" s="5">
        <v>156</v>
      </c>
      <c r="B79" s="5" t="s">
        <v>9</v>
      </c>
      <c r="C79" s="7">
        <v>-1.4802524159999999</v>
      </c>
      <c r="D79" s="7"/>
      <c r="E79" s="7">
        <v>2.3747751352320012</v>
      </c>
      <c r="F79" s="7">
        <v>0.35733334300000003</v>
      </c>
      <c r="G79" s="7">
        <v>0.64058910412800008</v>
      </c>
      <c r="H79" s="13"/>
      <c r="I79" s="13"/>
    </row>
    <row r="80" spans="1:9" ht="15" x14ac:dyDescent="0.2">
      <c r="A80" s="5">
        <v>158</v>
      </c>
      <c r="B80" s="5" t="s">
        <v>9</v>
      </c>
      <c r="C80" s="7">
        <v>-5.8259589119999999</v>
      </c>
      <c r="D80" s="7"/>
      <c r="E80" s="7">
        <v>-3.2651905536000005</v>
      </c>
      <c r="F80" s="7">
        <v>0.53866666799999996</v>
      </c>
      <c r="G80" s="7">
        <v>-1.0187643479040005</v>
      </c>
      <c r="H80" s="13"/>
      <c r="I80" s="13"/>
    </row>
    <row r="81" spans="1:9" ht="15" x14ac:dyDescent="0.2">
      <c r="A81" s="5">
        <v>160</v>
      </c>
      <c r="B81" s="5" t="s">
        <v>9</v>
      </c>
      <c r="C81" s="7">
        <v>-3.033106944</v>
      </c>
      <c r="D81" s="7"/>
      <c r="E81" s="7">
        <v>-21.988005058560002</v>
      </c>
      <c r="F81" s="7">
        <v>0.34666666800000001</v>
      </c>
      <c r="G81" s="7">
        <v>0.67838687385600072</v>
      </c>
      <c r="H81" s="13"/>
      <c r="I81" s="13"/>
    </row>
    <row r="82" spans="1:9" ht="15" x14ac:dyDescent="0.2">
      <c r="A82" s="5">
        <v>162</v>
      </c>
      <c r="B82" s="5" t="s">
        <v>9</v>
      </c>
      <c r="C82" s="7">
        <v>-3.7842785280000002</v>
      </c>
      <c r="D82" s="7"/>
      <c r="E82" s="7">
        <v>-1.495698276863993</v>
      </c>
      <c r="F82" s="7">
        <v>-0.63466666400000016</v>
      </c>
      <c r="G82" s="7">
        <v>-0.40610506905600113</v>
      </c>
      <c r="H82" s="13"/>
      <c r="I82" s="13"/>
    </row>
    <row r="83" spans="1:9" ht="15" x14ac:dyDescent="0.2">
      <c r="A83" s="5">
        <v>164</v>
      </c>
      <c r="B83" s="5" t="s">
        <v>9</v>
      </c>
      <c r="C83" s="7">
        <v>5.5236756480000002</v>
      </c>
      <c r="D83" s="7"/>
      <c r="E83" s="7">
        <v>-3.4310256353280009</v>
      </c>
      <c r="F83" s="7">
        <v>0.394666668</v>
      </c>
      <c r="G83" s="7">
        <v>-0.30875610624000083</v>
      </c>
      <c r="H83" s="13"/>
      <c r="I83" s="13"/>
    </row>
    <row r="84" spans="1:9" ht="15" x14ac:dyDescent="0.2">
      <c r="A84" s="5">
        <v>166</v>
      </c>
      <c r="B84" s="5" t="s">
        <v>9</v>
      </c>
      <c r="C84" s="7">
        <v>2.2344161279999999</v>
      </c>
      <c r="D84" s="7"/>
      <c r="E84" s="7">
        <v>-16.777861049856007</v>
      </c>
      <c r="F84" s="7">
        <v>-1.0666675E-2</v>
      </c>
      <c r="G84" s="7">
        <v>3.0830686786560006</v>
      </c>
      <c r="H84" s="13"/>
      <c r="I84" s="13"/>
    </row>
    <row r="85" spans="1:9" ht="15" x14ac:dyDescent="0.2">
      <c r="A85" s="5">
        <v>168</v>
      </c>
      <c r="B85" s="5" t="s">
        <v>9</v>
      </c>
      <c r="C85" s="7">
        <v>-5.5098992640000004</v>
      </c>
      <c r="D85" s="7"/>
      <c r="E85" s="7">
        <v>15.903489085439999</v>
      </c>
      <c r="F85" s="7"/>
      <c r="G85" s="7">
        <v>1.8489015121919994</v>
      </c>
      <c r="H85" s="13"/>
      <c r="I85" s="13"/>
    </row>
    <row r="86" spans="1:9" ht="15" x14ac:dyDescent="0.2">
      <c r="A86" s="5">
        <v>170</v>
      </c>
      <c r="B86" s="5" t="s">
        <v>9</v>
      </c>
      <c r="C86" s="7">
        <v>-0.63394713599999997</v>
      </c>
      <c r="D86" s="7"/>
      <c r="E86" s="7">
        <v>10.867061637119997</v>
      </c>
      <c r="F86" s="7">
        <v>-4.8000000000000001E-2</v>
      </c>
      <c r="G86" s="7">
        <v>2.074569369599993E-2</v>
      </c>
      <c r="H86" s="13"/>
      <c r="I86" s="13"/>
    </row>
    <row r="87" spans="1:9" ht="15" x14ac:dyDescent="0.2">
      <c r="A87" s="5">
        <v>172</v>
      </c>
      <c r="B87" s="5" t="s">
        <v>9</v>
      </c>
      <c r="C87" s="7">
        <v>-6.0079580159999999</v>
      </c>
      <c r="D87" s="7">
        <v>2.0419833469999999</v>
      </c>
      <c r="E87" s="7">
        <v>-40.707042757631989</v>
      </c>
      <c r="F87" s="7">
        <v>-0.34133332399999999</v>
      </c>
      <c r="G87" s="7">
        <v>-1.0904322047999787E-2</v>
      </c>
      <c r="H87" s="13"/>
      <c r="I87" s="13"/>
    </row>
    <row r="88" spans="1:9" ht="15" x14ac:dyDescent="0.2">
      <c r="A88" s="5">
        <v>174</v>
      </c>
      <c r="B88" s="5" t="s">
        <v>9</v>
      </c>
      <c r="C88" s="7">
        <v>-2.2634987519999998</v>
      </c>
      <c r="D88" s="7">
        <v>1.379983347</v>
      </c>
      <c r="E88" s="7">
        <v>-9.6607195852800025</v>
      </c>
      <c r="F88" s="7">
        <v>1.44</v>
      </c>
      <c r="G88" s="7">
        <v>0.15847702118399951</v>
      </c>
      <c r="H88" s="13"/>
      <c r="I88" s="13"/>
    </row>
    <row r="89" spans="1:9" ht="15" x14ac:dyDescent="0.2">
      <c r="A89" s="5">
        <v>176</v>
      </c>
      <c r="B89" s="5" t="s">
        <v>9</v>
      </c>
      <c r="C89" s="7">
        <v>-0.22482739199999999</v>
      </c>
      <c r="D89" s="7"/>
      <c r="E89" s="7">
        <v>4.5543931699199902</v>
      </c>
      <c r="F89" s="7">
        <v>-0.74666667500000006</v>
      </c>
      <c r="G89" s="7">
        <v>2.7125869854719991</v>
      </c>
      <c r="H89" s="13"/>
      <c r="I89" s="13"/>
    </row>
    <row r="90" spans="1:9" ht="15" x14ac:dyDescent="0.2">
      <c r="A90" s="5">
        <v>178</v>
      </c>
      <c r="B90" s="5" t="s">
        <v>9</v>
      </c>
      <c r="C90" s="7"/>
      <c r="D90" s="7"/>
      <c r="E90" s="7"/>
      <c r="F90" s="7">
        <v>-1.296</v>
      </c>
      <c r="G90" s="7"/>
      <c r="H90" s="13"/>
      <c r="I90" s="13"/>
    </row>
    <row r="91" spans="1:9" ht="15" x14ac:dyDescent="0.2">
      <c r="A91" s="5">
        <v>180</v>
      </c>
      <c r="B91" s="5" t="s">
        <v>9</v>
      </c>
      <c r="C91" s="7"/>
      <c r="D91" s="7">
        <v>0.87632639499999998</v>
      </c>
      <c r="E91" s="7"/>
      <c r="F91" s="7"/>
      <c r="G91" s="7"/>
      <c r="H91" s="13"/>
      <c r="I91" s="13"/>
    </row>
    <row r="92" spans="1:9" ht="15" x14ac:dyDescent="0.2">
      <c r="A92" s="5">
        <v>182</v>
      </c>
      <c r="B92" s="5" t="s">
        <v>10</v>
      </c>
      <c r="C92" s="7">
        <v>15.016255489999999</v>
      </c>
      <c r="D92" s="7">
        <v>0.60383763499999998</v>
      </c>
      <c r="E92" s="7">
        <v>-2.0371501998079982</v>
      </c>
      <c r="F92" s="7">
        <v>-1.1946666669999999</v>
      </c>
      <c r="G92" s="7">
        <v>-0.50610653183999998</v>
      </c>
      <c r="H92" s="13"/>
      <c r="I92" s="13"/>
    </row>
    <row r="93" spans="1:9" ht="15" x14ac:dyDescent="0.2">
      <c r="A93" s="5">
        <v>184</v>
      </c>
      <c r="B93" s="5" t="s">
        <v>10</v>
      </c>
      <c r="C93" s="7">
        <v>9.7651548160000008</v>
      </c>
      <c r="D93" s="7"/>
      <c r="E93" s="7">
        <v>-72.476244914176007</v>
      </c>
      <c r="F93" s="7">
        <v>3.4773333339999999</v>
      </c>
      <c r="G93" s="7">
        <v>-0.21725254041599965</v>
      </c>
      <c r="H93" s="13"/>
      <c r="I93" s="13"/>
    </row>
    <row r="94" spans="1:9" ht="15" x14ac:dyDescent="0.2">
      <c r="A94" s="5">
        <v>186</v>
      </c>
      <c r="B94" s="5" t="s">
        <v>10</v>
      </c>
      <c r="C94" s="7">
        <v>-4.4580208639999999</v>
      </c>
      <c r="D94" s="7">
        <v>4.045989176</v>
      </c>
      <c r="E94" s="7">
        <v>43.241352521728004</v>
      </c>
      <c r="F94" s="7">
        <v>-1.3013333330000001</v>
      </c>
      <c r="G94" s="7">
        <v>-1.436534839296</v>
      </c>
      <c r="H94" s="13"/>
      <c r="I94" s="13"/>
    </row>
    <row r="95" spans="1:9" ht="15" x14ac:dyDescent="0.2">
      <c r="A95" s="5">
        <v>188</v>
      </c>
      <c r="B95" s="5" t="s">
        <v>10</v>
      </c>
      <c r="C95" s="7">
        <v>12.74965606</v>
      </c>
      <c r="D95" s="7"/>
      <c r="E95" s="7">
        <v>24.148513890304013</v>
      </c>
      <c r="F95" s="7">
        <v>0.16355556700000001</v>
      </c>
      <c r="G95" s="7">
        <v>1.0798331432960002</v>
      </c>
      <c r="H95" s="13"/>
      <c r="I95" s="13"/>
    </row>
    <row r="96" spans="1:9" ht="15" x14ac:dyDescent="0.2">
      <c r="A96" s="5">
        <v>190</v>
      </c>
      <c r="B96" s="5" t="s">
        <v>10</v>
      </c>
      <c r="C96" s="7">
        <v>6.3805112319999999</v>
      </c>
      <c r="D96" s="7"/>
      <c r="E96" s="7">
        <v>7.4529689599989346E-2</v>
      </c>
      <c r="F96" s="7">
        <v>-0.73244443299999995</v>
      </c>
      <c r="G96" s="7">
        <v>-0.314292127744</v>
      </c>
      <c r="H96" s="13"/>
      <c r="I96" s="13"/>
    </row>
    <row r="97" spans="1:9" ht="15" x14ac:dyDescent="0.2">
      <c r="A97" s="5">
        <v>192</v>
      </c>
      <c r="B97" s="5" t="s">
        <v>10</v>
      </c>
      <c r="C97" s="7">
        <v>-8.1101660160000009</v>
      </c>
      <c r="D97" s="7">
        <v>4.5254995840000003</v>
      </c>
      <c r="E97" s="7">
        <v>-4.9836700712960029</v>
      </c>
      <c r="F97" s="7">
        <v>0.192</v>
      </c>
      <c r="G97" s="7">
        <v>-0.62645505843199989</v>
      </c>
      <c r="H97" s="13"/>
      <c r="I97" s="13"/>
    </row>
    <row r="98" spans="1:9" ht="15" x14ac:dyDescent="0.2">
      <c r="A98" s="5">
        <v>194</v>
      </c>
      <c r="B98" s="5" t="s">
        <v>10</v>
      </c>
      <c r="C98" s="7">
        <v>5.46011136</v>
      </c>
      <c r="D98" s="7"/>
      <c r="E98" s="7">
        <v>-42.591246663679989</v>
      </c>
      <c r="F98" s="7">
        <v>-0.37688887700000001</v>
      </c>
      <c r="G98" s="7">
        <v>0.36672946790400007</v>
      </c>
      <c r="H98" s="13"/>
      <c r="I98" s="13"/>
    </row>
    <row r="99" spans="1:9" ht="15" x14ac:dyDescent="0.2">
      <c r="A99" s="5">
        <v>196</v>
      </c>
      <c r="B99" s="5" t="s">
        <v>10</v>
      </c>
      <c r="C99" s="7">
        <v>4.4890091520000004</v>
      </c>
      <c r="D99" s="7"/>
      <c r="E99" s="7">
        <v>-34.006684155903997</v>
      </c>
      <c r="F99" s="7">
        <v>0.70400001000000001</v>
      </c>
      <c r="G99" s="7">
        <v>9.7537159168000029E-2</v>
      </c>
      <c r="H99" s="13"/>
      <c r="I99" s="13"/>
    </row>
    <row r="100" spans="1:9" ht="15" x14ac:dyDescent="0.2">
      <c r="A100" s="5">
        <v>198</v>
      </c>
      <c r="B100" s="5" t="s">
        <v>10</v>
      </c>
      <c r="C100" s="7">
        <v>-11.50449459</v>
      </c>
      <c r="D100" s="7"/>
      <c r="E100" s="7">
        <v>53.392211517440003</v>
      </c>
      <c r="F100" s="7">
        <v>1.8204444559999999</v>
      </c>
      <c r="G100" s="7">
        <v>-0.58266747289600007</v>
      </c>
      <c r="H100" s="13"/>
      <c r="I100" s="13"/>
    </row>
    <row r="101" spans="1:9" ht="15" x14ac:dyDescent="0.2">
      <c r="A101" s="5">
        <v>200</v>
      </c>
      <c r="B101" s="5" t="s">
        <v>10</v>
      </c>
      <c r="C101" s="7">
        <v>-6.201024512</v>
      </c>
      <c r="D101" s="7">
        <v>4.5125720229999997</v>
      </c>
      <c r="E101" s="7">
        <v>36.790642860031987</v>
      </c>
      <c r="F101" s="7">
        <v>0.82488887600000005</v>
      </c>
      <c r="G101" s="7">
        <v>-0.21357289676800018</v>
      </c>
      <c r="H101" s="13"/>
      <c r="I101" s="13"/>
    </row>
    <row r="102" spans="1:9" ht="15" x14ac:dyDescent="0.2">
      <c r="A102" s="5">
        <v>202</v>
      </c>
      <c r="B102" s="5" t="s">
        <v>10</v>
      </c>
      <c r="C102" s="7">
        <v>11.625119740000001</v>
      </c>
      <c r="D102" s="7"/>
      <c r="E102" s="7">
        <v>-43.379211735039995</v>
      </c>
      <c r="F102" s="7">
        <v>0.298666667</v>
      </c>
      <c r="G102" s="7">
        <v>0.98432262553599992</v>
      </c>
      <c r="H102" s="13"/>
      <c r="I102" s="13"/>
    </row>
    <row r="103" spans="1:9" ht="15" x14ac:dyDescent="0.2">
      <c r="A103" s="5">
        <v>204</v>
      </c>
      <c r="B103" s="5" t="s">
        <v>10</v>
      </c>
      <c r="C103" s="7">
        <v>22.398470140000001</v>
      </c>
      <c r="D103" s="7"/>
      <c r="E103" s="7">
        <v>-61.054216609791993</v>
      </c>
      <c r="F103" s="7">
        <v>-1.2231111100000003</v>
      </c>
      <c r="G103" s="7">
        <v>0.12778706739200013</v>
      </c>
      <c r="H103" s="13"/>
      <c r="I103" s="13"/>
    </row>
    <row r="104" spans="1:9" ht="15" x14ac:dyDescent="0.2">
      <c r="A104" s="5">
        <v>206</v>
      </c>
      <c r="B104" s="5" t="s">
        <v>10</v>
      </c>
      <c r="C104" s="7">
        <v>1.7880821760000001</v>
      </c>
      <c r="D104" s="7"/>
      <c r="E104" s="7">
        <v>-25.866856693760003</v>
      </c>
      <c r="F104" s="7">
        <v>-1.8417777769999999</v>
      </c>
      <c r="G104" s="7">
        <v>-0.50532301004799995</v>
      </c>
      <c r="H104" s="13"/>
      <c r="I104" s="13"/>
    </row>
    <row r="105" spans="1:9" ht="15" x14ac:dyDescent="0.2">
      <c r="A105" s="5">
        <v>208</v>
      </c>
      <c r="B105" s="5" t="s">
        <v>10</v>
      </c>
      <c r="C105" s="7">
        <v>-1.5497052160000002</v>
      </c>
      <c r="D105" s="7">
        <v>3.6225537050000001</v>
      </c>
      <c r="E105" s="7">
        <v>61.514189592575981</v>
      </c>
      <c r="F105" s="7">
        <v>0.369777776</v>
      </c>
      <c r="G105" s="7">
        <v>8.1647185919996278E-3</v>
      </c>
      <c r="H105" s="13"/>
      <c r="I105" s="13"/>
    </row>
    <row r="106" spans="1:9" ht="15" x14ac:dyDescent="0.2">
      <c r="A106" s="5">
        <v>210</v>
      </c>
      <c r="B106" s="5" t="s">
        <v>10</v>
      </c>
      <c r="C106" s="7">
        <v>7.8857891840000001</v>
      </c>
      <c r="D106" s="7"/>
      <c r="E106" s="7">
        <v>41.173147783167991</v>
      </c>
      <c r="F106" s="7">
        <v>-0.57599999999999996</v>
      </c>
      <c r="G106" s="7">
        <v>-1.535717148672</v>
      </c>
      <c r="H106" s="13"/>
      <c r="I106" s="13"/>
    </row>
    <row r="107" spans="1:9" ht="15" x14ac:dyDescent="0.2">
      <c r="A107" s="5">
        <v>212</v>
      </c>
      <c r="B107" s="5" t="s">
        <v>10</v>
      </c>
      <c r="C107" s="7">
        <v>-6.117961728</v>
      </c>
      <c r="D107" s="7">
        <v>1.1113846789999999</v>
      </c>
      <c r="E107" s="7">
        <v>-43.206667216896001</v>
      </c>
      <c r="F107" s="7">
        <v>-0.87466666699999995</v>
      </c>
      <c r="G107" s="7">
        <v>0.29363008102400018</v>
      </c>
      <c r="H107" s="13"/>
      <c r="I107" s="13"/>
    </row>
    <row r="108" spans="1:9" ht="15" x14ac:dyDescent="0.2">
      <c r="A108" s="5">
        <v>214</v>
      </c>
      <c r="B108" s="5" t="s">
        <v>10</v>
      </c>
      <c r="C108" s="7">
        <v>-19.6504105</v>
      </c>
      <c r="D108" s="7"/>
      <c r="E108" s="7">
        <v>5.3297954897919846</v>
      </c>
      <c r="F108" s="7">
        <v>0.78933333400000005</v>
      </c>
      <c r="G108" s="7">
        <v>2.3124034641919997</v>
      </c>
      <c r="H108" s="13"/>
      <c r="I108" s="13"/>
    </row>
    <row r="109" spans="1:9" ht="15" x14ac:dyDescent="0.2">
      <c r="A109" s="5">
        <v>216</v>
      </c>
      <c r="B109" s="5" t="s">
        <v>10</v>
      </c>
      <c r="C109" s="7">
        <v>-5.1026001919999997</v>
      </c>
      <c r="D109" s="7">
        <v>0.52530641099999997</v>
      </c>
      <c r="E109" s="7">
        <v>53.684764774400008</v>
      </c>
      <c r="F109" s="7">
        <v>-0.86044443400000004</v>
      </c>
      <c r="G109" s="7">
        <v>-0.942193453056001</v>
      </c>
      <c r="H109" s="13"/>
      <c r="I109" s="13"/>
    </row>
    <row r="110" spans="1:9" ht="15" x14ac:dyDescent="0.2">
      <c r="A110" s="5">
        <v>218</v>
      </c>
      <c r="B110" s="5" t="s">
        <v>10</v>
      </c>
      <c r="C110" s="7">
        <v>7.8229647360000003</v>
      </c>
      <c r="D110" s="7"/>
      <c r="E110" s="7">
        <v>7.563488378880006</v>
      </c>
      <c r="F110" s="7">
        <v>-1.443555557</v>
      </c>
      <c r="G110" s="7">
        <v>-1.0744888770559999</v>
      </c>
      <c r="H110" s="13"/>
      <c r="I110" s="13"/>
    </row>
    <row r="111" spans="1:9" ht="15" x14ac:dyDescent="0.2">
      <c r="A111" s="5">
        <v>220</v>
      </c>
      <c r="B111" s="5" t="s">
        <v>10</v>
      </c>
      <c r="C111" s="7">
        <v>25.739890689999999</v>
      </c>
      <c r="D111" s="7">
        <v>2.3837144050000001</v>
      </c>
      <c r="E111" s="7">
        <v>-51.258199054336011</v>
      </c>
      <c r="F111" s="7">
        <v>0.74666666599999998</v>
      </c>
      <c r="G111" s="7">
        <v>2.1887301632000002</v>
      </c>
      <c r="H111" s="13"/>
      <c r="I111" s="13"/>
    </row>
    <row r="112" spans="1:9" ht="15" x14ac:dyDescent="0.2">
      <c r="A112" s="5">
        <v>222</v>
      </c>
      <c r="B112" s="5" t="s">
        <v>10</v>
      </c>
      <c r="C112" s="7">
        <v>14.92002611</v>
      </c>
      <c r="D112" s="7"/>
      <c r="E112" s="7">
        <v>-34.890887469055997</v>
      </c>
      <c r="F112" s="7">
        <v>-1.443555557</v>
      </c>
      <c r="G112" s="7">
        <v>1.0896165376000009</v>
      </c>
      <c r="H112" s="13"/>
      <c r="I112" s="13"/>
    </row>
    <row r="113" spans="1:9" ht="15" x14ac:dyDescent="0.2">
      <c r="A113" s="5">
        <v>224</v>
      </c>
      <c r="B113" s="5" t="s">
        <v>10</v>
      </c>
      <c r="C113" s="7">
        <v>-11.04275251</v>
      </c>
      <c r="D113" s="7"/>
      <c r="E113" s="7">
        <v>13.278598719487999</v>
      </c>
      <c r="F113" s="7">
        <v>-3.5555554000000003E-2</v>
      </c>
      <c r="G113" s="7">
        <v>-1.2322902609919992</v>
      </c>
      <c r="H113" s="13"/>
      <c r="I113" s="13"/>
    </row>
    <row r="114" spans="1:9" ht="15" x14ac:dyDescent="0.2">
      <c r="A114" s="5">
        <v>226</v>
      </c>
      <c r="B114" s="5" t="s">
        <v>10</v>
      </c>
      <c r="C114" s="7">
        <v>-2.6570219520000005</v>
      </c>
      <c r="D114" s="7">
        <v>1.84189592</v>
      </c>
      <c r="E114" s="7">
        <v>60.343215960063986</v>
      </c>
      <c r="F114" s="7">
        <v>0.369777776</v>
      </c>
      <c r="G114" s="7"/>
      <c r="H114" s="13"/>
      <c r="I114" s="13"/>
    </row>
    <row r="115" spans="1:9" ht="15" x14ac:dyDescent="0.2">
      <c r="A115" s="5">
        <v>228</v>
      </c>
      <c r="B115" s="5" t="s">
        <v>10</v>
      </c>
      <c r="C115" s="7">
        <v>-1.30961408</v>
      </c>
      <c r="D115" s="7"/>
      <c r="E115" s="7">
        <v>32.432918980607987</v>
      </c>
      <c r="F115" s="7">
        <v>-0.234666667</v>
      </c>
      <c r="G115" s="7">
        <v>-0.88796034457600037</v>
      </c>
      <c r="H115" s="13"/>
      <c r="I115" s="13"/>
    </row>
    <row r="116" spans="1:9" ht="15" x14ac:dyDescent="0.2">
      <c r="A116" s="5">
        <v>230</v>
      </c>
      <c r="B116" s="5" t="s">
        <v>10</v>
      </c>
      <c r="C116" s="7">
        <v>-2.8706775040000001</v>
      </c>
      <c r="D116" s="7">
        <v>1.1256677770000001</v>
      </c>
      <c r="E116" s="7">
        <v>-17.708216219647991</v>
      </c>
      <c r="F116" s="7">
        <v>-1.066666667</v>
      </c>
      <c r="G116" s="7"/>
      <c r="H116" s="13"/>
      <c r="I116" s="13"/>
    </row>
    <row r="117" spans="1:9" ht="15" x14ac:dyDescent="0.2">
      <c r="A117" s="5">
        <v>232</v>
      </c>
      <c r="B117" s="5" t="s">
        <v>10</v>
      </c>
      <c r="C117" s="7">
        <v>-8.2117509119999994</v>
      </c>
      <c r="D117" s="7"/>
      <c r="E117" s="7">
        <v>-90.403619928064003</v>
      </c>
      <c r="F117" s="7">
        <v>0.54044444599999997</v>
      </c>
      <c r="G117" s="7">
        <v>0.27295195955200052</v>
      </c>
      <c r="H117" s="13"/>
      <c r="I117" s="13"/>
    </row>
    <row r="118" spans="1:9" ht="15" x14ac:dyDescent="0.2">
      <c r="A118" s="5">
        <v>234</v>
      </c>
      <c r="B118" s="5" t="s">
        <v>10</v>
      </c>
      <c r="C118" s="7">
        <v>-4.2933043199999998</v>
      </c>
      <c r="D118" s="7"/>
      <c r="E118" s="7"/>
      <c r="F118" s="7">
        <v>-1.002666667</v>
      </c>
      <c r="G118" s="7">
        <v>-0.14870072729599948</v>
      </c>
      <c r="H118" s="13"/>
      <c r="I118" s="13"/>
    </row>
    <row r="119" spans="1:9" ht="15" x14ac:dyDescent="0.2">
      <c r="A119" s="5">
        <v>236</v>
      </c>
      <c r="B119" s="5" t="s">
        <v>10</v>
      </c>
      <c r="C119" s="7">
        <v>-8.4018401279999999</v>
      </c>
      <c r="D119" s="7"/>
      <c r="E119" s="7">
        <v>56.085513519104005</v>
      </c>
      <c r="F119" s="7">
        <v>4.7431111240000003</v>
      </c>
      <c r="G119" s="7">
        <v>0.70612959641599937</v>
      </c>
      <c r="H119" s="13"/>
      <c r="I119" s="13"/>
    </row>
    <row r="120" spans="1:9" ht="15" x14ac:dyDescent="0.2">
      <c r="A120" s="5">
        <v>238</v>
      </c>
      <c r="B120" s="5" t="s">
        <v>10</v>
      </c>
      <c r="C120" s="7"/>
      <c r="D120" s="7"/>
      <c r="E120" s="7"/>
      <c r="F120" s="7">
        <v>-0.16355555299999999</v>
      </c>
      <c r="G120" s="7"/>
      <c r="H120" s="13"/>
      <c r="I120" s="13"/>
    </row>
    <row r="121" spans="1:9" ht="15" x14ac:dyDescent="0.2">
      <c r="A121" s="5">
        <v>240</v>
      </c>
      <c r="B121" s="5" t="s">
        <v>10</v>
      </c>
      <c r="C121" s="7"/>
      <c r="D121" s="7"/>
      <c r="E121" s="7"/>
      <c r="F121" s="7">
        <v>-0.30577777700000003</v>
      </c>
      <c r="G121" s="7"/>
      <c r="H121" s="13"/>
      <c r="I121" s="13"/>
    </row>
    <row r="122" spans="1:9" ht="15" x14ac:dyDescent="0.2">
      <c r="A122" s="5">
        <f>A121+2</f>
        <v>242</v>
      </c>
      <c r="B122" s="5" t="s">
        <v>11</v>
      </c>
      <c r="C122" s="7">
        <v>226.15354151682092</v>
      </c>
      <c r="D122" s="7"/>
      <c r="E122" s="7">
        <v>-23.357581444877656</v>
      </c>
      <c r="F122" s="7">
        <v>3.2331851851851789</v>
      </c>
      <c r="G122" s="7">
        <v>-3.5667122852053272</v>
      </c>
      <c r="H122" s="13"/>
      <c r="I122" s="13"/>
    </row>
    <row r="123" spans="1:9" ht="15" x14ac:dyDescent="0.2">
      <c r="A123" s="5">
        <f t="shared" ref="A123:A181" si="0">A122+2</f>
        <v>244</v>
      </c>
      <c r="B123" s="5" t="s">
        <v>11</v>
      </c>
      <c r="C123" s="7">
        <v>39.996116225509446</v>
      </c>
      <c r="D123" s="7"/>
      <c r="E123" s="7">
        <v>-45.775417099053811</v>
      </c>
      <c r="F123" s="7">
        <v>4.1244444444444364</v>
      </c>
      <c r="G123" s="7">
        <v>2.2613938533191071E-2</v>
      </c>
      <c r="H123" s="13"/>
      <c r="I123" s="13"/>
    </row>
    <row r="124" spans="1:9" ht="15" x14ac:dyDescent="0.2">
      <c r="A124" s="5">
        <f t="shared" si="0"/>
        <v>246</v>
      </c>
      <c r="B124" s="5" t="s">
        <v>11</v>
      </c>
      <c r="C124" s="7">
        <v>-4.683883189453133</v>
      </c>
      <c r="D124" s="7"/>
      <c r="E124" s="7">
        <v>-25.902225149087013</v>
      </c>
      <c r="F124" s="7">
        <v>0.90074074074074606</v>
      </c>
      <c r="G124" s="7">
        <v>5.1279367934174269</v>
      </c>
      <c r="H124" s="13"/>
      <c r="I124" s="13"/>
    </row>
    <row r="125" spans="1:9" ht="15" x14ac:dyDescent="0.2">
      <c r="A125" s="5">
        <f t="shared" si="0"/>
        <v>248</v>
      </c>
      <c r="B125" s="5" t="s">
        <v>11</v>
      </c>
      <c r="C125" s="7">
        <v>-7.7882073618388166</v>
      </c>
      <c r="D125" s="7"/>
      <c r="E125" s="7">
        <v>74.52857213005467</v>
      </c>
      <c r="F125" s="7">
        <v>-17.540740740740745</v>
      </c>
      <c r="G125" s="7">
        <v>-2.9476207089236754</v>
      </c>
      <c r="H125" s="13"/>
      <c r="I125" s="13"/>
    </row>
    <row r="126" spans="1:9" ht="15" x14ac:dyDescent="0.2">
      <c r="A126" s="5">
        <f t="shared" si="0"/>
        <v>250</v>
      </c>
      <c r="B126" s="5" t="s">
        <v>11</v>
      </c>
      <c r="C126" s="7">
        <v>-5.5338817793486559</v>
      </c>
      <c r="D126" s="7">
        <v>0.98606369691923434</v>
      </c>
      <c r="E126" s="7">
        <v>31.030244198242499</v>
      </c>
      <c r="F126" s="7">
        <v>8.5333333333336564E-2</v>
      </c>
      <c r="G126" s="7">
        <v>-2.3043305959942438E-2</v>
      </c>
      <c r="H126" s="13"/>
      <c r="I126" s="13"/>
    </row>
    <row r="127" spans="1:9" ht="15" x14ac:dyDescent="0.2">
      <c r="A127" s="5">
        <f t="shared" si="0"/>
        <v>252</v>
      </c>
      <c r="B127" s="5" t="s">
        <v>11</v>
      </c>
      <c r="C127" s="7">
        <v>-21.572605861056214</v>
      </c>
      <c r="D127" s="7"/>
      <c r="E127" s="7">
        <v>6.5940447096090935</v>
      </c>
      <c r="F127" s="7">
        <v>0.24651851851852871</v>
      </c>
      <c r="G127" s="7">
        <v>2.4400277149238949</v>
      </c>
      <c r="H127" s="13"/>
      <c r="I127" s="13"/>
    </row>
    <row r="128" spans="1:9" ht="15" x14ac:dyDescent="0.2">
      <c r="A128" s="5">
        <f t="shared" si="0"/>
        <v>254</v>
      </c>
      <c r="B128" s="5" t="s">
        <v>11</v>
      </c>
      <c r="C128" s="7">
        <v>-17.386907410162838</v>
      </c>
      <c r="D128" s="7"/>
      <c r="E128" s="7">
        <v>-68.692708701637514</v>
      </c>
      <c r="F128" s="7">
        <v>-0.88177777777778432</v>
      </c>
      <c r="G128" s="7">
        <v>0.82722334108888618</v>
      </c>
      <c r="H128" s="13"/>
      <c r="I128" s="13"/>
    </row>
    <row r="129" spans="1:9" ht="15" x14ac:dyDescent="0.2">
      <c r="A129" s="5">
        <f t="shared" si="0"/>
        <v>256</v>
      </c>
      <c r="B129" s="5" t="s">
        <v>11</v>
      </c>
      <c r="C129" s="7">
        <v>-13.391788054371638</v>
      </c>
      <c r="D129" s="7">
        <v>1.4695591174021645</v>
      </c>
      <c r="E129" s="7">
        <v>-8.562504363983134</v>
      </c>
      <c r="F129" s="7">
        <v>-5.4328888888888951</v>
      </c>
      <c r="G129" s="7">
        <v>-0.48555542132022311</v>
      </c>
      <c r="H129" s="13"/>
      <c r="I129" s="13"/>
    </row>
    <row r="130" spans="1:9" ht="15" x14ac:dyDescent="0.2">
      <c r="A130" s="5">
        <f t="shared" si="0"/>
        <v>258</v>
      </c>
      <c r="B130" s="5" t="s">
        <v>11</v>
      </c>
      <c r="C130" s="7">
        <v>-9.57670001772094</v>
      </c>
      <c r="D130" s="7"/>
      <c r="E130" s="7">
        <v>53.091581587636703</v>
      </c>
      <c r="F130" s="7">
        <v>-1.7445925925925903</v>
      </c>
      <c r="G130" s="7">
        <v>-0.51429835324151507</v>
      </c>
      <c r="H130" s="13"/>
      <c r="I130" s="13"/>
    </row>
    <row r="131" spans="1:9" ht="15" x14ac:dyDescent="0.2">
      <c r="A131" s="5">
        <f t="shared" si="0"/>
        <v>260</v>
      </c>
      <c r="B131" s="5" t="s">
        <v>11</v>
      </c>
      <c r="C131" s="7">
        <v>14.556167057906057</v>
      </c>
      <c r="D131" s="7">
        <v>2.8991777685262283</v>
      </c>
      <c r="E131" s="7">
        <v>-110.61447029390203</v>
      </c>
      <c r="F131" s="7">
        <v>-4.0675555555555505</v>
      </c>
      <c r="G131" s="7">
        <v>0.95723599060288378</v>
      </c>
      <c r="H131" s="13"/>
      <c r="I131" s="13"/>
    </row>
    <row r="132" spans="1:9" ht="15" x14ac:dyDescent="0.2">
      <c r="A132" s="5">
        <f t="shared" si="0"/>
        <v>262</v>
      </c>
      <c r="B132" s="5" t="s">
        <v>11</v>
      </c>
      <c r="C132" s="7">
        <v>13.993906622173283</v>
      </c>
      <c r="D132" s="7"/>
      <c r="E132" s="7">
        <v>-41.774322904974056</v>
      </c>
      <c r="F132" s="7">
        <v>2.8823703703703596</v>
      </c>
      <c r="G132" s="7">
        <v>0.88162757407843417</v>
      </c>
      <c r="H132" s="13"/>
      <c r="I132" s="13"/>
    </row>
    <row r="133" spans="1:9" ht="15" x14ac:dyDescent="0.2">
      <c r="A133" s="5">
        <f t="shared" si="0"/>
        <v>264</v>
      </c>
      <c r="B133" s="5" t="s">
        <v>11</v>
      </c>
      <c r="C133" s="7">
        <v>-120.63271373043111</v>
      </c>
      <c r="D133" s="7"/>
      <c r="E133" s="7">
        <v>63.808860093493458</v>
      </c>
      <c r="F133" s="7">
        <v>-4.5416296296296297</v>
      </c>
      <c r="G133" s="7">
        <v>1.2588142487571621</v>
      </c>
      <c r="H133" s="13"/>
      <c r="I133" s="13"/>
    </row>
    <row r="134" spans="1:9" ht="15" x14ac:dyDescent="0.2">
      <c r="A134" s="5">
        <f t="shared" si="0"/>
        <v>266</v>
      </c>
      <c r="B134" s="5" t="s">
        <v>11</v>
      </c>
      <c r="C134" s="7">
        <v>-142.98656373954151</v>
      </c>
      <c r="D134" s="7">
        <v>0.10820524562864285</v>
      </c>
      <c r="E134" s="7">
        <v>51.423884713028727</v>
      </c>
      <c r="F134" s="7">
        <v>2.872888888888887</v>
      </c>
      <c r="G134" s="7">
        <v>-0.65543186225644168</v>
      </c>
      <c r="H134" s="13"/>
      <c r="I134" s="13"/>
    </row>
    <row r="135" spans="1:9" ht="15" x14ac:dyDescent="0.2">
      <c r="A135" s="5">
        <f t="shared" si="0"/>
        <v>268</v>
      </c>
      <c r="B135" s="5" t="s">
        <v>11</v>
      </c>
      <c r="C135" s="7">
        <v>30.015653624843445</v>
      </c>
      <c r="D135" s="7"/>
      <c r="E135" s="7">
        <v>-41.821373578159665</v>
      </c>
      <c r="F135" s="7">
        <v>-2.0764444444444479</v>
      </c>
      <c r="G135" s="7">
        <v>-1.6481000946762183</v>
      </c>
      <c r="H135" s="13"/>
      <c r="I135" s="13"/>
    </row>
    <row r="136" spans="1:9" ht="15" x14ac:dyDescent="0.2">
      <c r="A136" s="5">
        <f t="shared" si="0"/>
        <v>270</v>
      </c>
      <c r="B136" s="5" t="s">
        <v>11</v>
      </c>
      <c r="C136" s="7">
        <v>128.31250303832786</v>
      </c>
      <c r="D136" s="7">
        <v>1.5178788509575356</v>
      </c>
      <c r="E136" s="7">
        <v>-73.369270685851788</v>
      </c>
      <c r="F136" s="7">
        <v>2.2281481481481507</v>
      </c>
      <c r="G136" s="7">
        <v>-0.67666658358184029</v>
      </c>
      <c r="H136" s="13"/>
      <c r="I136" s="13"/>
    </row>
    <row r="137" spans="1:9" ht="15" x14ac:dyDescent="0.2">
      <c r="A137" s="5">
        <f t="shared" si="0"/>
        <v>272</v>
      </c>
      <c r="B137" s="5" t="s">
        <v>11</v>
      </c>
      <c r="C137" s="7">
        <v>107.69181133753983</v>
      </c>
      <c r="D137" s="7"/>
      <c r="E137" s="7">
        <v>-15.020334930568342</v>
      </c>
      <c r="F137" s="7">
        <v>0.26548148148148254</v>
      </c>
      <c r="G137" s="7">
        <v>0.16928195532532059</v>
      </c>
      <c r="H137" s="13"/>
      <c r="I137" s="13"/>
    </row>
    <row r="138" spans="1:9" ht="15" x14ac:dyDescent="0.2">
      <c r="A138" s="5">
        <f t="shared" si="0"/>
        <v>274</v>
      </c>
      <c r="B138" s="5" t="s">
        <v>11</v>
      </c>
      <c r="C138" s="7">
        <v>35.451000718652786</v>
      </c>
      <c r="D138" s="7"/>
      <c r="E138" s="7">
        <v>50.37484149743922</v>
      </c>
      <c r="F138" s="7">
        <v>-1.621333333333322</v>
      </c>
      <c r="G138" s="7">
        <v>-1.2030222896428475</v>
      </c>
      <c r="H138" s="13"/>
      <c r="I138" s="13"/>
    </row>
    <row r="139" spans="1:9" ht="15" x14ac:dyDescent="0.2">
      <c r="A139" s="5">
        <f t="shared" si="0"/>
        <v>276</v>
      </c>
      <c r="B139" s="5" t="s">
        <v>11</v>
      </c>
      <c r="C139" s="7">
        <v>-10.1076346309765</v>
      </c>
      <c r="D139" s="7"/>
      <c r="E139" s="7">
        <v>73.18612335759579</v>
      </c>
      <c r="F139" s="7">
        <v>-0.78696296296297474</v>
      </c>
      <c r="G139" s="7">
        <v>-0.26943972097656421</v>
      </c>
      <c r="H139" s="13"/>
      <c r="I139" s="13"/>
    </row>
    <row r="140" spans="1:9" ht="15" x14ac:dyDescent="0.2">
      <c r="A140" s="5">
        <f t="shared" si="0"/>
        <v>278</v>
      </c>
      <c r="B140" s="5" t="s">
        <v>11</v>
      </c>
      <c r="C140" s="7">
        <v>-6.1434339877007167</v>
      </c>
      <c r="D140" s="7">
        <v>1.7151461282264777</v>
      </c>
      <c r="E140" s="7">
        <v>-88.343175454802179</v>
      </c>
      <c r="F140" s="7">
        <v>-3.3374814814814857</v>
      </c>
      <c r="G140" s="7">
        <v>1.1712176253740321</v>
      </c>
      <c r="H140" s="13"/>
      <c r="I140" s="13"/>
    </row>
    <row r="141" spans="1:9" ht="15" x14ac:dyDescent="0.2">
      <c r="A141" s="5">
        <f t="shared" si="0"/>
        <v>280</v>
      </c>
      <c r="B141" s="5" t="s">
        <v>11</v>
      </c>
      <c r="C141" s="7">
        <v>-14.457452897962041</v>
      </c>
      <c r="D141" s="7"/>
      <c r="E141" s="7">
        <v>-107.12857296991348</v>
      </c>
      <c r="F141" s="7">
        <v>3.4702222222222185</v>
      </c>
      <c r="G141" s="7">
        <v>0.35870345202195797</v>
      </c>
      <c r="H141" s="13"/>
      <c r="I141" s="13"/>
    </row>
    <row r="142" spans="1:9" ht="15" x14ac:dyDescent="0.2">
      <c r="A142" s="5">
        <f t="shared" si="0"/>
        <v>282</v>
      </c>
      <c r="B142" s="5" t="s">
        <v>11</v>
      </c>
      <c r="C142" s="7">
        <v>-19.857608231267083</v>
      </c>
      <c r="D142" s="7"/>
      <c r="E142" s="7">
        <v>40.459848138921814</v>
      </c>
      <c r="F142" s="7">
        <v>-3.508148148148142</v>
      </c>
      <c r="G142" s="7">
        <v>0.57170538031111329</v>
      </c>
      <c r="H142" s="13"/>
      <c r="I142" s="13"/>
    </row>
    <row r="143" spans="1:9" ht="15" x14ac:dyDescent="0.2">
      <c r="A143" s="5">
        <f t="shared" si="0"/>
        <v>284</v>
      </c>
      <c r="B143" s="5" t="s">
        <v>11</v>
      </c>
      <c r="C143" s="7">
        <v>-13.045460985977719</v>
      </c>
      <c r="D143" s="7"/>
      <c r="E143" s="7">
        <v>81.09922832459155</v>
      </c>
      <c r="F143" s="7">
        <v>0.78696296296296675</v>
      </c>
      <c r="G143" s="7">
        <v>-0.11390128843420885</v>
      </c>
      <c r="H143" s="13"/>
      <c r="I143" s="13"/>
    </row>
    <row r="144" spans="1:9" ht="15" x14ac:dyDescent="0.2">
      <c r="A144" s="5">
        <f t="shared" si="0"/>
        <v>286</v>
      </c>
      <c r="B144" s="5" t="s">
        <v>11</v>
      </c>
      <c r="C144" s="7">
        <v>-19.146361626315258</v>
      </c>
      <c r="D144" s="7"/>
      <c r="E144" s="7">
        <v>-12.332362434732611</v>
      </c>
      <c r="F144" s="7">
        <v>3.2995555555555538</v>
      </c>
      <c r="G144" s="7">
        <v>-0.32923314819948368</v>
      </c>
      <c r="H144" s="13"/>
      <c r="I144" s="13"/>
    </row>
    <row r="145" spans="1:9" ht="15" x14ac:dyDescent="0.2">
      <c r="A145" s="5">
        <f t="shared" si="0"/>
        <v>288</v>
      </c>
      <c r="B145" s="5" t="s">
        <v>11</v>
      </c>
      <c r="C145" s="7">
        <v>-7.7917551466255279</v>
      </c>
      <c r="D145" s="7"/>
      <c r="E145" s="7">
        <v>-70.273456704048201</v>
      </c>
      <c r="F145" s="7">
        <v>0.57837037037036976</v>
      </c>
      <c r="G145" s="7">
        <v>-8.5022502462097735E-2</v>
      </c>
      <c r="H145" s="13"/>
      <c r="I145" s="13"/>
    </row>
    <row r="146" spans="1:9" ht="15" x14ac:dyDescent="0.2">
      <c r="A146" s="5">
        <f t="shared" si="0"/>
        <v>290</v>
      </c>
      <c r="B146" s="5" t="s">
        <v>11</v>
      </c>
      <c r="C146" s="7">
        <v>6.2156446743951408</v>
      </c>
      <c r="D146" s="7">
        <v>2.7091174021648571E-2</v>
      </c>
      <c r="E146" s="7">
        <v>-22.604729756611864</v>
      </c>
      <c r="F146" s="7">
        <v>1.0240000000000062</v>
      </c>
      <c r="G146" s="7">
        <v>0.16821775328274152</v>
      </c>
      <c r="H146" s="13"/>
      <c r="I146" s="13"/>
    </row>
    <row r="147" spans="1:9" ht="15" x14ac:dyDescent="0.2">
      <c r="A147" s="5">
        <f t="shared" si="0"/>
        <v>292</v>
      </c>
      <c r="B147" s="5" t="s">
        <v>11</v>
      </c>
      <c r="C147" s="7">
        <v>48.051430014839518</v>
      </c>
      <c r="D147" s="7"/>
      <c r="E147" s="7">
        <v>45.553198842095085</v>
      </c>
      <c r="F147" s="7">
        <v>3.2805925925925923</v>
      </c>
      <c r="G147" s="7">
        <v>3.6142659505250823</v>
      </c>
      <c r="H147" s="13"/>
      <c r="I147" s="13"/>
    </row>
    <row r="148" spans="1:9" ht="15" x14ac:dyDescent="0.2">
      <c r="A148" s="5">
        <f t="shared" si="0"/>
        <v>294</v>
      </c>
      <c r="B148" s="5" t="s">
        <v>11</v>
      </c>
      <c r="C148" s="7">
        <v>31.778457734925951</v>
      </c>
      <c r="D148" s="7"/>
      <c r="E148" s="7">
        <v>7.3860088555502568</v>
      </c>
      <c r="F148" s="7">
        <v>1.1279644444444499</v>
      </c>
      <c r="G148" s="7">
        <v>4.0192838434353577</v>
      </c>
      <c r="H148" s="13"/>
      <c r="I148" s="13"/>
    </row>
    <row r="149" spans="1:9" ht="15" x14ac:dyDescent="0.2">
      <c r="A149" s="5">
        <f t="shared" si="0"/>
        <v>296</v>
      </c>
      <c r="B149" s="5" t="s">
        <v>11</v>
      </c>
      <c r="C149" s="7">
        <v>-18.295828710121004</v>
      </c>
      <c r="D149" s="7">
        <v>0.87880974188176531</v>
      </c>
      <c r="E149" s="7">
        <v>45.95307487852974</v>
      </c>
      <c r="F149" s="7">
        <v>-1.5331555555555516</v>
      </c>
      <c r="G149" s="7">
        <v>-2.1657230133212275</v>
      </c>
      <c r="H149" s="13"/>
      <c r="I149" s="13"/>
    </row>
    <row r="150" spans="1:9" ht="15" x14ac:dyDescent="0.2">
      <c r="A150" s="5">
        <f t="shared" si="0"/>
        <v>298</v>
      </c>
      <c r="B150" s="5" t="s">
        <v>11</v>
      </c>
      <c r="C150" s="7"/>
      <c r="D150" s="7">
        <v>1.3259254787676942</v>
      </c>
      <c r="E150" s="7"/>
      <c r="F150" s="7">
        <v>-2.4530488888888873</v>
      </c>
      <c r="G150" s="7"/>
      <c r="H150" s="13"/>
      <c r="I150" s="13"/>
    </row>
    <row r="151" spans="1:9" ht="15" x14ac:dyDescent="0.2">
      <c r="A151" s="5">
        <f t="shared" si="0"/>
        <v>300</v>
      </c>
      <c r="B151" s="5" t="s">
        <v>11</v>
      </c>
      <c r="C151" s="7"/>
      <c r="D151" s="7">
        <v>1.3617289758534556</v>
      </c>
      <c r="E151" s="7"/>
      <c r="F151" s="7">
        <v>-1.4455466666666728</v>
      </c>
      <c r="G151" s="7"/>
      <c r="H151" s="13"/>
      <c r="I151" s="13"/>
    </row>
    <row r="152" spans="1:9" ht="15" x14ac:dyDescent="0.2">
      <c r="A152" s="5">
        <f t="shared" si="0"/>
        <v>302</v>
      </c>
      <c r="B152" s="5" t="s">
        <v>12</v>
      </c>
      <c r="C152" s="7">
        <v>38.101841409598173</v>
      </c>
      <c r="D152" s="7">
        <v>1.0149545378850955</v>
      </c>
      <c r="E152" s="7">
        <v>19.204450194257806</v>
      </c>
      <c r="F152" s="7">
        <v>4.7746844444444392</v>
      </c>
      <c r="G152" s="7">
        <v>-1.3660996860186538</v>
      </c>
      <c r="H152" s="13"/>
      <c r="I152" s="13"/>
    </row>
    <row r="153" spans="1:9" ht="15" x14ac:dyDescent="0.2">
      <c r="A153" s="5">
        <f t="shared" si="0"/>
        <v>304</v>
      </c>
      <c r="B153" s="5" t="s">
        <v>12</v>
      </c>
      <c r="C153" s="7">
        <v>9.5199971119471876</v>
      </c>
      <c r="D153" s="7">
        <v>1.1112509575353871</v>
      </c>
      <c r="E153" s="7">
        <v>-130.12974611669461</v>
      </c>
      <c r="F153" s="7">
        <v>-0.51105185185186131</v>
      </c>
      <c r="G153" s="7">
        <v>-0.12153597547927673</v>
      </c>
      <c r="H153" s="13"/>
      <c r="I153" s="13"/>
    </row>
    <row r="154" spans="1:9" ht="15" x14ac:dyDescent="0.2">
      <c r="A154" s="5">
        <f t="shared" si="0"/>
        <v>306</v>
      </c>
      <c r="B154" s="5" t="s">
        <v>12</v>
      </c>
      <c r="C154" s="7">
        <v>17.985806903842725</v>
      </c>
      <c r="D154" s="7">
        <v>0.23463646960865958</v>
      </c>
      <c r="E154" s="7">
        <v>-154.30485627855407</v>
      </c>
      <c r="F154" s="7">
        <v>0.64246518518519147</v>
      </c>
      <c r="G154" s="7">
        <v>4.7285622550985016</v>
      </c>
      <c r="H154" s="13"/>
      <c r="I154" s="13"/>
    </row>
    <row r="155" spans="1:9" ht="15" x14ac:dyDescent="0.2">
      <c r="A155" s="5">
        <f t="shared" si="0"/>
        <v>308</v>
      </c>
      <c r="B155" s="5" t="s">
        <v>12</v>
      </c>
      <c r="C155" s="7">
        <v>-125.98075171532602</v>
      </c>
      <c r="D155" s="7">
        <v>0.4501235636969193</v>
      </c>
      <c r="E155" s="7">
        <v>33.412442621150305</v>
      </c>
      <c r="F155" s="7">
        <v>-4.3804444444443411E-2</v>
      </c>
      <c r="G155" s="7">
        <v>5.0619789215684596</v>
      </c>
      <c r="H155" s="13"/>
      <c r="I155" s="13"/>
    </row>
    <row r="156" spans="1:9" ht="15" x14ac:dyDescent="0.2">
      <c r="A156" s="5">
        <f>A155+2</f>
        <v>310</v>
      </c>
      <c r="B156" s="5" t="s">
        <v>12</v>
      </c>
      <c r="C156" s="7">
        <v>-66.304642699880688</v>
      </c>
      <c r="D156" s="7"/>
      <c r="E156" s="7">
        <v>65.328934506489034</v>
      </c>
      <c r="F156" s="7">
        <v>-3.7817837037037001</v>
      </c>
      <c r="G156" s="7">
        <v>-1.273467913799337</v>
      </c>
      <c r="H156" s="13"/>
      <c r="I156" s="13"/>
    </row>
    <row r="157" spans="1:9" ht="15" x14ac:dyDescent="0.2">
      <c r="A157" s="5">
        <f t="shared" si="0"/>
        <v>312</v>
      </c>
      <c r="B157" s="5" t="s">
        <v>12</v>
      </c>
      <c r="C157" s="7">
        <v>128.45930996060395</v>
      </c>
      <c r="D157" s="7"/>
      <c r="E157" s="7">
        <v>-2.9602359947699792</v>
      </c>
      <c r="F157" s="7">
        <v>2.4092444444444414</v>
      </c>
      <c r="G157" s="7">
        <v>-3.2680222399099566</v>
      </c>
      <c r="H157" s="13"/>
      <c r="I157" s="13"/>
    </row>
    <row r="158" spans="1:9" ht="15" x14ac:dyDescent="0.2">
      <c r="A158" s="5">
        <f t="shared" si="0"/>
        <v>314</v>
      </c>
      <c r="B158" s="5" t="s">
        <v>12</v>
      </c>
      <c r="C158" s="7">
        <v>56.103656240627508</v>
      </c>
      <c r="D158" s="7"/>
      <c r="E158" s="7">
        <v>-55.2489891066623</v>
      </c>
      <c r="F158" s="7">
        <v>-1.0075022222222305</v>
      </c>
      <c r="G158" s="7">
        <v>-2.6407776077332219</v>
      </c>
      <c r="H158" s="13"/>
      <c r="I158" s="13"/>
    </row>
    <row r="159" spans="1:9" ht="15" x14ac:dyDescent="0.2">
      <c r="A159" s="5">
        <f t="shared" si="0"/>
        <v>316</v>
      </c>
      <c r="B159" s="5" t="s">
        <v>12</v>
      </c>
      <c r="C159" s="7">
        <v>3.3881834903281427</v>
      </c>
      <c r="D159" s="7">
        <v>0.3077921731890092</v>
      </c>
      <c r="E159" s="7">
        <v>94.49271525807076</v>
      </c>
      <c r="F159" s="7">
        <v>-1.4747496296296376</v>
      </c>
      <c r="G159" s="7">
        <v>-2.8619075635759148</v>
      </c>
      <c r="H159" s="13"/>
      <c r="I159" s="13"/>
    </row>
    <row r="160" spans="1:9" ht="15" x14ac:dyDescent="0.2">
      <c r="A160" s="5">
        <f t="shared" si="0"/>
        <v>318</v>
      </c>
      <c r="B160" s="5" t="s">
        <v>12</v>
      </c>
      <c r="C160" s="7">
        <v>-31.969063755516157</v>
      </c>
      <c r="D160" s="7"/>
      <c r="E160" s="7">
        <v>-90.257402674749699</v>
      </c>
      <c r="F160" s="7">
        <v>0.87229629831901678</v>
      </c>
      <c r="G160" s="7">
        <v>5.69792316926873</v>
      </c>
      <c r="H160" s="13"/>
      <c r="I160" s="13"/>
    </row>
    <row r="161" spans="1:9" ht="15" x14ac:dyDescent="0.2">
      <c r="A161" s="5">
        <f t="shared" si="0"/>
        <v>320</v>
      </c>
      <c r="B161" s="5" t="s">
        <v>12</v>
      </c>
      <c r="C161" s="7">
        <v>-20.343759538716419</v>
      </c>
      <c r="D161" s="7"/>
      <c r="E161" s="7">
        <v>-9.9069122513701817</v>
      </c>
      <c r="F161" s="7">
        <v>5.7520987634093785</v>
      </c>
      <c r="G161" s="7">
        <v>-1.6314526658318482</v>
      </c>
      <c r="H161" s="13"/>
      <c r="I161" s="13"/>
    </row>
    <row r="162" spans="1:9" ht="15" x14ac:dyDescent="0.2">
      <c r="A162" s="5">
        <f t="shared" si="0"/>
        <v>322</v>
      </c>
      <c r="B162" s="5" t="s">
        <v>12</v>
      </c>
      <c r="C162" s="7">
        <v>42.247977873418833</v>
      </c>
      <c r="D162" s="7"/>
      <c r="E162" s="7">
        <v>0.43843917844798719</v>
      </c>
      <c r="F162" s="7">
        <v>3.8810864217757972</v>
      </c>
      <c r="G162" s="7">
        <v>-7.1381242973256755</v>
      </c>
      <c r="H162" s="13"/>
      <c r="I162" s="13"/>
    </row>
    <row r="163" spans="1:9" ht="15" x14ac:dyDescent="0.2">
      <c r="A163" s="5">
        <f t="shared" si="0"/>
        <v>324</v>
      </c>
      <c r="B163" s="5" t="s">
        <v>12</v>
      </c>
      <c r="C163" s="7">
        <v>32.790608957842458</v>
      </c>
      <c r="D163" s="7">
        <v>0.60017019150707751</v>
      </c>
      <c r="E163" s="7">
        <v>-181.93663860208434</v>
      </c>
      <c r="F163" s="7">
        <v>1.7066666646439503</v>
      </c>
      <c r="G163" s="7">
        <v>4.8873573400050505</v>
      </c>
      <c r="H163" s="13"/>
      <c r="I163" s="13"/>
    </row>
    <row r="164" spans="1:9" ht="15" x14ac:dyDescent="0.2">
      <c r="A164" s="5">
        <f t="shared" si="0"/>
        <v>326</v>
      </c>
      <c r="B164" s="5" t="s">
        <v>12</v>
      </c>
      <c r="C164" s="7">
        <v>23.574281973558737</v>
      </c>
      <c r="D164" s="7"/>
      <c r="E164" s="7">
        <v>-49.539003129647263</v>
      </c>
      <c r="F164" s="7">
        <v>-0.89758024489085608</v>
      </c>
      <c r="G164" s="7">
        <v>3.47093665791754</v>
      </c>
      <c r="H164" s="13"/>
      <c r="I164" s="13"/>
    </row>
    <row r="165" spans="1:9" ht="15" x14ac:dyDescent="0.2">
      <c r="A165" s="5">
        <f t="shared" si="0"/>
        <v>328</v>
      </c>
      <c r="B165" s="5" t="s">
        <v>12</v>
      </c>
      <c r="C165" s="7">
        <v>44.745765793154625</v>
      </c>
      <c r="D165" s="7"/>
      <c r="E165" s="7">
        <v>-17.922337336065556</v>
      </c>
      <c r="F165" s="7">
        <v>1.7319506193066654</v>
      </c>
      <c r="G165" s="7">
        <v>-1.3951548531849809</v>
      </c>
      <c r="H165" s="13"/>
      <c r="I165" s="13"/>
    </row>
    <row r="166" spans="1:9" ht="15" x14ac:dyDescent="0.2">
      <c r="A166" s="5">
        <f>A165+2</f>
        <v>330</v>
      </c>
      <c r="B166" s="5" t="s">
        <v>12</v>
      </c>
      <c r="C166" s="7">
        <v>6.3956492146624928</v>
      </c>
      <c r="D166" s="7"/>
      <c r="E166" s="7">
        <v>143.30019205336959</v>
      </c>
      <c r="F166" s="7">
        <v>-0.26548148350419337</v>
      </c>
      <c r="G166" s="7">
        <v>-6.8486473595041666</v>
      </c>
      <c r="H166" s="13"/>
      <c r="I166" s="13"/>
    </row>
    <row r="167" spans="1:9" ht="15" x14ac:dyDescent="0.2">
      <c r="A167" s="5">
        <f t="shared" si="0"/>
        <v>332</v>
      </c>
      <c r="B167" s="5" t="s">
        <v>12</v>
      </c>
      <c r="C167" s="7">
        <v>-17.298718440582523</v>
      </c>
      <c r="D167" s="7"/>
      <c r="E167" s="7">
        <v>214.29436214707067</v>
      </c>
      <c r="F167" s="7">
        <v>-48.873876563437044</v>
      </c>
      <c r="G167" s="7">
        <v>-2.602406810668116</v>
      </c>
      <c r="H167" s="13"/>
      <c r="I167" s="13"/>
    </row>
    <row r="168" spans="1:9" ht="15" x14ac:dyDescent="0.2">
      <c r="A168" s="5">
        <f t="shared" si="0"/>
        <v>334</v>
      </c>
      <c r="B168" s="5" t="s">
        <v>12</v>
      </c>
      <c r="C168" s="7">
        <v>0.570294845856684</v>
      </c>
      <c r="D168" s="7">
        <v>0.51523263946711062</v>
      </c>
      <c r="E168" s="7">
        <v>52.116054139642834</v>
      </c>
      <c r="F168" s="7">
        <v>-0.34133333333333543</v>
      </c>
      <c r="G168" s="7">
        <v>3.7036986272127317</v>
      </c>
      <c r="H168" s="13"/>
      <c r="I168" s="13"/>
    </row>
    <row r="169" spans="1:9" ht="15" x14ac:dyDescent="0.2">
      <c r="A169" s="5">
        <f t="shared" si="0"/>
        <v>336</v>
      </c>
      <c r="B169" s="5" t="s">
        <v>12</v>
      </c>
      <c r="C169" s="7">
        <v>-8.412166943663248</v>
      </c>
      <c r="D169" s="7">
        <v>0.51722930890924235</v>
      </c>
      <c r="E169" s="7">
        <v>-94.201310247512822</v>
      </c>
      <c r="F169" s="7">
        <v>2.1364938291832072</v>
      </c>
      <c r="G169" s="7">
        <v>-1.3530547380822335</v>
      </c>
      <c r="H169" s="13"/>
      <c r="I169" s="13"/>
    </row>
    <row r="170" spans="1:9" ht="15" x14ac:dyDescent="0.2">
      <c r="A170" s="5">
        <f t="shared" si="0"/>
        <v>338</v>
      </c>
      <c r="B170" s="5" t="s">
        <v>12</v>
      </c>
      <c r="C170" s="7">
        <v>-5.5536812651233403</v>
      </c>
      <c r="D170" s="7"/>
      <c r="E170" s="7">
        <v>-12.335346764287955</v>
      </c>
      <c r="F170" s="7">
        <v>-1.8078024711585234</v>
      </c>
      <c r="G170" s="7">
        <v>-6.0403239824063419</v>
      </c>
      <c r="H170" s="13"/>
      <c r="I170" s="13"/>
    </row>
    <row r="171" spans="1:9" ht="15" x14ac:dyDescent="0.2">
      <c r="A171" s="5">
        <f t="shared" si="0"/>
        <v>340</v>
      </c>
      <c r="B171" s="5" t="s">
        <v>12</v>
      </c>
      <c r="C171" s="7">
        <v>6.5731461875343165</v>
      </c>
      <c r="D171" s="7"/>
      <c r="E171" s="7">
        <v>151.83527621595292</v>
      </c>
      <c r="F171" s="7">
        <v>-0.96079012345680015</v>
      </c>
      <c r="G171" s="7">
        <v>-4.1408272348226873</v>
      </c>
      <c r="H171" s="13"/>
      <c r="I171" s="13"/>
    </row>
    <row r="172" spans="1:9" ht="15" x14ac:dyDescent="0.2">
      <c r="A172" s="5">
        <f t="shared" si="0"/>
        <v>342</v>
      </c>
      <c r="B172" s="5" t="s">
        <v>12</v>
      </c>
      <c r="C172" s="7">
        <v>4.9244572848777972</v>
      </c>
      <c r="D172" s="7"/>
      <c r="E172" s="7">
        <v>-54.195208629267576</v>
      </c>
      <c r="F172" s="7">
        <v>-3.7925925925925923</v>
      </c>
      <c r="G172" s="7">
        <v>1.5929289076074298</v>
      </c>
      <c r="H172" s="13"/>
      <c r="I172" s="13"/>
    </row>
    <row r="173" spans="1:9" ht="15" x14ac:dyDescent="0.2">
      <c r="A173" s="5">
        <f>A172+2</f>
        <v>344</v>
      </c>
      <c r="B173" s="5" t="s">
        <v>12</v>
      </c>
      <c r="C173" s="7">
        <v>-10.311808751052807</v>
      </c>
      <c r="D173" s="7"/>
      <c r="E173" s="7">
        <v>-137.74756215985445</v>
      </c>
      <c r="F173" s="7">
        <v>2.010074072051351</v>
      </c>
      <c r="G173" s="7">
        <v>5.0855079935589842</v>
      </c>
      <c r="H173" s="13"/>
      <c r="I173" s="13"/>
    </row>
    <row r="174" spans="1:9" ht="15" x14ac:dyDescent="0.2">
      <c r="A174" s="5">
        <f t="shared" si="0"/>
        <v>346</v>
      </c>
      <c r="B174" s="5" t="s">
        <v>12</v>
      </c>
      <c r="C174" s="7">
        <v>-11.370004681793661</v>
      </c>
      <c r="D174" s="7"/>
      <c r="E174" s="7">
        <v>-37.438013405257941</v>
      </c>
      <c r="F174" s="7">
        <v>-3.1225679052800062</v>
      </c>
      <c r="G174" s="7">
        <v>3.3973522122524478</v>
      </c>
      <c r="H174" s="13"/>
      <c r="I174" s="13"/>
    </row>
    <row r="175" spans="1:9" ht="15" x14ac:dyDescent="0.2">
      <c r="A175" s="5">
        <f t="shared" si="0"/>
        <v>348</v>
      </c>
      <c r="B175" s="5" t="s">
        <v>12</v>
      </c>
      <c r="C175" s="7">
        <v>-6.3143044120472211</v>
      </c>
      <c r="D175" s="7"/>
      <c r="E175" s="7">
        <v>-36.28866909859412</v>
      </c>
      <c r="F175" s="7">
        <v>-0.15170370370369507</v>
      </c>
      <c r="G175" s="7">
        <v>-0.53503881671110853</v>
      </c>
      <c r="H175" s="13"/>
      <c r="I175" s="13"/>
    </row>
    <row r="176" spans="1:9" ht="15" x14ac:dyDescent="0.2">
      <c r="A176" s="5">
        <f t="shared" si="0"/>
        <v>350</v>
      </c>
      <c r="B176" s="5" t="s">
        <v>12</v>
      </c>
      <c r="C176" s="7">
        <v>-3.8905718474472142</v>
      </c>
      <c r="D176" s="7"/>
      <c r="E176" s="7">
        <v>32.03654372096377</v>
      </c>
      <c r="F176" s="7">
        <v>-0.44246913782519254</v>
      </c>
      <c r="G176" s="7">
        <v>-0.99692116195555558</v>
      </c>
      <c r="H176" s="13"/>
      <c r="I176" s="13"/>
    </row>
    <row r="177" spans="1:9" ht="15" x14ac:dyDescent="0.2">
      <c r="A177" s="5">
        <f t="shared" si="0"/>
        <v>352</v>
      </c>
      <c r="B177" s="5" t="s">
        <v>12</v>
      </c>
      <c r="C177" s="7">
        <v>9.650190805772894</v>
      </c>
      <c r="D177" s="7"/>
      <c r="E177" s="7">
        <v>-31.645109906566329</v>
      </c>
      <c r="F177" s="7">
        <v>1.0366419793540693</v>
      </c>
      <c r="G177" s="7">
        <v>1.6507942811875544</v>
      </c>
      <c r="H177" s="13"/>
      <c r="I177" s="13"/>
    </row>
    <row r="178" spans="1:9" ht="15" x14ac:dyDescent="0.2">
      <c r="A178" s="5">
        <f>A177+2</f>
        <v>354</v>
      </c>
      <c r="B178" s="5" t="s">
        <v>12</v>
      </c>
      <c r="C178" s="7">
        <v>-10.453574766979015</v>
      </c>
      <c r="D178" s="7"/>
      <c r="E178" s="7">
        <v>26.342150262069243</v>
      </c>
      <c r="F178" s="7">
        <v>7.4208395081955638</v>
      </c>
      <c r="G178" s="7">
        <v>2.4894722612337756</v>
      </c>
      <c r="H178" s="13"/>
      <c r="I178" s="13"/>
    </row>
    <row r="179" spans="1:9" ht="15" x14ac:dyDescent="0.2">
      <c r="A179" s="5">
        <f t="shared" si="0"/>
        <v>356</v>
      </c>
      <c r="B179" s="5" t="s">
        <v>12</v>
      </c>
      <c r="C179" s="7">
        <v>-7.8174957196439809</v>
      </c>
      <c r="D179" s="7"/>
      <c r="E179" s="7">
        <v>85.956383811264843</v>
      </c>
      <c r="F179" s="7">
        <v>1.7698765452325891</v>
      </c>
      <c r="G179" s="7">
        <v>-1.0497449474275538</v>
      </c>
      <c r="H179" s="13"/>
      <c r="I179" s="13"/>
    </row>
    <row r="180" spans="1:9" ht="15" x14ac:dyDescent="0.2">
      <c r="A180" s="5">
        <f t="shared" si="0"/>
        <v>358</v>
      </c>
      <c r="B180" s="5" t="s">
        <v>12</v>
      </c>
      <c r="C180" s="7"/>
      <c r="D180" s="7"/>
      <c r="E180" s="7"/>
      <c r="F180" s="7">
        <v>-2.2881975288414806</v>
      </c>
      <c r="G180" s="7"/>
      <c r="H180" s="13"/>
      <c r="I180" s="13"/>
    </row>
    <row r="181" spans="1:9" ht="15" x14ac:dyDescent="0.2">
      <c r="A181" s="5">
        <f t="shared" si="0"/>
        <v>360</v>
      </c>
      <c r="B181" s="5" t="s">
        <v>12</v>
      </c>
      <c r="C181" s="7"/>
      <c r="D181" s="7">
        <v>1.5193758534554538</v>
      </c>
      <c r="E181" s="7"/>
      <c r="F181" s="7">
        <v>-2.9329382695822166</v>
      </c>
      <c r="G181" s="7"/>
      <c r="H181" s="13"/>
      <c r="I181" s="13"/>
    </row>
  </sheetData>
  <mergeCells count="2">
    <mergeCell ref="J1:N1"/>
    <mergeCell ref="I1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F185-0BF6-4008-AE08-46209FF5D5F7}">
  <dimension ref="A1:N16"/>
  <sheetViews>
    <sheetView zoomScale="160" zoomScaleNormal="160" workbookViewId="0">
      <selection activeCell="C21" sqref="C21"/>
    </sheetView>
  </sheetViews>
  <sheetFormatPr defaultRowHeight="15" x14ac:dyDescent="0.2"/>
  <cols>
    <col min="2" max="5" width="17.5" customWidth="1"/>
    <col min="6" max="6" width="17.5" style="18" customWidth="1"/>
    <col min="7" max="8" width="17.5" customWidth="1"/>
    <col min="9" max="9" width="17.5" style="19" customWidth="1"/>
    <col min="10" max="11" width="17.5" customWidth="1"/>
    <col min="12" max="12" width="17.5" style="19" customWidth="1"/>
    <col min="13" max="14" width="17.5" customWidth="1"/>
  </cols>
  <sheetData>
    <row r="1" spans="1:14" s="16" customFormat="1" ht="45" x14ac:dyDescent="0.2">
      <c r="A1" s="15" t="s">
        <v>32</v>
      </c>
      <c r="B1" s="15" t="s">
        <v>33</v>
      </c>
      <c r="C1" s="15" t="s">
        <v>35</v>
      </c>
      <c r="D1" s="15" t="s">
        <v>34</v>
      </c>
      <c r="E1" s="15" t="s">
        <v>36</v>
      </c>
      <c r="F1" s="17" t="s">
        <v>38</v>
      </c>
      <c r="G1" s="15" t="s">
        <v>39</v>
      </c>
      <c r="H1" s="15" t="s">
        <v>37</v>
      </c>
      <c r="I1" s="17" t="s">
        <v>40</v>
      </c>
      <c r="J1" s="15" t="s">
        <v>44</v>
      </c>
      <c r="K1" s="15" t="s">
        <v>42</v>
      </c>
      <c r="L1" s="17" t="s">
        <v>41</v>
      </c>
      <c r="M1" s="15" t="s">
        <v>45</v>
      </c>
      <c r="N1" s="15" t="s">
        <v>43</v>
      </c>
    </row>
    <row r="2" spans="1:14" x14ac:dyDescent="0.25">
      <c r="A2" s="2" t="s">
        <v>5</v>
      </c>
      <c r="B2" s="3">
        <v>2200000</v>
      </c>
      <c r="C2" s="3">
        <v>97500</v>
      </c>
      <c r="D2" s="3">
        <v>82000</v>
      </c>
      <c r="E2" s="3">
        <v>16661.857543945313</v>
      </c>
      <c r="F2" s="18">
        <v>0.268117465</v>
      </c>
      <c r="G2" s="22">
        <f>B2*F2</f>
        <v>589858.42299999995</v>
      </c>
      <c r="H2" s="22">
        <f>C2*F2</f>
        <v>26141.452837500001</v>
      </c>
      <c r="I2" s="21">
        <v>0.39145217993789938</v>
      </c>
      <c r="J2" s="22">
        <f>D2*I2</f>
        <v>32099.07875490775</v>
      </c>
      <c r="K2" s="22">
        <f>E2*I2</f>
        <v>6522.3204573921266</v>
      </c>
      <c r="L2" s="18">
        <v>0</v>
      </c>
      <c r="M2" s="22">
        <f>D2*L2</f>
        <v>0</v>
      </c>
      <c r="N2" s="22">
        <f>L2*E2</f>
        <v>0</v>
      </c>
    </row>
    <row r="3" spans="1:14" x14ac:dyDescent="0.25">
      <c r="A3" s="2" t="s">
        <v>13</v>
      </c>
      <c r="B3" s="3">
        <v>550000</v>
      </c>
      <c r="C3" s="3">
        <v>25800</v>
      </c>
      <c r="D3" s="3">
        <v>13000</v>
      </c>
      <c r="E3" s="3">
        <v>379.84389038085936</v>
      </c>
      <c r="F3" s="18">
        <v>0.13405034900000001</v>
      </c>
      <c r="G3" s="22">
        <f t="shared" ref="G3:G8" si="0">B3*F3</f>
        <v>73727.691950000008</v>
      </c>
      <c r="H3" s="22">
        <f t="shared" ref="H3:H8" si="1">C3*F3</f>
        <v>3458.4990042000004</v>
      </c>
      <c r="I3" s="21">
        <v>0.38820736050652949</v>
      </c>
      <c r="J3" s="22">
        <f t="shared" ref="J3:J8" si="2">D3*I3</f>
        <v>5046.6956865848833</v>
      </c>
      <c r="K3" s="22">
        <f t="shared" ref="K3:K8" si="3">E3*I3</f>
        <v>147.45819408928494</v>
      </c>
      <c r="L3" s="18">
        <v>0</v>
      </c>
      <c r="M3" s="22">
        <f t="shared" ref="M3:M8" si="4">D3*L3</f>
        <v>0</v>
      </c>
      <c r="N3" s="22">
        <f t="shared" ref="N3:N8" si="5">L3*E3</f>
        <v>0</v>
      </c>
    </row>
    <row r="4" spans="1:14" x14ac:dyDescent="0.25">
      <c r="A4" s="2" t="s">
        <v>14</v>
      </c>
      <c r="B4" s="3">
        <v>1300000</v>
      </c>
      <c r="C4" s="3">
        <v>95000</v>
      </c>
      <c r="D4" s="3">
        <v>50000</v>
      </c>
      <c r="E4" s="3">
        <v>4863.191894399999</v>
      </c>
      <c r="F4" s="18">
        <v>0.15871581900000001</v>
      </c>
      <c r="G4" s="22">
        <f t="shared" si="0"/>
        <v>206330.56470000002</v>
      </c>
      <c r="H4" s="22">
        <f t="shared" si="1"/>
        <v>15078.002805</v>
      </c>
      <c r="I4" s="21">
        <v>0.43455055301316597</v>
      </c>
      <c r="J4" s="22">
        <f t="shared" si="2"/>
        <v>21727.5276506583</v>
      </c>
      <c r="K4" s="22">
        <f t="shared" si="3"/>
        <v>2113.3027271206656</v>
      </c>
      <c r="L4" s="18">
        <v>2.7624597358463028E-3</v>
      </c>
      <c r="M4" s="22">
        <f t="shared" si="4"/>
        <v>138.12298679231515</v>
      </c>
      <c r="N4" s="22">
        <f t="shared" si="5"/>
        <v>13.434371795974103</v>
      </c>
    </row>
    <row r="5" spans="1:14" x14ac:dyDescent="0.25">
      <c r="A5" s="2" t="s">
        <v>15</v>
      </c>
      <c r="B5" s="3">
        <v>180000</v>
      </c>
      <c r="C5" s="3">
        <v>24600</v>
      </c>
      <c r="D5" s="3">
        <v>12000</v>
      </c>
      <c r="E5" s="3">
        <v>2565.7203124999996</v>
      </c>
      <c r="F5" s="18">
        <v>0.11185972500000001</v>
      </c>
      <c r="G5" s="22">
        <f t="shared" si="0"/>
        <v>20134.750500000002</v>
      </c>
      <c r="H5" s="22">
        <f t="shared" si="1"/>
        <v>2751.7492350000002</v>
      </c>
      <c r="I5" s="21">
        <v>0.35720950485195324</v>
      </c>
      <c r="J5" s="22">
        <f t="shared" si="2"/>
        <v>4286.514058223439</v>
      </c>
      <c r="K5" s="22">
        <f t="shared" si="3"/>
        <v>916.49968241672366</v>
      </c>
      <c r="L5" s="18">
        <v>5.8161234137845234E-3</v>
      </c>
      <c r="M5" s="22">
        <f t="shared" si="4"/>
        <v>69.793480965414275</v>
      </c>
      <c r="N5" s="22">
        <f t="shared" si="5"/>
        <v>14.922545982753793</v>
      </c>
    </row>
    <row r="6" spans="1:14" x14ac:dyDescent="0.25">
      <c r="A6" s="2" t="s">
        <v>16</v>
      </c>
      <c r="B6" s="3">
        <v>2300000</v>
      </c>
      <c r="C6" s="3">
        <v>186000</v>
      </c>
      <c r="D6" s="3">
        <v>60000</v>
      </c>
      <c r="E6" s="3">
        <v>9835.0131010370351</v>
      </c>
      <c r="F6" s="18">
        <v>0.10026096200000001</v>
      </c>
      <c r="G6" s="22">
        <f t="shared" si="0"/>
        <v>230600.21260000003</v>
      </c>
      <c r="H6" s="22">
        <f t="shared" si="1"/>
        <v>18648.538932000003</v>
      </c>
      <c r="I6" s="21">
        <v>0.46685665093359457</v>
      </c>
      <c r="J6" s="22">
        <f t="shared" si="2"/>
        <v>28011.399056015674</v>
      </c>
      <c r="K6" s="22">
        <f t="shared" si="3"/>
        <v>4591.5412782381763</v>
      </c>
      <c r="L6" s="18">
        <v>5.4768901950307241E-3</v>
      </c>
      <c r="M6" s="22">
        <f t="shared" si="4"/>
        <v>328.61341170184346</v>
      </c>
      <c r="N6" s="22">
        <f t="shared" si="5"/>
        <v>53.865286821068452</v>
      </c>
    </row>
    <row r="7" spans="1:14" x14ac:dyDescent="0.25">
      <c r="A7" s="2" t="s">
        <v>17</v>
      </c>
      <c r="B7" s="3">
        <v>2400000</v>
      </c>
      <c r="C7" s="3">
        <v>193000</v>
      </c>
      <c r="D7" s="3">
        <v>52000</v>
      </c>
      <c r="E7" s="3">
        <v>9232.4222222222215</v>
      </c>
      <c r="F7" s="18">
        <v>6.8690638999999998E-2</v>
      </c>
      <c r="G7" s="22">
        <f t="shared" si="0"/>
        <v>164857.5336</v>
      </c>
      <c r="H7" s="22">
        <f t="shared" si="1"/>
        <v>13257.293326999999</v>
      </c>
      <c r="I7" s="21">
        <v>0.33775357787967208</v>
      </c>
      <c r="J7" s="22">
        <f t="shared" si="2"/>
        <v>17563.186049742948</v>
      </c>
      <c r="K7" s="22">
        <f t="shared" si="3"/>
        <v>3118.2836380513481</v>
      </c>
      <c r="L7" s="18">
        <v>0.26655203557037654</v>
      </c>
      <c r="M7" s="22">
        <f t="shared" si="4"/>
        <v>13860.70584965958</v>
      </c>
      <c r="N7" s="22">
        <f t="shared" si="5"/>
        <v>2460.9209365785123</v>
      </c>
    </row>
    <row r="8" spans="1:14" x14ac:dyDescent="0.25">
      <c r="A8" s="2" t="s">
        <v>18</v>
      </c>
      <c r="B8" s="3">
        <v>1000000</v>
      </c>
      <c r="C8" s="3">
        <v>27400</v>
      </c>
      <c r="D8" s="3">
        <v>41000</v>
      </c>
      <c r="E8" s="3">
        <v>5619.7441700960226</v>
      </c>
      <c r="F8" s="18">
        <v>4.1444143000000003E-2</v>
      </c>
      <c r="G8" s="22">
        <f t="shared" si="0"/>
        <v>41444.143000000004</v>
      </c>
      <c r="H8" s="22">
        <f t="shared" si="1"/>
        <v>1135.5695182000002</v>
      </c>
      <c r="I8" s="21">
        <v>0.19921465582143755</v>
      </c>
      <c r="J8" s="22">
        <f t="shared" si="2"/>
        <v>8167.8008886789394</v>
      </c>
      <c r="K8" s="22">
        <f t="shared" si="3"/>
        <v>1119.5354006502093</v>
      </c>
      <c r="L8" s="18">
        <v>0.55902629131545145</v>
      </c>
      <c r="M8" s="22">
        <f t="shared" si="4"/>
        <v>22920.077943933509</v>
      </c>
      <c r="N8" s="22">
        <f t="shared" si="5"/>
        <v>3141.584741550409</v>
      </c>
    </row>
    <row r="9" spans="1:14" x14ac:dyDescent="0.2">
      <c r="A9" s="2"/>
      <c r="B9" s="2"/>
      <c r="C9" s="2"/>
      <c r="D9" s="2"/>
      <c r="E9" s="2"/>
      <c r="G9" s="2"/>
      <c r="H9" s="2"/>
      <c r="I9" s="18"/>
      <c r="J9" s="2"/>
      <c r="K9" s="2"/>
      <c r="L9" s="18"/>
      <c r="M9" s="2"/>
      <c r="N9" s="2"/>
    </row>
    <row r="10" spans="1:14" x14ac:dyDescent="0.2">
      <c r="A10" s="23" t="s">
        <v>47</v>
      </c>
      <c r="B10" s="23"/>
      <c r="C10" s="23"/>
      <c r="D10" s="23"/>
      <c r="E10" s="23"/>
      <c r="F10" s="23"/>
      <c r="G10" s="23"/>
      <c r="H10" s="23"/>
      <c r="I10" s="20"/>
      <c r="J10" s="11"/>
      <c r="K10" s="11"/>
      <c r="M10" s="11"/>
      <c r="N10" s="11"/>
    </row>
    <row r="11" spans="1:14" x14ac:dyDescent="0.2">
      <c r="A11" s="24" t="s">
        <v>46</v>
      </c>
      <c r="B11" s="24"/>
      <c r="C11" s="24"/>
      <c r="D11" s="24"/>
      <c r="E11" s="24"/>
      <c r="F11" s="24"/>
      <c r="G11" s="24"/>
      <c r="H11" s="24"/>
      <c r="I11" s="20"/>
      <c r="J11" s="11"/>
      <c r="K11" s="11"/>
      <c r="M11" s="11"/>
      <c r="N11" s="11"/>
    </row>
    <row r="12" spans="1:14" x14ac:dyDescent="0.25">
      <c r="A12" s="2"/>
      <c r="B12" s="3"/>
      <c r="C12" s="3"/>
      <c r="D12" s="3"/>
      <c r="E12" s="3"/>
      <c r="F12" s="21"/>
      <c r="G12" s="11"/>
      <c r="H12" s="11"/>
      <c r="I12" s="20"/>
      <c r="J12" s="11"/>
      <c r="K12" s="11"/>
      <c r="M12" s="11"/>
      <c r="N12" s="11"/>
    </row>
    <row r="13" spans="1:14" x14ac:dyDescent="0.25">
      <c r="A13" s="2"/>
      <c r="B13" s="3"/>
      <c r="C13" s="3"/>
      <c r="D13" s="3"/>
      <c r="E13" s="3"/>
      <c r="F13" s="21"/>
      <c r="G13" s="11"/>
      <c r="H13" s="11"/>
      <c r="I13" s="20"/>
      <c r="J13" s="11"/>
      <c r="K13" s="11"/>
      <c r="M13" s="11"/>
      <c r="N13" s="11"/>
    </row>
    <row r="14" spans="1:14" x14ac:dyDescent="0.25">
      <c r="A14" s="2"/>
      <c r="B14" s="3"/>
      <c r="C14" s="3"/>
      <c r="D14" s="3"/>
      <c r="E14" s="3"/>
      <c r="F14" s="21"/>
      <c r="G14" s="11"/>
      <c r="H14" s="11"/>
      <c r="I14" s="20"/>
      <c r="J14" s="11"/>
      <c r="K14" s="11"/>
      <c r="M14" s="11"/>
      <c r="N14" s="11"/>
    </row>
    <row r="15" spans="1:14" x14ac:dyDescent="0.25">
      <c r="A15" s="2"/>
      <c r="B15" s="3"/>
      <c r="C15" s="3"/>
      <c r="D15" s="3"/>
      <c r="E15" s="3"/>
      <c r="F15" s="21"/>
      <c r="G15" s="11"/>
      <c r="H15" s="11"/>
      <c r="I15" s="20"/>
      <c r="J15" s="11"/>
      <c r="K15" s="11"/>
      <c r="M15" s="11"/>
      <c r="N15" s="11"/>
    </row>
    <row r="16" spans="1:14" x14ac:dyDescent="0.25">
      <c r="A16" s="2"/>
      <c r="B16" s="3"/>
      <c r="C16" s="3"/>
      <c r="D16" s="3"/>
      <c r="E16" s="3"/>
      <c r="F16" s="21"/>
      <c r="G16" s="11"/>
      <c r="H16" s="11"/>
      <c r="I16" s="20"/>
      <c r="J16" s="11"/>
      <c r="K16" s="11"/>
      <c r="M16" s="11"/>
      <c r="N16" s="11"/>
    </row>
  </sheetData>
  <mergeCells count="2">
    <mergeCell ref="A10:H10"/>
    <mergeCell ref="A11:H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key compounds concentration</vt:lpstr>
      <vt:lpstr>cell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吕永新</dc:creator>
  <cp:lastModifiedBy>吕永新</cp:lastModifiedBy>
  <dcterms:created xsi:type="dcterms:W3CDTF">2020-07-14T06:07:00Z</dcterms:created>
  <dcterms:modified xsi:type="dcterms:W3CDTF">2021-02-15T17:42:52Z</dcterms:modified>
</cp:coreProperties>
</file>