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Jingru\references\Output\coverage\"/>
    </mc:Choice>
  </mc:AlternateContent>
  <xr:revisionPtr revIDLastSave="0" documentId="13_ncr:1_{3B7E8F1C-4616-4ACD-AEDE-B26D82BDBB34}" xr6:coauthVersionLast="47" xr6:coauthVersionMax="47" xr10:uidLastSave="{00000000-0000-0000-0000-000000000000}"/>
  <bookViews>
    <workbookView xWindow="255" yWindow="210" windowWidth="19170" windowHeight="9630" xr2:uid="{A061518A-EE8E-4B85-A4F0-7BEA6C992838}"/>
  </bookViews>
  <sheets>
    <sheet name="allCpGs_cov" sheetId="1" r:id="rId1"/>
    <sheet name="classifier_co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1" i="2"/>
  <c r="B14" i="2"/>
  <c r="B21" i="1"/>
  <c r="D6" i="2"/>
  <c r="B12" i="2"/>
  <c r="D9" i="2"/>
  <c r="D8" i="2"/>
  <c r="D7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D5" i="2"/>
  <c r="D3" i="2"/>
  <c r="D4" i="2"/>
  <c r="D2" i="2"/>
  <c r="D3" i="1"/>
</calcChain>
</file>

<file path=xl/sharedStrings.xml><?xml version="1.0" encoding="utf-8"?>
<sst xmlns="http://schemas.openxmlformats.org/spreadsheetml/2006/main" count="66" uniqueCount="16">
  <si>
    <t>Original</t>
  </si>
  <si>
    <t>1X</t>
  </si>
  <si>
    <t>5X</t>
  </si>
  <si>
    <t>10X</t>
  </si>
  <si>
    <t>20X</t>
  </si>
  <si>
    <t>30X</t>
  </si>
  <si>
    <t>Total</t>
  </si>
  <si>
    <t>Increased</t>
  </si>
  <si>
    <t>Group</t>
  </si>
  <si>
    <t>Value</t>
  </si>
  <si>
    <t>Pack_grp</t>
  </si>
  <si>
    <t>Perc</t>
  </si>
  <si>
    <t>CNS classifier</t>
  </si>
  <si>
    <t>TCGA classifier</t>
  </si>
  <si>
    <t>15X</t>
  </si>
  <si>
    <t>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</si>
</sst>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0006-1FA5-435E-8D8E-49CDA541F4B1}">
  <dimension ref="A1:D21"/>
  <sheetViews>
    <sheetView tabSelected="1" topLeftCell="A13" workbookViewId="0">
      <selection activeCell="B21" sqref="B21"/>
    </sheetView>
  </sheetViews>
  <sheetFormatPr defaultRowHeight="15" x14ac:dyDescent="0.25"/>
  <cols>
    <col min="2" max="2" width="10.7109375" customWidth="1"/>
    <col min="3" max="3" width="12.85546875" customWidth="1"/>
  </cols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 t="s">
        <v>1</v>
      </c>
      <c r="B2">
        <v>13.255981999999999</v>
      </c>
      <c r="C2" t="s">
        <v>0</v>
      </c>
      <c r="D2">
        <f>B2/29.401795*100</f>
        <v>45.085621473110734</v>
      </c>
    </row>
    <row r="3" spans="1:4" x14ac:dyDescent="0.25">
      <c r="A3" t="s">
        <v>2</v>
      </c>
      <c r="B3">
        <v>8.1304309999999997</v>
      </c>
      <c r="C3" t="s">
        <v>0</v>
      </c>
      <c r="D3">
        <f t="shared" ref="D3:D19" si="0">B3/29.401795*100</f>
        <v>27.6528388827961</v>
      </c>
    </row>
    <row r="4" spans="1:4" x14ac:dyDescent="0.25">
      <c r="A4" t="s">
        <v>3</v>
      </c>
      <c r="B4">
        <v>6.0538109999999996</v>
      </c>
      <c r="C4" t="s">
        <v>0</v>
      </c>
      <c r="D4">
        <f t="shared" si="0"/>
        <v>20.589936770867219</v>
      </c>
    </row>
    <row r="5" spans="1:4" x14ac:dyDescent="0.25">
      <c r="A5" t="s">
        <v>14</v>
      </c>
      <c r="B5">
        <v>4.4397200000000003</v>
      </c>
      <c r="C5" t="s">
        <v>0</v>
      </c>
      <c r="D5">
        <f t="shared" si="0"/>
        <v>15.100166503439672</v>
      </c>
    </row>
    <row r="6" spans="1:4" x14ac:dyDescent="0.25">
      <c r="A6" t="s">
        <v>4</v>
      </c>
      <c r="B6">
        <v>3.2136</v>
      </c>
      <c r="C6" t="s">
        <v>0</v>
      </c>
      <c r="D6">
        <f t="shared" si="0"/>
        <v>10.929944923430696</v>
      </c>
    </row>
    <row r="7" spans="1:4" x14ac:dyDescent="0.25">
      <c r="A7" t="s">
        <v>5</v>
      </c>
      <c r="B7">
        <v>1.669489</v>
      </c>
      <c r="C7" t="s">
        <v>0</v>
      </c>
      <c r="D7">
        <f t="shared" si="0"/>
        <v>5.6781873351609997</v>
      </c>
    </row>
    <row r="8" spans="1:4" x14ac:dyDescent="0.25">
      <c r="A8" t="s">
        <v>1</v>
      </c>
      <c r="B8">
        <v>6.140188000000002</v>
      </c>
      <c r="C8" t="s">
        <v>7</v>
      </c>
      <c r="D8">
        <f t="shared" si="0"/>
        <v>20.883718153942649</v>
      </c>
    </row>
    <row r="9" spans="1:4" x14ac:dyDescent="0.25">
      <c r="A9" t="s">
        <v>2</v>
      </c>
      <c r="B9">
        <v>6.7344360000000005</v>
      </c>
      <c r="C9" t="s">
        <v>7</v>
      </c>
      <c r="D9">
        <f t="shared" si="0"/>
        <v>22.904846455803128</v>
      </c>
    </row>
    <row r="10" spans="1:4" x14ac:dyDescent="0.25">
      <c r="A10" t="s">
        <v>3</v>
      </c>
      <c r="B10">
        <v>7.4636720000000008</v>
      </c>
      <c r="C10" t="s">
        <v>7</v>
      </c>
      <c r="D10">
        <f t="shared" si="0"/>
        <v>25.385089583816228</v>
      </c>
    </row>
    <row r="11" spans="1:4" x14ac:dyDescent="0.25">
      <c r="A11" t="s">
        <v>14</v>
      </c>
      <c r="B11">
        <v>8.2902260000000005</v>
      </c>
      <c r="C11" t="s">
        <v>7</v>
      </c>
      <c r="D11">
        <f t="shared" si="0"/>
        <v>28.196326108661058</v>
      </c>
    </row>
    <row r="12" spans="1:4" x14ac:dyDescent="0.25">
      <c r="A12" t="s">
        <v>4</v>
      </c>
      <c r="B12">
        <v>8.9299379999999999</v>
      </c>
      <c r="C12" t="s">
        <v>7</v>
      </c>
      <c r="D12">
        <f t="shared" si="0"/>
        <v>30.372084425457697</v>
      </c>
    </row>
    <row r="13" spans="1:4" x14ac:dyDescent="0.25">
      <c r="A13" t="s">
        <v>5</v>
      </c>
      <c r="B13">
        <v>9.5642519999999998</v>
      </c>
      <c r="C13" t="s">
        <v>7</v>
      </c>
      <c r="D13">
        <f t="shared" si="0"/>
        <v>32.529483318960629</v>
      </c>
    </row>
    <row r="14" spans="1:4" x14ac:dyDescent="0.25">
      <c r="A14" t="s">
        <v>1</v>
      </c>
      <c r="B14">
        <v>19.396170000000001</v>
      </c>
      <c r="C14" t="s">
        <v>6</v>
      </c>
      <c r="D14">
        <f t="shared" si="0"/>
        <v>65.969339627053387</v>
      </c>
    </row>
    <row r="15" spans="1:4" x14ac:dyDescent="0.25">
      <c r="A15" t="s">
        <v>2</v>
      </c>
      <c r="B15">
        <v>14.864867</v>
      </c>
      <c r="C15" t="s">
        <v>6</v>
      </c>
      <c r="D15">
        <f t="shared" si="0"/>
        <v>50.557685338599221</v>
      </c>
    </row>
    <row r="16" spans="1:4" x14ac:dyDescent="0.25">
      <c r="A16" t="s">
        <v>3</v>
      </c>
      <c r="B16">
        <v>13.517483</v>
      </c>
      <c r="C16" t="s">
        <v>6</v>
      </c>
      <c r="D16">
        <f t="shared" si="0"/>
        <v>45.975026354683443</v>
      </c>
    </row>
    <row r="17" spans="1:4" x14ac:dyDescent="0.25">
      <c r="A17" t="s">
        <v>14</v>
      </c>
      <c r="B17">
        <v>12.729946</v>
      </c>
      <c r="C17" t="s">
        <v>6</v>
      </c>
      <c r="D17">
        <f t="shared" si="0"/>
        <v>43.296492612100721</v>
      </c>
    </row>
    <row r="18" spans="1:4" x14ac:dyDescent="0.25">
      <c r="A18" t="s">
        <v>4</v>
      </c>
      <c r="B18">
        <v>12.143537999999999</v>
      </c>
      <c r="C18" t="s">
        <v>6</v>
      </c>
      <c r="D18">
        <f t="shared" si="0"/>
        <v>41.302029348888389</v>
      </c>
    </row>
    <row r="19" spans="1:4" x14ac:dyDescent="0.25">
      <c r="A19" t="s">
        <v>5</v>
      </c>
      <c r="B19">
        <v>11.233741</v>
      </c>
      <c r="C19" t="s">
        <v>6</v>
      </c>
      <c r="D19">
        <f t="shared" si="0"/>
        <v>38.207670654121628</v>
      </c>
    </row>
    <row r="21" spans="1:4" x14ac:dyDescent="0.25">
      <c r="A21" t="s">
        <v>2</v>
      </c>
      <c r="B21" s="1">
        <f>6.734436/B3</f>
        <v>0.82830000033208573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DE36-9BB1-4A4D-A621-42FED7BE4793}">
  <dimension ref="A1:E14"/>
  <sheetViews>
    <sheetView workbookViewId="0">
      <selection activeCell="E11" sqref="E11"/>
    </sheetView>
  </sheetViews>
  <sheetFormatPr defaultRowHeight="15" x14ac:dyDescent="0.25"/>
  <cols>
    <col min="1" max="1" width="14.28515625" customWidth="1"/>
  </cols>
  <sheetData>
    <row r="1" spans="1:5" x14ac:dyDescent="0.25">
      <c r="A1" t="s">
        <v>8</v>
      </c>
      <c r="B1" t="s">
        <v>9</v>
      </c>
      <c r="C1" t="s">
        <v>10</v>
      </c>
      <c r="D1" t="s">
        <v>11</v>
      </c>
      <c r="E1" t="s">
        <v>15</v>
      </c>
    </row>
    <row r="2" spans="1:5" x14ac:dyDescent="0.25">
      <c r="A2" t="s">
        <v>12</v>
      </c>
      <c r="B2">
        <v>11.173999999999999</v>
      </c>
      <c r="C2" t="s">
        <v>0</v>
      </c>
      <c r="D2">
        <f>B2/32*100</f>
        <v>34.918749999999996</v>
      </c>
      <c r="E2">
        <v>10</v>
      </c>
    </row>
    <row r="3" spans="1:5" x14ac:dyDescent="0.25">
      <c r="A3" t="s">
        <v>13</v>
      </c>
      <c r="B3">
        <v>19.972000000000001</v>
      </c>
      <c r="C3" t="s">
        <v>0</v>
      </c>
      <c r="D3">
        <f>B3/60*100</f>
        <v>33.286666666666669</v>
      </c>
      <c r="E3">
        <v>10</v>
      </c>
    </row>
    <row r="4" spans="1:5" x14ac:dyDescent="0.25">
      <c r="A4" t="s">
        <v>12</v>
      </c>
      <c r="B4">
        <v>18.117000000000001</v>
      </c>
      <c r="C4" t="s">
        <v>6</v>
      </c>
      <c r="D4">
        <f>B4/32*100</f>
        <v>56.615625000000001</v>
      </c>
      <c r="E4">
        <v>10</v>
      </c>
    </row>
    <row r="5" spans="1:5" x14ac:dyDescent="0.25">
      <c r="A5" t="s">
        <v>13</v>
      </c>
      <c r="B5">
        <v>32.563000000000002</v>
      </c>
      <c r="C5" t="s">
        <v>6</v>
      </c>
      <c r="D5">
        <f>B5/60*100</f>
        <v>54.271666666666675</v>
      </c>
      <c r="E5">
        <v>10</v>
      </c>
    </row>
    <row r="6" spans="1:5" x14ac:dyDescent="0.25">
      <c r="A6" t="s">
        <v>12</v>
      </c>
      <c r="B6">
        <v>14.718</v>
      </c>
      <c r="C6" t="s">
        <v>0</v>
      </c>
      <c r="D6">
        <f>B6/32*100</f>
        <v>45.993749999999999</v>
      </c>
      <c r="E6">
        <v>5</v>
      </c>
    </row>
    <row r="7" spans="1:5" x14ac:dyDescent="0.25">
      <c r="A7" t="s">
        <v>13</v>
      </c>
      <c r="B7">
        <v>26.032</v>
      </c>
      <c r="C7" t="s">
        <v>0</v>
      </c>
      <c r="D7">
        <f>B7/60*100</f>
        <v>43.38666666666667</v>
      </c>
      <c r="E7">
        <v>5</v>
      </c>
    </row>
    <row r="8" spans="1:5" x14ac:dyDescent="0.25">
      <c r="A8" t="s">
        <v>12</v>
      </c>
      <c r="B8">
        <v>18.117000000000001</v>
      </c>
      <c r="C8" t="s">
        <v>6</v>
      </c>
      <c r="D8">
        <f>B8/32*100</f>
        <v>56.615625000000001</v>
      </c>
      <c r="E8">
        <v>5</v>
      </c>
    </row>
    <row r="9" spans="1:5" x14ac:dyDescent="0.25">
      <c r="A9" t="s">
        <v>13</v>
      </c>
      <c r="B9">
        <v>32.563000000000002</v>
      </c>
      <c r="C9" t="s">
        <v>6</v>
      </c>
      <c r="D9">
        <f>B9/60*100</f>
        <v>54.271666666666675</v>
      </c>
      <c r="E9">
        <v>5</v>
      </c>
    </row>
    <row r="11" spans="1:5" x14ac:dyDescent="0.25">
      <c r="A11" t="s">
        <v>12</v>
      </c>
      <c r="B11">
        <f>1-(11.174/18.117)</f>
        <v>0.38323121929679316</v>
      </c>
      <c r="C11">
        <v>10</v>
      </c>
    </row>
    <row r="12" spans="1:5" x14ac:dyDescent="0.25">
      <c r="A12" t="s">
        <v>13</v>
      </c>
      <c r="B12">
        <f>1-(19.972/32.563)</f>
        <v>0.38666584774130153</v>
      </c>
      <c r="C12">
        <v>10</v>
      </c>
    </row>
    <row r="13" spans="1:5" x14ac:dyDescent="0.25">
      <c r="A13" t="s">
        <v>12</v>
      </c>
      <c r="B13" s="1">
        <f>(18.117-14.718)/14.718</f>
        <v>0.2309417040358745</v>
      </c>
      <c r="C13">
        <v>5</v>
      </c>
    </row>
    <row r="14" spans="1:5" x14ac:dyDescent="0.25">
      <c r="A14" t="s">
        <v>13</v>
      </c>
      <c r="B14" s="1">
        <f>(32.563-26.032)/26.032</f>
        <v>0.25088352796558089</v>
      </c>
      <c r="C14">
        <v>5</v>
      </c>
    </row>
  </sheetData>
  <pageMargins left="0.7" right="0.7" top="0.75" bottom="0.75" header="0.3" footer="0.3"/>
  <ignoredErrors>
    <ignoredError sqref="D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allCpGs_cov</vt:lpstr>
      <vt:lpstr>classifier_cov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Gu</dc:creator>
  <cp:lastModifiedBy>Wei Gu</cp:lastModifiedBy>
  <dcterms:created xsi:type="dcterms:W3CDTF">2024-01-18T23:55:33Z</dcterms:created>
  <dcterms:modified xsi:type="dcterms:W3CDTF">2024-06-21T23:02:23Z</dcterms:modified>
</cp:coreProperties>
</file>