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tevenfrancius/Downloads/"/>
    </mc:Choice>
  </mc:AlternateContent>
  <xr:revisionPtr revIDLastSave="0" documentId="13_ncr:1_{D08C548C-C1D9-2B44-9CE8-EF6636A73982}" xr6:coauthVersionLast="47" xr6:coauthVersionMax="47" xr10:uidLastSave="{00000000-0000-0000-0000-000000000000}"/>
  <bookViews>
    <workbookView xWindow="11220" yWindow="4600" windowWidth="33600" windowHeight="19240" xr2:uid="{00000000-000D-0000-FFFF-FFFF00000000}"/>
  </bookViews>
  <sheets>
    <sheet name="Commercial Quoting To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J14" i="1"/>
  <c r="K13" i="1"/>
  <c r="J13" i="1"/>
  <c r="K12" i="1"/>
  <c r="J12" i="1"/>
  <c r="K11" i="1"/>
  <c r="J11" i="1"/>
  <c r="L14" i="1" s="1"/>
  <c r="K10" i="1"/>
  <c r="J10" i="1"/>
  <c r="L13" i="1" s="1"/>
  <c r="K9" i="1"/>
  <c r="J9" i="1"/>
  <c r="L12" i="1" s="1"/>
  <c r="K8" i="1"/>
  <c r="J8" i="1"/>
  <c r="L11" i="1" s="1"/>
  <c r="M14" i="1" s="1"/>
  <c r="M7" i="1"/>
  <c r="L7" i="1"/>
  <c r="M10" i="1" s="1"/>
  <c r="K7" i="1"/>
  <c r="J7" i="1"/>
  <c r="L10" i="1" s="1"/>
  <c r="M13" i="1" s="1"/>
  <c r="M6" i="1"/>
  <c r="L6" i="1"/>
  <c r="M9" i="1" s="1"/>
  <c r="K6" i="1"/>
  <c r="J6" i="1"/>
  <c r="L9" i="1" s="1"/>
  <c r="M12" i="1" s="1"/>
  <c r="M5" i="1"/>
  <c r="L5" i="1"/>
  <c r="M8" i="1" s="1"/>
  <c r="K5" i="1"/>
  <c r="J5" i="1"/>
  <c r="L8" i="1" s="1"/>
  <c r="M11" i="1" s="1"/>
</calcChain>
</file>

<file path=xl/sharedStrings.xml><?xml version="1.0" encoding="utf-8"?>
<sst xmlns="http://schemas.openxmlformats.org/spreadsheetml/2006/main" count="26" uniqueCount="17">
  <si>
    <t>Starr Insurance - Twin Maples Specialty Quoting Tool</t>
  </si>
  <si>
    <t>Commercial Quoting Tool for Wholesale Brokerage Submissions</t>
  </si>
  <si>
    <t>Business Name</t>
  </si>
  <si>
    <t>State</t>
  </si>
  <si>
    <t>Industry</t>
  </si>
  <si>
    <t>Annual Revenue ($)</t>
  </si>
  <si>
    <t>Years in Business</t>
  </si>
  <si>
    <t>Number of Employees</t>
  </si>
  <si>
    <t>Claims History (Yes/No)</t>
  </si>
  <si>
    <t>Legal Actions (Yes/No)</t>
  </si>
  <si>
    <t>Risk Factor</t>
  </si>
  <si>
    <t>Base Rate %</t>
  </si>
  <si>
    <t>Risk Adjustment %</t>
  </si>
  <si>
    <t>Final Rate %</t>
  </si>
  <si>
    <t>Estimated Premium ($)</t>
  </si>
  <si>
    <t>Submit Quote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</si>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</sst>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rgb="FFFFFFFF"/>
      <name val="Calibri"/>
      <family val="2"/>
    </font>
    <font>
      <i/>
      <sz val="12"/>
      <color rgb="FFFFFFFF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4CAF50"/>
        <b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0" fontId="0" fillId="0" borderId="0" xfId="0" applyNumberFormat="1"/>
    <xf numFmtId="0" fontId="4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5" customWidth="1"/>
    <col min="2" max="2" width="10" customWidth="1"/>
    <col min="3" max="8" width="20" customWidth="1"/>
    <col min="9" max="10" width="15" customWidth="1"/>
    <col min="11" max="11" width="18" customWidth="1"/>
    <col min="12" max="12" width="15" customWidth="1"/>
    <col min="13" max="13" width="22" customWidth="1"/>
    <col min="14" max="14" width="20" customWidth="1"/>
  </cols>
  <sheetData>
    <row r="1" spans="1:14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2" customHeight="1" x14ac:dyDescent="0.2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1:14" ht="20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">
      <c r="D5" s="2"/>
      <c r="J5" s="3">
        <f t="shared" ref="J5:J14" si="0">IF(I2="Low", 0.01, IF(I2="Medium", 0.015, 0.02))</f>
        <v>0.02</v>
      </c>
      <c r="K5" s="3">
        <f t="shared" ref="K5:K14" si="1">IF(I2="Low", 0, IF(I2="Medium", 0.0025, 0.005))</f>
        <v>5.0000000000000001E-3</v>
      </c>
      <c r="L5" s="3">
        <f t="shared" ref="L5:L14" si="2">J2+K2</f>
        <v>0</v>
      </c>
      <c r="M5" s="2">
        <f t="shared" ref="M5:M14" si="3">D2*L2</f>
        <v>0</v>
      </c>
      <c r="N5" s="4" t="s">
        <v>16</v>
      </c>
    </row>
    <row r="6" spans="1:14" x14ac:dyDescent="0.2">
      <c r="D6" s="2"/>
      <c r="J6" s="3">
        <f t="shared" si="0"/>
        <v>0.02</v>
      </c>
      <c r="K6" s="3">
        <f t="shared" si="1"/>
        <v>5.0000000000000001E-3</v>
      </c>
      <c r="L6" s="3">
        <f t="shared" si="2"/>
        <v>0</v>
      </c>
      <c r="M6" s="2">
        <f t="shared" si="3"/>
        <v>0</v>
      </c>
      <c r="N6" s="4" t="s">
        <v>16</v>
      </c>
    </row>
    <row r="7" spans="1:14" x14ac:dyDescent="0.2">
      <c r="D7" s="2"/>
      <c r="J7" s="3">
        <f t="shared" si="0"/>
        <v>0.02</v>
      </c>
      <c r="K7" s="3">
        <f t="shared" si="1"/>
        <v>5.0000000000000001E-3</v>
      </c>
      <c r="L7" s="3" t="e">
        <f t="shared" si="2"/>
        <v>#VALUE!</v>
      </c>
      <c r="M7" s="2" t="e">
        <f t="shared" si="3"/>
        <v>#VALUE!</v>
      </c>
      <c r="N7" s="4" t="s">
        <v>16</v>
      </c>
    </row>
    <row r="8" spans="1:14" x14ac:dyDescent="0.2">
      <c r="D8" s="2"/>
      <c r="J8" s="3">
        <f t="shared" si="0"/>
        <v>0.02</v>
      </c>
      <c r="K8" s="3">
        <f t="shared" si="1"/>
        <v>5.0000000000000001E-3</v>
      </c>
      <c r="L8" s="3">
        <f t="shared" si="2"/>
        <v>2.5000000000000001E-2</v>
      </c>
      <c r="M8" s="2">
        <f t="shared" si="3"/>
        <v>0</v>
      </c>
      <c r="N8" s="4" t="s">
        <v>16</v>
      </c>
    </row>
    <row r="9" spans="1:14" x14ac:dyDescent="0.2">
      <c r="D9" s="2"/>
      <c r="J9" s="3">
        <f t="shared" si="0"/>
        <v>0.02</v>
      </c>
      <c r="K9" s="3">
        <f t="shared" si="1"/>
        <v>5.0000000000000001E-3</v>
      </c>
      <c r="L9" s="3">
        <f t="shared" si="2"/>
        <v>2.5000000000000001E-2</v>
      </c>
      <c r="M9" s="2">
        <f t="shared" si="3"/>
        <v>0</v>
      </c>
      <c r="N9" s="4" t="s">
        <v>16</v>
      </c>
    </row>
    <row r="10" spans="1:14" x14ac:dyDescent="0.2">
      <c r="D10" s="2"/>
      <c r="J10" s="3">
        <f t="shared" si="0"/>
        <v>0.02</v>
      </c>
      <c r="K10" s="3">
        <f t="shared" si="1"/>
        <v>5.0000000000000001E-3</v>
      </c>
      <c r="L10" s="3">
        <f t="shared" si="2"/>
        <v>2.5000000000000001E-2</v>
      </c>
      <c r="M10" s="2" t="e">
        <f t="shared" si="3"/>
        <v>#VALUE!</v>
      </c>
      <c r="N10" s="4" t="s">
        <v>16</v>
      </c>
    </row>
    <row r="11" spans="1:14" x14ac:dyDescent="0.2">
      <c r="D11" s="2"/>
      <c r="J11" s="3">
        <f t="shared" si="0"/>
        <v>0.02</v>
      </c>
      <c r="K11" s="3">
        <f t="shared" si="1"/>
        <v>5.0000000000000001E-3</v>
      </c>
      <c r="L11" s="3">
        <f t="shared" si="2"/>
        <v>2.5000000000000001E-2</v>
      </c>
      <c r="M11" s="2">
        <f t="shared" si="3"/>
        <v>0</v>
      </c>
      <c r="N11" s="4" t="s">
        <v>16</v>
      </c>
    </row>
    <row r="12" spans="1:14" x14ac:dyDescent="0.2">
      <c r="D12" s="2"/>
      <c r="J12" s="3">
        <f t="shared" si="0"/>
        <v>0.02</v>
      </c>
      <c r="K12" s="3">
        <f t="shared" si="1"/>
        <v>5.0000000000000001E-3</v>
      </c>
      <c r="L12" s="3">
        <f t="shared" si="2"/>
        <v>2.5000000000000001E-2</v>
      </c>
      <c r="M12" s="2">
        <f t="shared" si="3"/>
        <v>0</v>
      </c>
      <c r="N12" s="4" t="s">
        <v>16</v>
      </c>
    </row>
    <row r="13" spans="1:14" x14ac:dyDescent="0.2">
      <c r="D13" s="2"/>
      <c r="J13" s="3">
        <f t="shared" si="0"/>
        <v>0.02</v>
      </c>
      <c r="K13" s="3">
        <f t="shared" si="1"/>
        <v>5.0000000000000001E-3</v>
      </c>
      <c r="L13" s="3">
        <f t="shared" si="2"/>
        <v>2.5000000000000001E-2</v>
      </c>
      <c r="M13" s="2">
        <f t="shared" si="3"/>
        <v>0</v>
      </c>
      <c r="N13" s="4" t="s">
        <v>16</v>
      </c>
    </row>
    <row r="14" spans="1:14" x14ac:dyDescent="0.2">
      <c r="D14" s="2"/>
      <c r="J14" s="3">
        <f t="shared" si="0"/>
        <v>0.02</v>
      </c>
      <c r="K14" s="3">
        <f t="shared" si="1"/>
        <v>5.0000000000000001E-3</v>
      </c>
      <c r="L14" s="3">
        <f t="shared" si="2"/>
        <v>2.5000000000000001E-2</v>
      </c>
      <c r="M14" s="2">
        <f t="shared" si="3"/>
        <v>0</v>
      </c>
      <c r="N14" s="4" t="s">
        <v>16</v>
      </c>
    </row>
  </sheetData>
  <mergeCells count="2">
    <mergeCell ref="A1:N1"/>
    <mergeCell ref="A2:N2"/>
  </mergeCells>
  <dataValidations count="3">
    <dataValidation type="list" allowBlank="1" showInputMessage="1" showErrorMessage="1" sqref="I2 I3 I4 I5 I6 I7 I8 I9 I10 I11" xr:uid="{00000000-0002-0000-0000-000000000000}">
      <formula1>"Low,Medium,High"</formula1>
    </dataValidation>
    <dataValidation type="list" allowBlank="1" showInputMessage="1" showErrorMessage="1" sqref="G2:H11" xr:uid="{00000000-0002-0000-0000-000001000000}">
      <formula1>"Yes,No"</formula1>
    </dataValidation>
    <dataValidation type="list" allowBlank="1" showInputMessage="1" showErrorMessage="1" sqref="B5 B6 B7 B8 B9 B10 B11 B12 B13 B14" xr:uid="{00000000-0002-0000-0000-000003000000}">
      <formula1>"AL,AK,AZ,AR,CA,CO,CT,DE,FL,GA,HI,ID,IL,IN,IA,KS,KY,LA,ME,MD,MA,MI,MN,MS,MO,MT,NE,NV,NH,NJ,NM,NY,NC,ND,OH,OK,OR,PA,RI,SC,SD,TN,TX,UT,VT,VA,WA,WV,WI,WY"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 Quoting 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FRANCIUS</cp:lastModifiedBy>
  <dcterms:created xsi:type="dcterms:W3CDTF">2025-07-13T23:19:14Z</dcterms:created>
  <dcterms:modified xsi:type="dcterms:W3CDTF">2025-07-17T16:06:14Z</dcterms:modified>
</cp:coreProperties>
</file>