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aixa-my.sharepoint.com/personal/c084587_corp_caixa_gov_br/Documents/Área de Trabalho/Estudos/BOOTCAMP DIO 2024/Nova pasta/"/>
    </mc:Choice>
  </mc:AlternateContent>
  <xr:revisionPtr revIDLastSave="610" documentId="13_ncr:1_{2B18215C-0201-408E-94E7-DD749B37A60F}" xr6:coauthVersionLast="47" xr6:coauthVersionMax="47" xr10:uidLastSave="{E3E1BEAF-5F31-4D42-B5FD-8067CAA0F19E}"/>
  <bookViews>
    <workbookView xWindow="-120" yWindow="-120" windowWidth="29040" windowHeight="15720" tabRatio="0" firstSheet="3" activeTab="3" xr2:uid="{00000000-000D-0000-FFFF-FFFF00000000}"/>
  </bookViews>
  <sheets>
    <sheet name="Controller" sheetId="3" state="hidden" r:id="rId1"/>
    <sheet name="Data" sheetId="1" state="hidden" r:id="rId2"/>
    <sheet name="Carteira" sheetId="4" state="hidden" r:id="rId3"/>
    <sheet name="Dashboard" sheetId="2" r:id="rId4"/>
  </sheets>
  <definedNames>
    <definedName name="SegmentaçãodeDados_MÊS">#N/A</definedName>
    <definedName name="SegmentaçãodeDados_STATUS">#N/A</definedName>
  </definedNames>
  <calcPr calcId="191028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<sst xmlns="http://schemas.openxmlformats.org/spreadsheetml/2006/main" count="244" uniqueCount="80">
  <si>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</si>
  <si>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</si>
  <si>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</si>
  <si>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</si>
  <si>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</si>
  <si>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</si>
  <si>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</si>
  <si>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</si>
  <si>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</si>
  <si>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</si>
  <si>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</si>
  <si>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</si>
  <si>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</si>
  <si>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</si>
  <si>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</si>
  <si>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</si>
  <si>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</si>
  <si>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</si>
  <si>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</si>
  <si>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</si>
  <si>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</si>
  <si>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</si>
  <si>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</si>
  <si>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</si>
  <si>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</si>
  <si>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</si>
  <si>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</si>
  <si>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</si>
  <si>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</si>
  <si>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</si>
  <si>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</si>
  <si>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</si>
  <si>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</si>
  <si>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</si>
  <si>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</si>
  <si>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</si>
  <si>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</si>
  <si>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</si>
  <si>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</si>
  <si>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</si>
  <si>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</si>
  <si>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</si>
  <si>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</si>
  <si>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</si>
  <si>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</si>
  <si>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</si>
  <si>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</si>
  <si>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</si>
  <si>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</si>
  <si>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</si>
  <si>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</si>
  <si>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</si>
  <si>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</si>
  <si>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</si>
  <si>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</si>
  <si>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</si>
  <si>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</si>
  <si>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</si>
  <si>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</si>
  <si>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</si>
  <si>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</si>
  <si>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</si>
  <si>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</si>
  <si>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</si>
  <si>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</si>
  <si>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</si>
  <si>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</si>
  <si>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DESCRIÇÃO</t>
  </si>
  <si>
    <t>VALOR</t>
  </si>
  <si>
    <t>CATEGORIA</t>
  </si>
  <si>
    <t>OPERAÇÃO</t>
  </si>
  <si>
    <t>STATUS</t>
  </si>
  <si>
    <t>Rótulos de Linha</t>
  </si>
  <si>
    <t>Soma de VALOR</t>
  </si>
  <si>
    <t>Total Geral</t>
  </si>
  <si>
    <t>MÊS</t>
  </si>
  <si>
    <t>Data de Lançamento</t>
  </si>
  <si>
    <t>Depósito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</si>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</sst>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12">
    <dxf>
      <font>
        <sz val="14"/>
        <color theme="0"/>
      </font>
      <border>
        <bottom style="thin">
          <color theme="9"/>
        </bottom>
        <vertical/>
        <horizontal/>
      </border>
    </dxf>
    <dxf>
      <font>
        <sz val="14"/>
        <color auto="1"/>
        <name val="Aharoni"/>
        <charset val="177"/>
        <scheme val="none"/>
      </font>
      <fill>
        <patternFill>
          <bgColor theme="9" tint="-0.24994659260841701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Dark6 2" pivot="0" table="0" count="10" xr9:uid="{0BCE7D1C-1A04-4582-8C89-DCABF4E3D69B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sz val="14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4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4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4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4"/>
            <color theme="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sz val="14"/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sz val="14"/>
            <color auto="1"/>
          </font>
          <fill>
            <patternFill patternType="solid">
              <fgColor rgb="FFDFDFDF"/>
              <bgColor theme="9" tint="0.59996337778862885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14"/>
            <color rgb="FF000000"/>
          </font>
          <fill>
            <patternFill patternType="solid">
              <fgColor theme="9" tint="0.59996337778862885"/>
              <bgColor theme="9" tint="0.3999450666829432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 w="19050" cap="flat" cmpd="sng" algn="ctr">
            <a:noFill/>
            <a:prstDash val="solid"/>
            <a:miter lim="800000"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143357157914418E-4"/>
          <c:y val="2.2146006747159603E-3"/>
          <c:w val="0.97129409487476304"/>
          <c:h val="0.90128339900151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19050" cap="flat" cmpd="sng" algn="ctr">
              <a:noFill/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Controller!$E$4:$E$6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E-4517-9E8C-5A27F9572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9137504"/>
        <c:axId val="1975054240"/>
      </c:barChart>
      <c:catAx>
        <c:axId val="19191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5054240"/>
        <c:crosses val="autoZero"/>
        <c:auto val="1"/>
        <c:lblAlgn val="ctr"/>
        <c:lblOffset val="100"/>
        <c:noMultiLvlLbl val="0"/>
      </c:catAx>
      <c:valAx>
        <c:axId val="19750542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191375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dinâmica2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6"/>
            </a:solidFill>
            <a:prstDash val="solid"/>
            <a:miter lim="800000"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6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6350" cap="flat" cmpd="sng" algn="ctr">
            <a:solidFill>
              <a:schemeClr val="accent6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Controller!$A$4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Controller!$B$4</c:f>
              <c:numCache>
                <c:formatCode>"R$"\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FE3-43FC-8A69-DBE54AEAC9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99541984"/>
        <c:axId val="499685616"/>
      </c:barChart>
      <c:catAx>
        <c:axId val="9995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685616"/>
        <c:crosses val="autoZero"/>
        <c:auto val="1"/>
        <c:lblAlgn val="ctr"/>
        <c:lblOffset val="100"/>
        <c:noMultiLvlLbl val="0"/>
      </c:catAx>
      <c:valAx>
        <c:axId val="4996856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995419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gradFill flip="none" rotWithShape="1">
              <a:gsLst>
                <a:gs pos="0">
                  <a:schemeClr val="accent6">
                    <a:lumMod val="5000"/>
                    <a:lumOff val="95000"/>
                  </a:schemeClr>
                </a:gs>
                <a:gs pos="74000">
                  <a:schemeClr val="accent6">
                    <a:lumMod val="45000"/>
                    <a:lumOff val="55000"/>
                  </a:schemeClr>
                </a:gs>
                <a:gs pos="83000">
                  <a:schemeClr val="accent6">
                    <a:lumMod val="45000"/>
                    <a:lumOff val="55000"/>
                  </a:schemeClr>
                </a:gs>
                <a:gs pos="100000">
                  <a:schemeClr val="accent6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Carteira!$C$2</c:f>
              <c:numCache>
                <c:formatCode>_("R$"* #,##0.00_);_("R$"* \(#,##0.00\);_("R$"* "-"??_);_(@_)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2-48D1-BB9A-9FFCAFB6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6576943"/>
        <c:axId val="493794479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31000">
                  <a:schemeClr val="accent6">
                    <a:lumMod val="67000"/>
                  </a:schemeClr>
                </a:gs>
                <a:gs pos="87000">
                  <a:schemeClr val="accent6">
                    <a:lumMod val="20000"/>
                    <a:lumOff val="80000"/>
                    <a:alpha val="64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Carteira!$C$1</c:f>
              <c:numCache>
                <c:formatCode>_("R$"* #,##0.00_);_("R$"* \(#,##0.00\);_("R$"* "-"??_);_(@_)</c:formatCode>
                <c:ptCount val="1"/>
                <c:pt idx="0">
                  <c:v>11379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2-48D1-BB9A-9FFCAFB6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2871999"/>
        <c:axId val="493792079"/>
      </c:barChart>
      <c:catAx>
        <c:axId val="916576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3794479"/>
        <c:crosses val="autoZero"/>
        <c:auto val="1"/>
        <c:lblAlgn val="ctr"/>
        <c:lblOffset val="100"/>
        <c:noMultiLvlLbl val="0"/>
      </c:catAx>
      <c:valAx>
        <c:axId val="49379447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16576943"/>
        <c:crosses val="autoZero"/>
        <c:crossBetween val="between"/>
      </c:valAx>
      <c:valAx>
        <c:axId val="493792079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772871999"/>
        <c:crosses val="max"/>
        <c:crossBetween val="between"/>
      </c:valAx>
      <c:catAx>
        <c:axId val="772871999"/>
        <c:scaling>
          <c:orientation val="minMax"/>
        </c:scaling>
        <c:delete val="1"/>
        <c:axPos val="b"/>
        <c:majorTickMark val="out"/>
        <c:minorTickMark val="none"/>
        <c:tickLblPos val="nextTo"/>
        <c:crossAx val="493792079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microsoft.com/office/2017/06/relationships/model3d" Target="../media/model3d1.glb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263522</xdr:colOff>
      <xdr:row>29</xdr:row>
      <xdr:rowOff>168628</xdr:rowOff>
    </xdr:from>
    <xdr:to>
      <xdr:col>11</xdr:col>
      <xdr:colOff>586922</xdr:colOff>
      <xdr:row>52</xdr:row>
      <xdr:rowOff>91168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4598CBDD-195E-DC08-9203-1E4ED5AD3FF2}"/>
            </a:ext>
          </a:extLst>
        </xdr:cNvPr>
        <xdr:cNvGrpSpPr/>
      </xdr:nvGrpSpPr>
      <xdr:grpSpPr>
        <a:xfrm>
          <a:off x="2251348" y="6181802"/>
          <a:ext cx="6452531" cy="4304040"/>
          <a:chOff x="1460951" y="5878739"/>
          <a:chExt cx="10692275" cy="4173763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53045A70-B8C8-40FE-F320-CDE357E968F6}"/>
              </a:ext>
            </a:extLst>
          </xdr:cNvPr>
          <xdr:cNvGrpSpPr/>
        </xdr:nvGrpSpPr>
        <xdr:grpSpPr>
          <a:xfrm>
            <a:off x="1460951" y="5878739"/>
            <a:ext cx="10692275" cy="4173763"/>
            <a:chOff x="1618107" y="6183993"/>
            <a:chExt cx="10692275" cy="4176938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D5AAC3DD-5AA2-642C-6814-D4CF33189CDB}"/>
                </a:ext>
              </a:extLst>
            </xdr:cNvPr>
            <xdr:cNvGrpSpPr/>
          </xdr:nvGrpSpPr>
          <xdr:grpSpPr>
            <a:xfrm>
              <a:off x="1618107" y="6183993"/>
              <a:ext cx="10692275" cy="4176938"/>
              <a:chOff x="1480909" y="6968218"/>
              <a:chExt cx="11793771" cy="4846863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3DC47BC5-15FD-484B-BB81-5360511BAA3D}"/>
                  </a:ext>
                </a:extLst>
              </xdr:cNvPr>
              <xdr:cNvSpPr/>
            </xdr:nvSpPr>
            <xdr:spPr>
              <a:xfrm>
                <a:off x="1533471" y="7056210"/>
                <a:ext cx="11741209" cy="470489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1">
                <a:schemeClr val="accent6"/>
              </a:lnRef>
              <a:fillRef idx="2">
                <a:schemeClr val="accent6"/>
              </a:fillRef>
              <a:effectRef idx="1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2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DE5D9DC2-5C0D-451F-9F26-8A165AF34AD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924175" y="7768317"/>
              <a:ext cx="8871857" cy="404676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8DA78DEF-23A8-45D0-AD2B-3DBC78EA7369}"/>
                  </a:ext>
                </a:extLst>
              </xdr:cNvPr>
              <xdr:cNvSpPr/>
            </xdr:nvSpPr>
            <xdr:spPr>
              <a:xfrm rot="10800000">
                <a:off x="1480909" y="6968218"/>
                <a:ext cx="11775622" cy="648156"/>
              </a:xfrm>
              <a:prstGeom prst="round2SameRect">
                <a:avLst>
                  <a:gd name="adj1" fmla="val 16667"/>
                  <a:gd name="adj2" fmla="val 50000"/>
                </a:avLst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200"/>
              </a:p>
            </xdr:txBody>
          </xdr:sp>
        </xdr:grp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1D199D62-6D95-41AD-B99F-517BEBA4E287}"/>
                </a:ext>
              </a:extLst>
            </xdr:cNvPr>
            <xdr:cNvSpPr txBox="1"/>
          </xdr:nvSpPr>
          <xdr:spPr>
            <a:xfrm>
              <a:off x="2736171" y="6257019"/>
              <a:ext cx="2010326" cy="3624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200" b="1">
                  <a:solidFill>
                    <a:schemeClr val="bg1"/>
                  </a:solidFill>
                  <a:latin typeface="Aptos Display" panose="020B0004020202020204" pitchFamily="34" charset="0"/>
                  <a:cs typeface="Aharoni" panose="02010803020104030203" pitchFamily="2" charset="-79"/>
                </a:rPr>
                <a:t>Entrada</a:t>
              </a:r>
            </a:p>
          </xdr:txBody>
        </xdr:sp>
      </xdr:grpSp>
      <xdr:pic>
        <xdr:nvPicPr>
          <xdr:cNvPr id="21" name="Gráfico 20" descr="Carteira com preenchimento sólido">
            <a:extLst>
              <a:ext uri="{FF2B5EF4-FFF2-40B4-BE49-F238E27FC236}">
                <a16:creationId xmlns:a16="http://schemas.microsoft.com/office/drawing/2014/main" id="{EF718620-2026-80C1-BFA8-6E3241780E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rcRect/>
          <a:stretch/>
        </xdr:blipFill>
        <xdr:spPr>
          <a:xfrm>
            <a:off x="1624245" y="5918321"/>
            <a:ext cx="866313" cy="50294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154664</xdr:colOff>
      <xdr:row>4</xdr:row>
      <xdr:rowOff>46262</xdr:rowOff>
    </xdr:from>
    <xdr:to>
      <xdr:col>20</xdr:col>
      <xdr:colOff>472167</xdr:colOff>
      <xdr:row>29</xdr:row>
      <xdr:rowOff>7255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4FF21975-FF24-A24B-5BF2-F485044AA651}"/>
            </a:ext>
          </a:extLst>
        </xdr:cNvPr>
        <xdr:cNvGrpSpPr/>
      </xdr:nvGrpSpPr>
      <xdr:grpSpPr>
        <a:xfrm>
          <a:off x="2142490" y="1296936"/>
          <a:ext cx="11962851" cy="4723493"/>
          <a:chOff x="1460951" y="780143"/>
          <a:chExt cx="11855906" cy="4717143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0B686A87-8803-7DDB-8E0A-05E7DF4392C4}"/>
              </a:ext>
            </a:extLst>
          </xdr:cNvPr>
          <xdr:cNvGrpSpPr/>
        </xdr:nvGrpSpPr>
        <xdr:grpSpPr>
          <a:xfrm>
            <a:off x="1460951" y="792389"/>
            <a:ext cx="11855906" cy="4704897"/>
            <a:chOff x="1460951" y="792389"/>
            <a:chExt cx="11855906" cy="4704897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B02C7385-122F-483D-45F0-FADE9E109242}"/>
                </a:ext>
              </a:extLst>
            </xdr:cNvPr>
            <xdr:cNvGrpSpPr/>
          </xdr:nvGrpSpPr>
          <xdr:grpSpPr>
            <a:xfrm>
              <a:off x="1460951" y="792389"/>
              <a:ext cx="11855906" cy="4704897"/>
              <a:chOff x="1460951" y="792389"/>
              <a:chExt cx="11855906" cy="4704897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BC17DBC3-CDB5-9250-D584-B93142D425D7}"/>
                  </a:ext>
                </a:extLst>
              </xdr:cNvPr>
              <xdr:cNvSpPr/>
            </xdr:nvSpPr>
            <xdr:spPr>
              <a:xfrm>
                <a:off x="1460951" y="795564"/>
                <a:ext cx="11737977" cy="470172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1">
                <a:schemeClr val="accent6"/>
              </a:lnRef>
              <a:fillRef idx="2">
                <a:schemeClr val="accent6"/>
              </a:fillRef>
              <a:effectRef idx="1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FDEDC31A-66F6-47DE-A974-196CE66C186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521505" y="1191983"/>
              <a:ext cx="11795352" cy="426629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AB1965B6-A6D1-3A31-BDBD-67123BE639BB}"/>
                  </a:ext>
                </a:extLst>
              </xdr:cNvPr>
              <xdr:cNvSpPr/>
            </xdr:nvSpPr>
            <xdr:spPr>
              <a:xfrm rot="10800000">
                <a:off x="1461406" y="792389"/>
                <a:ext cx="11701689" cy="648156"/>
              </a:xfrm>
              <a:prstGeom prst="round2SameRect">
                <a:avLst>
                  <a:gd name="adj1" fmla="val 16667"/>
                  <a:gd name="adj2" fmla="val 50000"/>
                </a:avLst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A36DD8A2-C9CD-97E6-18C2-C442E03E0392}"/>
                </a:ext>
              </a:extLst>
            </xdr:cNvPr>
            <xdr:cNvSpPr txBox="1"/>
          </xdr:nvSpPr>
          <xdr:spPr>
            <a:xfrm>
              <a:off x="2265589" y="919844"/>
              <a:ext cx="1194254" cy="3624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 b="1">
                  <a:solidFill>
                    <a:schemeClr val="bg1"/>
                  </a:solidFill>
                  <a:latin typeface="Aptos Display" panose="020B0004020202020204" pitchFamily="34" charset="0"/>
                  <a:cs typeface="Aharoni" panose="02010803020104030203" pitchFamily="2" charset="-79"/>
                </a:rPr>
                <a:t>Gastos</a:t>
              </a:r>
            </a:p>
          </xdr:txBody>
        </xdr:sp>
      </xdr:grpSp>
      <xdr:pic>
        <xdr:nvPicPr>
          <xdr:cNvPr id="23" name="Gráfico 22" descr="Dinheiro voador com preenchimento sólido">
            <a:extLst>
              <a:ext uri="{FF2B5EF4-FFF2-40B4-BE49-F238E27FC236}">
                <a16:creationId xmlns:a16="http://schemas.microsoft.com/office/drawing/2014/main" id="{99302A10-8198-933B-ADEF-A64A388687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707782" y="780143"/>
            <a:ext cx="457567" cy="69713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313872</xdr:colOff>
      <xdr:row>8</xdr:row>
      <xdr:rowOff>67128</xdr:rowOff>
    </xdr:from>
    <xdr:to>
      <xdr:col>0</xdr:col>
      <xdr:colOff>1685926</xdr:colOff>
      <xdr:row>16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MÊS">
              <a:extLst>
                <a:ext uri="{FF2B5EF4-FFF2-40B4-BE49-F238E27FC236}">
                  <a16:creationId xmlns:a16="http://schemas.microsoft.com/office/drawing/2014/main" id="{E6CD24E7-ABC5-46F9-BA9F-572666988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872" y="2079802"/>
              <a:ext cx="1372054" cy="15235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245383</xdr:colOff>
      <xdr:row>18</xdr:row>
      <xdr:rowOff>54882</xdr:rowOff>
    </xdr:from>
    <xdr:to>
      <xdr:col>0</xdr:col>
      <xdr:colOff>1754415</xdr:colOff>
      <xdr:row>25</xdr:row>
      <xdr:rowOff>148318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STATUS">
              <a:extLst>
                <a:ext uri="{FF2B5EF4-FFF2-40B4-BE49-F238E27FC236}">
                  <a16:creationId xmlns:a16="http://schemas.microsoft.com/office/drawing/2014/main" id="{B6CF5A8F-FBFD-4375-8A2B-A5CE12763C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383" y="3972556"/>
              <a:ext cx="1509032" cy="142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263072</xdr:colOff>
      <xdr:row>0</xdr:row>
      <xdr:rowOff>169636</xdr:rowOff>
    </xdr:from>
    <xdr:to>
      <xdr:col>20</xdr:col>
      <xdr:colOff>353787</xdr:colOff>
      <xdr:row>3</xdr:row>
      <xdr:rowOff>18143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16021A2-9AA1-70E6-6BAF-2613470217CC}"/>
            </a:ext>
          </a:extLst>
        </xdr:cNvPr>
        <xdr:cNvSpPr/>
      </xdr:nvSpPr>
      <xdr:spPr>
        <a:xfrm>
          <a:off x="1941286" y="169636"/>
          <a:ext cx="11638644" cy="909864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438604</xdr:colOff>
      <xdr:row>0</xdr:row>
      <xdr:rowOff>212726</xdr:rowOff>
    </xdr:from>
    <xdr:to>
      <xdr:col>3</xdr:col>
      <xdr:colOff>39461</xdr:colOff>
      <xdr:row>2</xdr:row>
      <xdr:rowOff>51707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F9E7956-582D-4042-8EC9-6B7112B9E8FD}"/>
            </a:ext>
          </a:extLst>
        </xdr:cNvPr>
        <xdr:cNvSpPr/>
      </xdr:nvSpPr>
      <xdr:spPr>
        <a:xfrm>
          <a:off x="2116818" y="212726"/>
          <a:ext cx="816429" cy="70983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148318</xdr:colOff>
      <xdr:row>0</xdr:row>
      <xdr:rowOff>187780</xdr:rowOff>
    </xdr:from>
    <xdr:to>
      <xdr:col>10</xdr:col>
      <xdr:colOff>0</xdr:colOff>
      <xdr:row>0</xdr:row>
      <xdr:rowOff>580572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EA09ED83-6726-F223-3EA1-FAD4B7C1E52C}"/>
            </a:ext>
          </a:extLst>
        </xdr:cNvPr>
        <xdr:cNvSpPr txBox="1"/>
      </xdr:nvSpPr>
      <xdr:spPr>
        <a:xfrm>
          <a:off x="3042104" y="187780"/>
          <a:ext cx="4106182" cy="392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2000" b="1">
              <a:solidFill>
                <a:schemeClr val="accent6">
                  <a:lumMod val="50000"/>
                </a:schemeClr>
              </a:solidFill>
              <a:latin typeface="Aptos Display" panose="020B0004020202020204" pitchFamily="34" charset="0"/>
              <a:ea typeface="+mn-ea"/>
              <a:cs typeface="Aharoni" panose="02010803020104030203" pitchFamily="2" charset="-79"/>
            </a:rPr>
            <a:t>Bem Vindo, Gualter</a:t>
          </a:r>
        </a:p>
      </xdr:txBody>
    </xdr:sp>
    <xdr:clientData/>
  </xdr:twoCellAnchor>
  <xdr:twoCellAnchor>
    <xdr:from>
      <xdr:col>3</xdr:col>
      <xdr:colOff>146504</xdr:colOff>
      <xdr:row>0</xdr:row>
      <xdr:rowOff>548822</xdr:rowOff>
    </xdr:from>
    <xdr:to>
      <xdr:col>9</xdr:col>
      <xdr:colOff>605972</xdr:colOff>
      <xdr:row>2</xdr:row>
      <xdr:rowOff>93889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17EABDD1-8F32-42A5-A5F2-BFBDC9EF37A0}"/>
            </a:ext>
          </a:extLst>
        </xdr:cNvPr>
        <xdr:cNvSpPr txBox="1"/>
      </xdr:nvSpPr>
      <xdr:spPr>
        <a:xfrm>
          <a:off x="3040290" y="548822"/>
          <a:ext cx="4106182" cy="4159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pt-BR" sz="1400" b="1">
              <a:solidFill>
                <a:schemeClr val="accent6">
                  <a:lumMod val="60000"/>
                  <a:lumOff val="40000"/>
                </a:schemeClr>
              </a:solidFill>
              <a:latin typeface="Aptos Display" panose="020B0004020202020204" pitchFamily="34" charset="0"/>
              <a:ea typeface="+mn-ea"/>
              <a:cs typeface="Aharoni" panose="02010803020104030203" pitchFamily="2" charset="-79"/>
            </a:rPr>
            <a:t>Acompanhamento Financeiro</a:t>
          </a:r>
        </a:p>
      </xdr:txBody>
    </xdr:sp>
    <xdr:clientData/>
  </xdr:twoCellAnchor>
  <xdr:twoCellAnchor>
    <xdr:from>
      <xdr:col>15</xdr:col>
      <xdr:colOff>172356</xdr:colOff>
      <xdr:row>0</xdr:row>
      <xdr:rowOff>362858</xdr:rowOff>
    </xdr:from>
    <xdr:to>
      <xdr:col>19</xdr:col>
      <xdr:colOff>263072</xdr:colOff>
      <xdr:row>1</xdr:row>
      <xdr:rowOff>97973</xdr:rowOff>
    </xdr:to>
    <xdr:grpSp>
      <xdr:nvGrpSpPr>
        <xdr:cNvPr id="35" name="Agrupar 3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69D19F0-32B3-EED0-7BB7-08154BBD04D9}"/>
            </a:ext>
          </a:extLst>
        </xdr:cNvPr>
        <xdr:cNvGrpSpPr/>
      </xdr:nvGrpSpPr>
      <xdr:grpSpPr>
        <a:xfrm>
          <a:off x="10740965" y="362858"/>
          <a:ext cx="2542368" cy="414289"/>
          <a:chOff x="10359570" y="362858"/>
          <a:chExt cx="2521859" cy="415472"/>
        </a:xfrm>
      </xdr:grpSpPr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0DEED890-92FF-4FF0-8F9F-A2D406AC7A96}"/>
              </a:ext>
            </a:extLst>
          </xdr:cNvPr>
          <xdr:cNvSpPr txBox="1"/>
        </xdr:nvSpPr>
        <xdr:spPr>
          <a:xfrm>
            <a:off x="10359570" y="397783"/>
            <a:ext cx="2521859" cy="337003"/>
          </a:xfrm>
          <a:prstGeom prst="rect">
            <a:avLst/>
          </a:prstGeom>
          <a:solidFill>
            <a:schemeClr val="bg2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pt-BR" sz="1400" b="1">
                <a:solidFill>
                  <a:schemeClr val="bg2">
                    <a:lumMod val="50000"/>
                  </a:schemeClr>
                </a:solidFill>
                <a:latin typeface="Aptos Display" panose="020B0004020202020204" pitchFamily="34" charset="0"/>
                <a:ea typeface="+mn-ea"/>
                <a:cs typeface="Aharoni" panose="02010803020104030203" pitchFamily="2" charset="-79"/>
              </a:rPr>
              <a:t>Pesquisar</a:t>
            </a:r>
            <a:r>
              <a:rPr lang="pt-BR" sz="1400" b="1" baseline="0">
                <a:solidFill>
                  <a:schemeClr val="bg2">
                    <a:lumMod val="50000"/>
                  </a:schemeClr>
                </a:solidFill>
                <a:latin typeface="Aptos Display" panose="020B0004020202020204" pitchFamily="34" charset="0"/>
                <a:ea typeface="+mn-ea"/>
                <a:cs typeface="Aharoni" panose="02010803020104030203" pitchFamily="2" charset="-79"/>
              </a:rPr>
              <a:t> Dados</a:t>
            </a:r>
            <a:endParaRPr lang="pt-BR" sz="1400" b="1">
              <a:solidFill>
                <a:schemeClr val="bg2">
                  <a:lumMod val="50000"/>
                </a:schemeClr>
              </a:solidFill>
              <a:latin typeface="Aptos Display" panose="020B0004020202020204" pitchFamily="34" charset="0"/>
              <a:ea typeface="+mn-ea"/>
              <a:cs typeface="Aharoni" panose="02010803020104030203" pitchFamily="2" charset="-79"/>
            </a:endParaRPr>
          </a:p>
        </xdr:txBody>
      </xdr:sp>
      <xdr:pic>
        <xdr:nvPicPr>
          <xdr:cNvPr id="34" name="Gráfico 33" descr="Pesquisa estrutura de tópicos">
            <a:extLst>
              <a:ext uri="{FF2B5EF4-FFF2-40B4-BE49-F238E27FC236}">
                <a16:creationId xmlns:a16="http://schemas.microsoft.com/office/drawing/2014/main" id="{DFF12046-A520-1257-C193-CF792E7459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393297" y="362858"/>
            <a:ext cx="416920" cy="41547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396518</xdr:colOff>
      <xdr:row>0</xdr:row>
      <xdr:rowOff>108511</xdr:rowOff>
    </xdr:from>
    <xdr:to>
      <xdr:col>3</xdr:col>
      <xdr:colOff>37496</xdr:colOff>
      <xdr:row>2</xdr:row>
      <xdr:rowOff>30389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36" name="Modelo 3D 35" descr="Tendência Ascendente">
              <a:extLst>
                <a:ext uri="{FF2B5EF4-FFF2-40B4-BE49-F238E27FC236}">
                  <a16:creationId xmlns:a16="http://schemas.microsoft.com/office/drawing/2014/main" id="{37CB1ED4-AA4F-107C-C3B0-4FDA466003A4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10">
                <am3d:spPr>
                  <a:xfrm>
                    <a:off x="0" y="0"/>
                    <a:ext cx="866804" cy="791552"/>
                  </a:xfrm>
                  <a:prstGeom prst="rect">
                    <a:avLst/>
                  </a:prstGeom>
                </am3d:spPr>
                <am3d:camera>
                  <am3d:pos x="0" y="0" z="65012918"/>
                  <am3d:up dx="0" dy="36000000" dz="0"/>
                  <am3d:lookAt x="0" y="0" z="0"/>
                  <am3d:perspective fov="2700000"/>
                </am3d:camera>
                <am3d:trans>
                  <am3d:meterPerModelUnit n="101711" d="1000000"/>
                  <am3d:preTrans dx="0" dy="-16609428" dz="0"/>
                  <am3d:scale>
                    <am3d:sx n="1000000" d="1000000"/>
                    <am3d:sy n="1000000" d="1000000"/>
                    <am3d:sz n="1000000" d="1000000"/>
                  </am3d:scale>
                  <am3d:rot ax="-134749" ay="-201626" az="7903"/>
                  <am3d:postTrans dx="0" dy="0" dz="0"/>
                </am3d:trans>
                <am3d:raster rName="Office3DRenderer" rVer="16.0.8326">
                  <am3d:blip r:embed="rId11"/>
                </am3d:raster>
                <am3d:objViewport viewportSz="1175180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36" name="Modelo 3D 35" descr="Tendência Ascendente">
              <a:extLst>
                <a:ext uri="{FF2B5EF4-FFF2-40B4-BE49-F238E27FC236}">
                  <a16:creationId xmlns:a16="http://schemas.microsoft.com/office/drawing/2014/main" id="{37CB1ED4-AA4F-107C-C3B0-4FDA466003A4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384344" y="108511"/>
              <a:ext cx="866804" cy="79155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263072</xdr:colOff>
      <xdr:row>0</xdr:row>
      <xdr:rowOff>390072</xdr:rowOff>
    </xdr:from>
    <xdr:to>
      <xdr:col>0</xdr:col>
      <xdr:colOff>1723572</xdr:colOff>
      <xdr:row>5</xdr:row>
      <xdr:rowOff>84818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F8C12186-DD58-2F2A-931C-0E3EBECFB05C}"/>
            </a:ext>
          </a:extLst>
        </xdr:cNvPr>
        <xdr:cNvGrpSpPr/>
      </xdr:nvGrpSpPr>
      <xdr:grpSpPr>
        <a:xfrm>
          <a:off x="263072" y="390072"/>
          <a:ext cx="1460500" cy="1135920"/>
          <a:chOff x="117929" y="244929"/>
          <a:chExt cx="1460500" cy="1137103"/>
        </a:xfrm>
      </xdr:grpSpPr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D4FAC5CE-0D6E-B189-12A5-A57A1BCBE87F}"/>
              </a:ext>
            </a:extLst>
          </xdr:cNvPr>
          <xdr:cNvSpPr/>
        </xdr:nvSpPr>
        <xdr:spPr>
          <a:xfrm>
            <a:off x="117929" y="244929"/>
            <a:ext cx="1460500" cy="1137103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Money App</a:t>
            </a:r>
          </a:p>
        </xdr:txBody>
      </xdr:sp>
      <xdr:pic>
        <xdr:nvPicPr>
          <xdr:cNvPr id="39" name="Gráfico 38" descr="Cofrinho com preenchimento sólido">
            <a:extLst>
              <a:ext uri="{FF2B5EF4-FFF2-40B4-BE49-F238E27FC236}">
                <a16:creationId xmlns:a16="http://schemas.microsoft.com/office/drawing/2014/main" id="{34EC35A8-27A1-E117-3866-9D4DC8AD43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493033" y="605066"/>
            <a:ext cx="716642" cy="719817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72572</xdr:colOff>
      <xdr:row>29</xdr:row>
      <xdr:rowOff>149765</xdr:rowOff>
    </xdr:from>
    <xdr:to>
      <xdr:col>21</xdr:col>
      <xdr:colOff>0</xdr:colOff>
      <xdr:row>52</xdr:row>
      <xdr:rowOff>72666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3E847DC6-2F03-4A9C-A3A7-768348285C75}"/>
            </a:ext>
          </a:extLst>
        </xdr:cNvPr>
        <xdr:cNvGrpSpPr/>
      </xdr:nvGrpSpPr>
      <xdr:grpSpPr>
        <a:xfrm>
          <a:off x="8802442" y="6162939"/>
          <a:ext cx="5443645" cy="4304401"/>
          <a:chOff x="1460951" y="5878738"/>
          <a:chExt cx="10689265" cy="4127285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F2437FB9-0E4E-2DED-6B88-6A299A90D424}"/>
              </a:ext>
            </a:extLst>
          </xdr:cNvPr>
          <xdr:cNvGrpSpPr/>
        </xdr:nvGrpSpPr>
        <xdr:grpSpPr>
          <a:xfrm>
            <a:off x="1460951" y="5878738"/>
            <a:ext cx="10689265" cy="4127285"/>
            <a:chOff x="1618107" y="6183993"/>
            <a:chExt cx="10689265" cy="4130425"/>
          </a:xfrm>
        </xdr:grpSpPr>
        <xdr:grpSp>
          <xdr:nvGrpSpPr>
            <xdr:cNvPr id="44" name="Agrupar 43">
              <a:extLst>
                <a:ext uri="{FF2B5EF4-FFF2-40B4-BE49-F238E27FC236}">
                  <a16:creationId xmlns:a16="http://schemas.microsoft.com/office/drawing/2014/main" id="{1F0B3822-E454-7285-EDE4-963541E4E8ED}"/>
                </a:ext>
              </a:extLst>
            </xdr:cNvPr>
            <xdr:cNvGrpSpPr/>
          </xdr:nvGrpSpPr>
          <xdr:grpSpPr>
            <a:xfrm>
              <a:off x="1618107" y="6183993"/>
              <a:ext cx="10689265" cy="4130425"/>
              <a:chOff x="1480909" y="6968218"/>
              <a:chExt cx="11790451" cy="4792890"/>
            </a:xfrm>
          </xdr:grpSpPr>
          <xdr:sp macro="" textlink="">
            <xdr:nvSpPr>
              <xdr:cNvPr id="46" name="Retângulo: Cantos Arredondados 45">
                <a:extLst>
                  <a:ext uri="{FF2B5EF4-FFF2-40B4-BE49-F238E27FC236}">
                    <a16:creationId xmlns:a16="http://schemas.microsoft.com/office/drawing/2014/main" id="{E39ECE76-DE78-A4AE-0A7C-C45E63F7916A}"/>
                  </a:ext>
                </a:extLst>
              </xdr:cNvPr>
              <xdr:cNvSpPr/>
            </xdr:nvSpPr>
            <xdr:spPr>
              <a:xfrm>
                <a:off x="1533457" y="7056211"/>
                <a:ext cx="11737903" cy="470489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1">
                <a:schemeClr val="accent6"/>
              </a:lnRef>
              <a:fillRef idx="2">
                <a:schemeClr val="accent6"/>
              </a:fillRef>
              <a:effectRef idx="1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8" name="Retângulo: Cantos Superiores Arredondados 47">
                <a:extLst>
                  <a:ext uri="{FF2B5EF4-FFF2-40B4-BE49-F238E27FC236}">
                    <a16:creationId xmlns:a16="http://schemas.microsoft.com/office/drawing/2014/main" id="{F5A1A18C-B435-4822-0458-ECBC910EFE88}"/>
                  </a:ext>
                </a:extLst>
              </xdr:cNvPr>
              <xdr:cNvSpPr/>
            </xdr:nvSpPr>
            <xdr:spPr>
              <a:xfrm rot="10800000">
                <a:off x="1480909" y="6968218"/>
                <a:ext cx="11775622" cy="648156"/>
              </a:xfrm>
              <a:prstGeom prst="round2SameRect">
                <a:avLst>
                  <a:gd name="adj1" fmla="val 16667"/>
                  <a:gd name="adj2" fmla="val 50000"/>
                </a:avLst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6DFC87A9-AC44-4A54-E04C-EA48AD885289}"/>
                </a:ext>
              </a:extLst>
            </xdr:cNvPr>
            <xdr:cNvSpPr txBox="1"/>
          </xdr:nvSpPr>
          <xdr:spPr>
            <a:xfrm>
              <a:off x="2960706" y="6265723"/>
              <a:ext cx="3921189" cy="3624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 b="1">
                  <a:solidFill>
                    <a:schemeClr val="bg1"/>
                  </a:solidFill>
                  <a:latin typeface="Aptos Display" panose="020B0004020202020204" pitchFamily="34" charset="0"/>
                  <a:cs typeface="Aharoni" panose="02010803020104030203" pitchFamily="2" charset="-79"/>
                </a:rPr>
                <a:t>Economias</a:t>
              </a:r>
            </a:p>
          </xdr:txBody>
        </xdr:sp>
      </xdr:grpSp>
      <xdr:pic>
        <xdr:nvPicPr>
          <xdr:cNvPr id="43" name="Gráfico 42" descr="Seguro com preenchimento sólido">
            <a:extLst>
              <a:ext uri="{FF2B5EF4-FFF2-40B4-BE49-F238E27FC236}">
                <a16:creationId xmlns:a16="http://schemas.microsoft.com/office/drawing/2014/main" id="{DE919EBA-DD42-D7FF-03B4-5D7BFDCAE2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1635639" y="5955319"/>
            <a:ext cx="921186" cy="446009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78793</xdr:colOff>
      <xdr:row>32</xdr:row>
      <xdr:rowOff>76265</xdr:rowOff>
    </xdr:from>
    <xdr:to>
      <xdr:col>21</xdr:col>
      <xdr:colOff>0</xdr:colOff>
      <xdr:row>52</xdr:row>
      <xdr:rowOff>23091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213AAE61-ACC2-4BE5-9E54-1302D506F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alter Abreu Silva Junior" refreshedDate="45680.653210185184" createdVersion="8" refreshedVersion="8" minRefreshableVersion="3" recordCount="44" xr:uid="{F2C30051-F30A-4153-8556-BE02DB77620E}">
  <cacheSource type="worksheet">
    <worksheetSource name="tbl_data"/>
  </cacheSource>
  <cacheFields count="9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8"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 count="3">
        <s v="Recebido"/>
        <s v="Pendente"/>
        <s v="Pago"/>
      </sharedItems>
    </cacheField>
    <cacheField name="Meses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2896095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x v="0"/>
  </r>
  <r>
    <x v="0"/>
    <x v="0"/>
    <x v="1"/>
    <x v="1"/>
    <s v="Compras no supermercado"/>
    <n v="550"/>
    <s v="Débito Automático"/>
    <x v="1"/>
  </r>
  <r>
    <x v="1"/>
    <x v="0"/>
    <x v="1"/>
    <x v="2"/>
    <s v="Gasolina"/>
    <n v="300"/>
    <s v="Cartão de Crédito"/>
    <x v="2"/>
  </r>
  <r>
    <x v="2"/>
    <x v="0"/>
    <x v="1"/>
    <x v="3"/>
    <s v="Cinema"/>
    <n v="120"/>
    <s v="Cartão de Crédito"/>
    <x v="2"/>
  </r>
  <r>
    <x v="3"/>
    <x v="0"/>
    <x v="1"/>
    <x v="4"/>
    <s v="Consulta odontológica"/>
    <n v="250"/>
    <s v="Transferência"/>
    <x v="2"/>
  </r>
  <r>
    <x v="4"/>
    <x v="0"/>
    <x v="1"/>
    <x v="5"/>
    <s v="Material escolar"/>
    <n v="400"/>
    <s v="Débito Automático"/>
    <x v="1"/>
  </r>
  <r>
    <x v="5"/>
    <x v="0"/>
    <x v="1"/>
    <x v="6"/>
    <s v="Compra de roupas de inverno"/>
    <n v="600"/>
    <s v="Cartão de Crédito"/>
    <x v="1"/>
  </r>
  <r>
    <x v="6"/>
    <x v="0"/>
    <x v="0"/>
    <x v="7"/>
    <s v="Dividendos de ações"/>
    <n v="800"/>
    <s v="Transferência"/>
    <x v="0"/>
  </r>
  <r>
    <x v="6"/>
    <x v="0"/>
    <x v="1"/>
    <x v="8"/>
    <s v="Limpeza do apartamento"/>
    <n v="150"/>
    <s v="Transferência"/>
    <x v="2"/>
  </r>
  <r>
    <x v="7"/>
    <x v="0"/>
    <x v="1"/>
    <x v="9"/>
    <s v="Compra de novo celular"/>
    <n v="1200"/>
    <s v="Cartão de Crédito"/>
    <x v="1"/>
  </r>
  <r>
    <x v="8"/>
    <x v="0"/>
    <x v="1"/>
    <x v="10"/>
    <s v="Reparos domésticos"/>
    <n v="450"/>
    <s v="Débito Automático"/>
    <x v="2"/>
  </r>
  <r>
    <x v="9"/>
    <x v="0"/>
    <x v="1"/>
    <x v="11"/>
    <s v="Presente de aniversário"/>
    <n v="180"/>
    <s v="Transferência"/>
    <x v="1"/>
  </r>
  <r>
    <x v="10"/>
    <x v="0"/>
    <x v="1"/>
    <x v="12"/>
    <s v="Corte de cabelo e barba"/>
    <n v="80"/>
    <s v="Débito Automático"/>
    <x v="2"/>
  </r>
  <r>
    <x v="11"/>
    <x v="0"/>
    <x v="1"/>
    <x v="13"/>
    <s v="Ração e petiscos para o cachorro"/>
    <n v="200"/>
    <s v="Débito Automático"/>
    <x v="2"/>
  </r>
  <r>
    <x v="12"/>
    <x v="0"/>
    <x v="1"/>
    <x v="14"/>
    <s v="Reserva de pousada"/>
    <n v="750"/>
    <s v="Transferência"/>
    <x v="1"/>
  </r>
  <r>
    <x v="13"/>
    <x v="0"/>
    <x v="1"/>
    <x v="15"/>
    <s v="Jantar em restaurante francês"/>
    <n v="350"/>
    <s v="Cartão de Crédito"/>
    <x v="2"/>
  </r>
  <r>
    <x v="14"/>
    <x v="1"/>
    <x v="0"/>
    <x v="0"/>
    <s v="Salário mensal"/>
    <n v="5000"/>
    <s v="Transferência"/>
    <x v="0"/>
  </r>
  <r>
    <x v="15"/>
    <x v="1"/>
    <x v="1"/>
    <x v="1"/>
    <s v="Compras no supermercado"/>
    <n v="450"/>
    <s v="Débito Automático"/>
    <x v="1"/>
  </r>
  <r>
    <x v="16"/>
    <x v="1"/>
    <x v="1"/>
    <x v="2"/>
    <s v="Gasolina"/>
    <n v="300"/>
    <s v="Débito Automático"/>
    <x v="2"/>
  </r>
  <r>
    <x v="17"/>
    <x v="1"/>
    <x v="1"/>
    <x v="3"/>
    <s v="Cinema e jantar"/>
    <n v="200"/>
    <s v="Transferência"/>
    <x v="2"/>
  </r>
  <r>
    <x v="18"/>
    <x v="1"/>
    <x v="1"/>
    <x v="4"/>
    <s v="Plano de saúde"/>
    <n v="600"/>
    <s v="Débito Automático"/>
    <x v="1"/>
  </r>
  <r>
    <x v="19"/>
    <x v="1"/>
    <x v="1"/>
    <x v="5"/>
    <s v="Material escolar"/>
    <n v="350"/>
    <s v="Transferência"/>
    <x v="2"/>
  </r>
  <r>
    <x v="20"/>
    <x v="1"/>
    <x v="1"/>
    <x v="6"/>
    <s v="Compra de roupas"/>
    <n v="500"/>
    <s v="Cartão de Crédito"/>
    <x v="1"/>
  </r>
  <r>
    <x v="21"/>
    <x v="1"/>
    <x v="0"/>
    <x v="16"/>
    <s v="Pagamento por projeto freelancer"/>
    <n v="1200"/>
    <s v="Transferência"/>
    <x v="0"/>
  </r>
  <r>
    <x v="21"/>
    <x v="1"/>
    <x v="1"/>
    <x v="8"/>
    <s v="Manutenção do veículo"/>
    <n v="800"/>
    <s v="Transferência"/>
    <x v="2"/>
  </r>
  <r>
    <x v="22"/>
    <x v="1"/>
    <x v="1"/>
    <x v="9"/>
    <s v="Compra de novo smartphone"/>
    <n v="1500"/>
    <s v="Cartão de Crédito"/>
    <x v="1"/>
  </r>
  <r>
    <x v="23"/>
    <x v="1"/>
    <x v="1"/>
    <x v="17"/>
    <s v="Conta de energia elétrica"/>
    <n v="250"/>
    <s v="Débito Automático"/>
    <x v="2"/>
  </r>
  <r>
    <x v="24"/>
    <x v="1"/>
    <x v="1"/>
    <x v="11"/>
    <s v="Aniversário da mãe"/>
    <n v="400"/>
    <s v="Cartão de Crédito"/>
    <x v="1"/>
  </r>
  <r>
    <x v="25"/>
    <x v="2"/>
    <x v="0"/>
    <x v="0"/>
    <s v="Salário mensal"/>
    <n v="5000"/>
    <s v="Transferência"/>
    <x v="0"/>
  </r>
  <r>
    <x v="25"/>
    <x v="2"/>
    <x v="1"/>
    <x v="1"/>
    <s v="Compras no supermercado"/>
    <n v="600"/>
    <s v="Débito Automático"/>
    <x v="1"/>
  </r>
  <r>
    <x v="26"/>
    <x v="2"/>
    <x v="1"/>
    <x v="2"/>
    <s v="Recarga de cartão de transporte"/>
    <n v="200"/>
    <s v="Cartão de Crédito"/>
    <x v="2"/>
  </r>
  <r>
    <x v="27"/>
    <x v="2"/>
    <x v="1"/>
    <x v="3"/>
    <s v="Ingressos para teatro"/>
    <n v="180"/>
    <s v="Transferência"/>
    <x v="2"/>
  </r>
  <r>
    <x v="28"/>
    <x v="2"/>
    <x v="1"/>
    <x v="4"/>
    <s v="Remédios de farmácia"/>
    <n v="120"/>
    <s v="Débito Automático"/>
    <x v="1"/>
  </r>
  <r>
    <x v="29"/>
    <x v="2"/>
    <x v="1"/>
    <x v="5"/>
    <s v="Cursos online"/>
    <n v="350"/>
    <s v="Cartão de Crédito"/>
    <x v="1"/>
  </r>
  <r>
    <x v="30"/>
    <x v="2"/>
    <x v="1"/>
    <x v="6"/>
    <s v="Roupas de primavera"/>
    <n v="400"/>
    <s v="Transferência"/>
    <x v="2"/>
  </r>
  <r>
    <x v="31"/>
    <x v="2"/>
    <x v="1"/>
    <x v="8"/>
    <s v="Manutenção da casa"/>
    <n v="450"/>
    <s v="Débito Automático"/>
    <x v="2"/>
  </r>
  <r>
    <x v="32"/>
    <x v="2"/>
    <x v="0"/>
    <x v="18"/>
    <s v="Venda de equipamentos eletrônicos"/>
    <n v="1500"/>
    <s v="Transferência"/>
    <x v="0"/>
  </r>
  <r>
    <x v="32"/>
    <x v="2"/>
    <x v="1"/>
    <x v="9"/>
    <s v="Manutenção do computador"/>
    <n v="300"/>
    <s v="Cartão de Crédito"/>
    <x v="1"/>
  </r>
  <r>
    <x v="33"/>
    <x v="2"/>
    <x v="1"/>
    <x v="10"/>
    <s v="Troca de móveis da cozinha"/>
    <n v="800"/>
    <s v="Transferência"/>
    <x v="2"/>
  </r>
  <r>
    <x v="34"/>
    <x v="2"/>
    <x v="1"/>
    <x v="11"/>
    <s v="Presentes para casamento"/>
    <n v="250"/>
    <s v="Cartão de Crédito"/>
    <x v="1"/>
  </r>
  <r>
    <x v="35"/>
    <x v="2"/>
    <x v="1"/>
    <x v="13"/>
    <s v="Veterinário para o pet"/>
    <n v="150"/>
    <s v="Débito Automático"/>
    <x v="2"/>
  </r>
  <r>
    <x v="36"/>
    <x v="2"/>
    <x v="1"/>
    <x v="12"/>
    <s v="Salão de beleza"/>
    <n v="250"/>
    <s v="Transferência"/>
    <x v="1"/>
  </r>
  <r>
    <x v="37"/>
    <x v="2"/>
    <x v="1"/>
    <x v="15"/>
    <s v="Jantar em restaurante italiano"/>
    <n v="220"/>
    <s v="Transferência"/>
    <x v="1"/>
  </r>
  <r>
    <x v="38"/>
    <x v="2"/>
    <x v="1"/>
    <x v="14"/>
    <s v="Reserva de hotel para fim de semana"/>
    <n v="500"/>
    <s v="Cartão de 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7867A-AFED-43F0-8EA9-CD2B06397813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3:E6" firstHeaderRow="1" firstDataRow="1" firstDataCol="1" rowPageCount="1" colPageCount="1"/>
  <pivotFields count="9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>
      <items count="4">
        <item h="1" x="2"/>
        <item h="1" x="1"/>
        <item x="0"/>
        <item t="default"/>
      </items>
    </pivotField>
    <pivotField showAll="0" defaultSubtota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075A9-565C-446B-A426-D85A535960F0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4" firstHeaderRow="1" firstDataRow="1" firstDataCol="1" rowPageCount="1" colPageCount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>
      <items count="4">
        <item h="1" x="2"/>
        <item h="1"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"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7D9827D-3C7A-4A28-BE6F-50EF9986AC61}" sourceName="MÊS">
  <pivotTables>
    <pivotTable tabId="3" name="Tabela dinâmica2"/>
    <pivotTable tabId="3" name="Tabela dinâmica1"/>
  </pivotTables>
  <data>
    <tabular pivotCacheId="289609579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3A669838-CBC1-4EC0-BE47-46471A9B16EB}" sourceName="STATUS">
  <pivotTables>
    <pivotTable tabId="3" name="Tabela dinâmica2"/>
    <pivotTable tabId="3" name="Tabela dinâmica1"/>
  </pivotTables>
  <data>
    <tabular pivotCacheId="289609579">
      <items count="3">
        <i x="2"/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67425AC-4868-4E8C-BEC7-989B84FD2323}" cache="SegmentaçãodeDados_MÊS" caption="MÊS" style="SlicerStyleDark6 2" rowHeight="241300"/>
  <slicer name="STATUS" xr10:uid="{73B66B7B-578D-4CA5-A59A-8104B1816355}" cache="SegmentaçãodeDados_STATUS" caption="STATUS" style="SlicerStyleDark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815068-6A77-4ABB-9781-7D8720442D86}" name="tbl_data" displayName="tbl_data" ref="A1:H45" totalsRowShown="0" headerRowDxfId="11" dataDxfId="10">
  <autoFilter ref="A1:H45" xr:uid="{CB815068-6A77-4ABB-9781-7D8720442D86}"/>
  <tableColumns count="8">
    <tableColumn id="1" xr3:uid="{3C55F415-4041-460C-8936-BD55FD709B8A}" name="DATA" dataDxfId="4"/>
    <tableColumn id="8" xr3:uid="{196AE044-C076-4E25-8280-C458E8629F94}" name="MÊS" dataDxfId="2">
      <calculatedColumnFormula>MONTH(tbl_data[[#This Row],[DATA]])</calculatedColumnFormula>
    </tableColumn>
    <tableColumn id="2" xr3:uid="{BE167417-AFCC-4CED-B998-4CBFE45E71D0}" name="TIPO" dataDxfId="3"/>
    <tableColumn id="3" xr3:uid="{C4C64670-35EC-49A5-98C4-6D32E8FC55BF}" name="CATEGORIA" dataDxfId="9"/>
    <tableColumn id="4" xr3:uid="{90198F64-1C09-4B32-BB9D-072143563BCB}" name="DESCRIÇÃO" dataDxfId="8"/>
    <tableColumn id="5" xr3:uid="{B5C60FCE-6A8C-4624-94A8-9ECB05098B12}" name="VALOR" dataDxfId="7" dataCellStyle="Moeda"/>
    <tableColumn id="6" xr3:uid="{1CF5FE87-1F70-41B5-87CD-251534427D78}" name="OPERAÇÃO" dataDxfId="6"/>
    <tableColumn id="7" xr3:uid="{12F06B51-8FF2-4547-8597-77AD7DD89ACF}" name="STATUS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B9E5BA-8EA1-47FA-9B3B-ED7203D234ED}" name="Tabela2" displayName="Tabela2" ref="B5:C26" totalsRowShown="0">
  <autoFilter ref="B5:C26" xr:uid="{C4B9E5BA-8EA1-47FA-9B3B-ED7203D234ED}"/>
  <tableColumns count="2">
    <tableColumn id="1" xr3:uid="{59A0E25B-5F98-452B-ADB8-4C4C30A1BBCA}" name="Data de Lançamento"/>
    <tableColumn id="2" xr3:uid="{70BC35D7-7267-4A2F-AEBD-F4882EF91D57}" name="Depósito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C8A4-5402-4F91-A618-C8AAB2CDD119}">
  <dimension ref="A1:E6"/>
  <sheetViews>
    <sheetView zoomScale="85" zoomScaleNormal="85" workbookViewId="0">
      <selection activeCell="C2" sqref="C2"/>
    </sheetView>
  </sheetViews>
  <sheetFormatPr defaultRowHeight="15" x14ac:dyDescent="0.25"/>
  <cols>
    <col min="1" max="1" width="18" bestFit="1" customWidth="1"/>
    <col min="2" max="2" width="15.140625" bestFit="1" customWidth="1"/>
    <col min="3" max="3" width="7" bestFit="1" customWidth="1"/>
    <col min="4" max="4" width="18" bestFit="1" customWidth="1"/>
    <col min="5" max="5" width="15.140625" bestFit="1" customWidth="1"/>
    <col min="6" max="6" width="9.7109375" bestFit="1" customWidth="1"/>
    <col min="7" max="7" width="12.42578125" bestFit="1" customWidth="1"/>
    <col min="8" max="8" width="13.85546875" bestFit="1" customWidth="1"/>
    <col min="9" max="9" width="5.7109375" bestFit="1" customWidth="1"/>
    <col min="10" max="10" width="8.5703125" bestFit="1" customWidth="1"/>
    <col min="11" max="11" width="10" bestFit="1" customWidth="1"/>
    <col min="12" max="12" width="10.7109375" bestFit="1" customWidth="1"/>
    <col min="13" max="13" width="6.42578125" bestFit="1" customWidth="1"/>
    <col min="14" max="14" width="8.42578125" bestFit="1" customWidth="1"/>
    <col min="15" max="15" width="10.85546875" bestFit="1" customWidth="1"/>
    <col min="16" max="16" width="15.42578125" bestFit="1" customWidth="1"/>
    <col min="17" max="17" width="21.140625" bestFit="1" customWidth="1"/>
    <col min="18" max="18" width="15.28515625" bestFit="1" customWidth="1"/>
    <col min="19" max="19" width="9.7109375" bestFit="1" customWidth="1"/>
    <col min="20" max="20" width="7.7109375" bestFit="1" customWidth="1"/>
    <col min="21" max="21" width="10.85546875" bestFit="1" customWidth="1"/>
  </cols>
  <sheetData>
    <row r="1" spans="1:5" x14ac:dyDescent="0.25">
      <c r="A1" s="5" t="s">
        <v>66</v>
      </c>
      <c r="B1" t="s">
        <v>5</v>
      </c>
      <c r="D1" s="5" t="s">
        <v>66</v>
      </c>
      <c r="E1" t="s">
        <v>0</v>
      </c>
    </row>
    <row r="3" spans="1:5" x14ac:dyDescent="0.25">
      <c r="A3" s="5" t="s">
        <v>72</v>
      </c>
      <c r="B3" t="s">
        <v>73</v>
      </c>
      <c r="D3" s="5" t="s">
        <v>72</v>
      </c>
      <c r="E3" t="s">
        <v>73</v>
      </c>
    </row>
    <row r="4" spans="1:5" x14ac:dyDescent="0.25">
      <c r="A4" s="6" t="s">
        <v>74</v>
      </c>
      <c r="B4" s="8"/>
      <c r="D4" s="6" t="s">
        <v>22</v>
      </c>
      <c r="E4" s="8">
        <v>800</v>
      </c>
    </row>
    <row r="5" spans="1:5" x14ac:dyDescent="0.25">
      <c r="D5" s="6" t="s">
        <v>1</v>
      </c>
      <c r="E5" s="8">
        <v>5000</v>
      </c>
    </row>
    <row r="6" spans="1:5" x14ac:dyDescent="0.25">
      <c r="D6" s="6" t="s">
        <v>74</v>
      </c>
      <c r="E6" s="8">
        <v>5800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>
      <selection activeCell="C2" sqref="C2"/>
    </sheetView>
  </sheetViews>
  <sheetFormatPr defaultRowHeight="15" x14ac:dyDescent="0.25"/>
  <cols>
    <col min="1" max="1" width="11" style="1" bestFit="1" customWidth="1"/>
    <col min="2" max="2" width="11" style="10" bestFit="1" customWidth="1"/>
    <col min="3" max="3" width="20.85546875" style="1" bestFit="1" customWidth="1"/>
    <col min="4" max="4" width="23.42578125" style="1" bestFit="1" customWidth="1"/>
    <col min="5" max="5" width="11.85546875" style="1" bestFit="1" customWidth="1"/>
    <col min="6" max="6" width="18" style="1" bestFit="1" customWidth="1"/>
    <col min="7" max="7" width="12.28515625" style="1" bestFit="1" customWidth="1"/>
  </cols>
  <sheetData>
    <row r="1" spans="1:8" x14ac:dyDescent="0.25">
      <c r="A1" s="1" t="s">
        <v>65</v>
      </c>
      <c r="B1" s="10" t="s">
        <v>75</v>
      </c>
      <c r="C1" s="1" t="s">
        <v>66</v>
      </c>
      <c r="D1" s="1" t="s">
        <v>69</v>
      </c>
      <c r="E1" s="1" t="s">
        <v>67</v>
      </c>
      <c r="F1" s="1" t="s">
        <v>68</v>
      </c>
      <c r="G1" s="1" t="s">
        <v>70</v>
      </c>
      <c r="H1" s="1" t="s">
        <v>71</v>
      </c>
    </row>
    <row r="2" spans="1:8" ht="12" customHeight="1" x14ac:dyDescent="0.25">
      <c r="A2" s="2">
        <v>45505</v>
      </c>
      <c r="B2" s="11">
        <f>MONTH(tbl_data[[#This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1">
        <f>MONTH(tbl_data[[#This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1">
        <f>MONTH(tbl_data[[#This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1">
        <f>MONTH(tbl_data[[#This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1">
        <f>MONTH(tbl_data[[#This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1">
        <f>MONTH(tbl_data[[#This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1">
        <f>MONTH(tbl_data[[#This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1">
        <f>MONTH(tbl_data[[#This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1">
        <f>MONTH(tbl_data[[#This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1">
        <f>MONTH(tbl_data[[#This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1">
        <f>MONTH(tbl_data[[#This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1">
        <f>MONTH(tbl_data[[#This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1">
        <f>MONTH(tbl_data[[#This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1">
        <f>MONTH(tbl_data[[#This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1">
        <f>MONTH(tbl_data[[#This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1">
        <f>MONTH(tbl_data[[#This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1">
        <f>MONTH(tbl_data[[#This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1">
        <f>MONTH(tbl_data[[#This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1">
        <f>MONTH(tbl_data[[#This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1">
        <f>MONTH(tbl_data[[#This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1">
        <f>MONTH(tbl_data[[#This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1">
        <f>MONTH(tbl_data[[#This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1">
        <f>MONTH(tbl_data[[#This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1">
        <f>MONTH(tbl_data[[#This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1">
        <f>MONTH(tbl_data[[#This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1">
        <f>MONTH(tbl_data[[#This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1">
        <f>MONTH(tbl_data[[#This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1">
        <f>MONTH(tbl_data[[#This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1">
        <f>MONTH(tbl_data[[#This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1">
        <f>MONTH(tbl_data[[#This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1">
        <f>MONTH(tbl_data[[#This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1">
        <f>MONTH(tbl_data[[#This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1">
        <f>MONTH(tbl_data[[#This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1">
        <f>MONTH(tbl_data[[#This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1">
        <f>MONTH(tbl_data[[#This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1">
        <f>MONTH(tbl_data[[#This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1">
        <f>MONTH(tbl_data[[#This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1">
        <f>MONTH(tbl_data[[#This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1">
        <f>MONTH(tbl_data[[#This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1">
        <f>MONTH(tbl_data[[#This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1">
        <f>MONTH(tbl_data[[#This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1">
        <f>MONTH(tbl_data[[#This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1">
        <f>MONTH(tbl_data[[#This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1">
        <f>MONTH(tbl_data[[#This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6A26-7B5F-4DF1-BEAE-8E330CA71D66}">
  <dimension ref="B1:C26"/>
  <sheetViews>
    <sheetView workbookViewId="0">
      <selection activeCell="C2" sqref="C2"/>
    </sheetView>
  </sheetViews>
  <sheetFormatPr defaultRowHeight="15" x14ac:dyDescent="0.25"/>
  <cols>
    <col min="2" max="2" width="21.140625" customWidth="1"/>
    <col min="3" max="3" width="13.28515625" bestFit="1" customWidth="1"/>
  </cols>
  <sheetData>
    <row r="1" spans="2:3" x14ac:dyDescent="0.25">
      <c r="B1" t="s">
        <v>78</v>
      </c>
      <c r="C1" s="14">
        <f>SUM(Tabela2[Depósito])</f>
        <v>11379</v>
      </c>
    </row>
    <row r="2" spans="2:3" x14ac:dyDescent="0.25">
      <c r="B2" t="s">
        <v>79</v>
      </c>
      <c r="C2" s="13">
        <v>30000</v>
      </c>
    </row>
    <row r="5" spans="2:3" x14ac:dyDescent="0.25">
      <c r="B5" t="s">
        <v>76</v>
      </c>
      <c r="C5" t="s">
        <v>77</v>
      </c>
    </row>
    <row r="6" spans="2:3" x14ac:dyDescent="0.25">
      <c r="B6" s="12">
        <v>45545</v>
      </c>
      <c r="C6" s="13">
        <v>128</v>
      </c>
    </row>
    <row r="7" spans="2:3" x14ac:dyDescent="0.25">
      <c r="B7" s="12">
        <v>45575</v>
      </c>
      <c r="C7" s="13">
        <v>772</v>
      </c>
    </row>
    <row r="8" spans="2:3" x14ac:dyDescent="0.25">
      <c r="B8" s="12">
        <v>45606</v>
      </c>
      <c r="C8" s="13">
        <v>953</v>
      </c>
    </row>
    <row r="9" spans="2:3" x14ac:dyDescent="0.25">
      <c r="B9" s="12">
        <v>45636</v>
      </c>
      <c r="C9" s="13">
        <v>669</v>
      </c>
    </row>
    <row r="10" spans="2:3" x14ac:dyDescent="0.25">
      <c r="B10" s="12">
        <v>45667</v>
      </c>
      <c r="C10" s="13">
        <v>639</v>
      </c>
    </row>
    <row r="11" spans="2:3" x14ac:dyDescent="0.25">
      <c r="B11" s="12">
        <v>45698</v>
      </c>
      <c r="C11" s="13">
        <v>146</v>
      </c>
    </row>
    <row r="12" spans="2:3" x14ac:dyDescent="0.25">
      <c r="B12" s="12">
        <v>45726</v>
      </c>
      <c r="C12" s="13">
        <v>708</v>
      </c>
    </row>
    <row r="13" spans="2:3" x14ac:dyDescent="0.25">
      <c r="B13" s="12">
        <v>45757</v>
      </c>
      <c r="C13" s="13">
        <v>568</v>
      </c>
    </row>
    <row r="14" spans="2:3" x14ac:dyDescent="0.25">
      <c r="B14" s="12">
        <v>45787</v>
      </c>
      <c r="C14" s="13">
        <v>436</v>
      </c>
    </row>
    <row r="15" spans="2:3" x14ac:dyDescent="0.25">
      <c r="B15" s="12">
        <v>45818</v>
      </c>
      <c r="C15" s="13">
        <v>753</v>
      </c>
    </row>
    <row r="16" spans="2:3" x14ac:dyDescent="0.25">
      <c r="B16" s="12">
        <v>45848</v>
      </c>
      <c r="C16" s="13">
        <v>948</v>
      </c>
    </row>
    <row r="17" spans="2:3" x14ac:dyDescent="0.25">
      <c r="B17" s="12">
        <v>45879</v>
      </c>
      <c r="C17" s="13">
        <v>785</v>
      </c>
    </row>
    <row r="18" spans="2:3" x14ac:dyDescent="0.25">
      <c r="B18" s="12">
        <v>45910</v>
      </c>
      <c r="C18" s="13">
        <v>725</v>
      </c>
    </row>
    <row r="19" spans="2:3" x14ac:dyDescent="0.25">
      <c r="B19" s="12">
        <v>45940</v>
      </c>
      <c r="C19" s="13">
        <v>536</v>
      </c>
    </row>
    <row r="20" spans="2:3" x14ac:dyDescent="0.25">
      <c r="B20" s="12">
        <v>45971</v>
      </c>
      <c r="C20" s="13">
        <v>795</v>
      </c>
    </row>
    <row r="21" spans="2:3" x14ac:dyDescent="0.25">
      <c r="B21" s="12">
        <v>46001</v>
      </c>
      <c r="C21" s="13">
        <v>106</v>
      </c>
    </row>
    <row r="22" spans="2:3" x14ac:dyDescent="0.25">
      <c r="B22" s="12">
        <v>46032</v>
      </c>
      <c r="C22" s="13">
        <v>536</v>
      </c>
    </row>
    <row r="23" spans="2:3" x14ac:dyDescent="0.25">
      <c r="B23" s="12">
        <v>46063</v>
      </c>
      <c r="C23" s="13">
        <v>422</v>
      </c>
    </row>
    <row r="24" spans="2:3" x14ac:dyDescent="0.25">
      <c r="B24" s="12">
        <v>46091</v>
      </c>
      <c r="C24" s="13">
        <v>344</v>
      </c>
    </row>
    <row r="25" spans="2:3" x14ac:dyDescent="0.25">
      <c r="B25" s="12">
        <v>46122</v>
      </c>
      <c r="C25" s="13">
        <v>147</v>
      </c>
    </row>
    <row r="26" spans="2:3" x14ac:dyDescent="0.25">
      <c r="B26" s="12">
        <v>46152</v>
      </c>
      <c r="C26" s="13">
        <v>263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1180-7B41-4508-9D09-71954B1B3DD7}">
  <dimension ref="A1:U1"/>
  <sheetViews>
    <sheetView showGridLines="0" showRowColHeaders="0" tabSelected="1" showWhiteSpace="0" zoomScale="115" zoomScaleNormal="115" workbookViewId="0">
      <selection activeCell="A32" sqref="A32"/>
    </sheetView>
  </sheetViews>
  <sheetFormatPr defaultColWidth="0" defaultRowHeight="15" x14ac:dyDescent="0.25"/>
  <cols>
    <col min="1" max="1" width="29.85546875" style="7" customWidth="1"/>
    <col min="2" max="21" width="9.140625" style="9" customWidth="1"/>
    <col min="22" max="16384" width="9.140625" hidden="1"/>
  </cols>
  <sheetData>
    <row r="1" spans="1:1" s="9" customFormat="1" ht="53.25" customHeight="1" x14ac:dyDescent="0.25">
      <c r="A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Controller</vt:lpstr>
      <vt:lpstr>Data</vt:lpstr>
      <vt:lpstr>Carteira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Gualter Abreu Silva Junior</cp:lastModifiedBy>
  <cp:revision/>
  <dcterms:created xsi:type="dcterms:W3CDTF">2015-06-05T18:19:34Z</dcterms:created>
  <dcterms:modified xsi:type="dcterms:W3CDTF">2025-01-23T19:45:32Z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2025-01-21T18:37:23Z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3d277d2b-753d-40cd-8de8-c7b73b047e64</vt:lpwstr>
  </property>
  <property fmtid="{D5CDD505-2E9C-101B-9397-08002B2CF9AE}" pid="10" name="MSIP_Label_fde7aacd-7cc4-4c31-9e6f-7ef306428f09_ContentBits">
    <vt:lpwstr>1</vt:lpwstr>
  </property>
</Properties>
</file>