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7400" windowHeight="12420" tabRatio="573"/>
  </bookViews>
  <sheets>
    <sheet name="FY 13-14 MAIDIQUE CAMPUS " sheetId="4" r:id="rId1"/>
    <sheet name="FY 13-14 ENG. CENTER" sheetId="5" r:id="rId2"/>
    <sheet name="FY 13-14 BISC. BAY" sheetId="6" r:id="rId3"/>
  </sheets>
  <definedNames>
    <definedName name="_xlnm.Print_Area" localSheetId="2">'FY 13-14 BISC. BAY'!$A$1:$S$56</definedName>
    <definedName name="_xlnm.Print_Area" localSheetId="1">'FY 13-14 ENG. CENTER'!$A$1:$S$56</definedName>
    <definedName name="_xlnm.Print_Area" localSheetId="0">'FY 13-14 MAIDIQUE CAMPUS '!$A$1:$S$57</definedName>
  </definedNames>
  <calcPr calcId="145621"/>
</workbook>
</file>

<file path=xl/calcChain.xml><?xml version="1.0" encoding="utf-8"?>
<calcChain xmlns="http://schemas.openxmlformats.org/spreadsheetml/2006/main">
  <c r="S18" i="6" l="1"/>
  <c r="S17" i="6"/>
  <c r="S16" i="6"/>
  <c r="S15" i="6"/>
  <c r="S14" i="6"/>
  <c r="S13" i="6"/>
  <c r="S12" i="6"/>
  <c r="S11" i="6"/>
  <c r="S10" i="6"/>
  <c r="S9" i="6"/>
  <c r="S8" i="6"/>
  <c r="S7" i="6"/>
  <c r="S10" i="5"/>
  <c r="S9" i="5"/>
  <c r="S8" i="5"/>
  <c r="S7" i="5"/>
  <c r="S59" i="6" l="1"/>
  <c r="S58" i="6"/>
  <c r="R53" i="6"/>
  <c r="R56" i="6" s="1"/>
  <c r="Q53" i="6"/>
  <c r="Q56" i="6" s="1"/>
  <c r="P53" i="6"/>
  <c r="P56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G53" i="6"/>
  <c r="G56" i="6" s="1"/>
  <c r="F53" i="6"/>
  <c r="F56" i="6" s="1"/>
  <c r="E53" i="6"/>
  <c r="E56" i="6" s="1"/>
  <c r="D53" i="6"/>
  <c r="D56" i="6" s="1"/>
  <c r="C53" i="6"/>
  <c r="C56" i="6" s="1"/>
  <c r="B53" i="6"/>
  <c r="B56" i="6" s="1"/>
  <c r="S59" i="5"/>
  <c r="S58" i="5"/>
  <c r="R53" i="5"/>
  <c r="R56" i="5" s="1"/>
  <c r="Q53" i="5"/>
  <c r="Q56" i="5" s="1"/>
  <c r="P53" i="5"/>
  <c r="P56" i="5" s="1"/>
  <c r="O53" i="5"/>
  <c r="O56" i="5" s="1"/>
  <c r="N53" i="5"/>
  <c r="N56" i="5" s="1"/>
  <c r="M53" i="5"/>
  <c r="M56" i="5" s="1"/>
  <c r="L53" i="5"/>
  <c r="K53" i="5"/>
  <c r="K56" i="5" s="1"/>
  <c r="J53" i="5"/>
  <c r="J56" i="5" s="1"/>
  <c r="I53" i="5"/>
  <c r="I56" i="5" s="1"/>
  <c r="H53" i="5"/>
  <c r="H56" i="5" s="1"/>
  <c r="G53" i="5"/>
  <c r="G56" i="5" s="1"/>
  <c r="F53" i="5"/>
  <c r="F56" i="5" s="1"/>
  <c r="E53" i="5"/>
  <c r="E56" i="5" s="1"/>
  <c r="D53" i="5"/>
  <c r="D56" i="5" s="1"/>
  <c r="C53" i="5"/>
  <c r="C56" i="5" s="1"/>
  <c r="B53" i="5"/>
  <c r="B56" i="5" s="1"/>
  <c r="S12" i="5"/>
  <c r="S11" i="5"/>
  <c r="S60" i="4"/>
  <c r="S59" i="4"/>
  <c r="R54" i="4"/>
  <c r="R57" i="4" s="1"/>
  <c r="Q54" i="4"/>
  <c r="Q57" i="4" s="1"/>
  <c r="P54" i="4"/>
  <c r="P57" i="4" s="1"/>
  <c r="O54" i="4"/>
  <c r="O57" i="4" s="1"/>
  <c r="N54" i="4"/>
  <c r="N57" i="4" s="1"/>
  <c r="M54" i="4"/>
  <c r="M57" i="4" s="1"/>
  <c r="L54" i="4"/>
  <c r="L57" i="4" s="1"/>
  <c r="K54" i="4"/>
  <c r="K57" i="4" s="1"/>
  <c r="J54" i="4"/>
  <c r="J57" i="4" s="1"/>
  <c r="I54" i="4"/>
  <c r="I57" i="4" s="1"/>
  <c r="H54" i="4"/>
  <c r="H57" i="4" s="1"/>
  <c r="G54" i="4"/>
  <c r="G57" i="4" s="1"/>
  <c r="F54" i="4"/>
  <c r="F57" i="4" s="1"/>
  <c r="E54" i="4"/>
  <c r="E57" i="4" s="1"/>
  <c r="D54" i="4"/>
  <c r="D57" i="4" s="1"/>
  <c r="C54" i="4"/>
  <c r="C57" i="4" s="1"/>
  <c r="B54" i="4"/>
  <c r="B57" i="4" s="1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53" i="6" l="1"/>
  <c r="S56" i="6" s="1"/>
  <c r="S53" i="5"/>
  <c r="S56" i="5" s="1"/>
  <c r="S54" i="4"/>
  <c r="S57" i="4" s="1"/>
</calcChain>
</file>

<file path=xl/sharedStrings.xml><?xml version="1.0" encoding="utf-8"?>
<sst xmlns="http://schemas.openxmlformats.org/spreadsheetml/2006/main" count="178" uniqueCount="101">
  <si>
    <t>ADMIN.</t>
  </si>
  <si>
    <t>BIKE</t>
  </si>
  <si>
    <t>DELIVERY</t>
  </si>
  <si>
    <t>DISABLED</t>
  </si>
  <si>
    <t>EXECUTIVE</t>
  </si>
  <si>
    <t>FAC./</t>
  </si>
  <si>
    <t>Florida International University</t>
  </si>
  <si>
    <t>LIMIT</t>
  </si>
  <si>
    <t>LOT #</t>
  </si>
  <si>
    <t>MOTOR</t>
  </si>
  <si>
    <t>RESERVE</t>
  </si>
  <si>
    <t>RESIDENT</t>
  </si>
  <si>
    <t>SERVICE</t>
  </si>
  <si>
    <t>STAFF</t>
  </si>
  <si>
    <t>STATE</t>
  </si>
  <si>
    <t>STUDENT</t>
  </si>
  <si>
    <t>TIME</t>
  </si>
  <si>
    <t>TOTAL</t>
  </si>
  <si>
    <t>VEHICLE</t>
  </si>
  <si>
    <t>POLICE</t>
  </si>
  <si>
    <t xml:space="preserve">            SPACE TYPE</t>
  </si>
  <si>
    <t>PARKING LOT COUNTS BY SPACE - UNIVERSITY WIDE</t>
  </si>
  <si>
    <t>EC</t>
  </si>
  <si>
    <t>SINGLE SP</t>
  </si>
  <si>
    <t>MULTI SP</t>
  </si>
  <si>
    <t>FIU</t>
  </si>
  <si>
    <t>METERED</t>
  </si>
  <si>
    <t xml:space="preserve">Parking and Transportation </t>
  </si>
  <si>
    <t>CARPOOL</t>
  </si>
  <si>
    <t>Engineering Center - Parking Lot Counts By Space Type</t>
  </si>
  <si>
    <t>File Name: EC-PC</t>
  </si>
  <si>
    <t>Biscayne Bay Campus - Parking Lot Counts By Space Type</t>
  </si>
  <si>
    <t>File Name: BBC-PC</t>
  </si>
  <si>
    <t>BBC</t>
  </si>
  <si>
    <t>VALET</t>
  </si>
  <si>
    <t>Modesto A. Maidique Campus - Parking Lot Counts By Space Type</t>
  </si>
  <si>
    <t>MMC</t>
  </si>
  <si>
    <t xml:space="preserve">CAR </t>
  </si>
  <si>
    <t>WASH</t>
  </si>
  <si>
    <t>CAR</t>
  </si>
  <si>
    <t>PG-1 GOLD</t>
  </si>
  <si>
    <t>PG-2 BLUE</t>
  </si>
  <si>
    <t>PG-3 PANTHER</t>
  </si>
  <si>
    <t>PG-4 RED</t>
  </si>
  <si>
    <t>PG-5 MARKET STATION</t>
  </si>
  <si>
    <t>2 - N/A</t>
  </si>
  <si>
    <t>3 - Bookstore/GC</t>
  </si>
  <si>
    <t>4 - East of PG-2</t>
  </si>
  <si>
    <t>5 - East of PAC</t>
  </si>
  <si>
    <t>6 - Student Housing</t>
  </si>
  <si>
    <t>8 - South of REC</t>
  </si>
  <si>
    <t>9 - West of ZEB</t>
  </si>
  <si>
    <t>7 - East of W-2</t>
  </si>
  <si>
    <t>10 - South of PG-3</t>
  </si>
  <si>
    <t>14 - Apartments</t>
  </si>
  <si>
    <t>16 - West of Green Lib</t>
  </si>
  <si>
    <t>17 - Central Utilities</t>
  </si>
  <si>
    <t>19 - North of OE</t>
  </si>
  <si>
    <t>21 - Loading Area PC</t>
  </si>
  <si>
    <t>20 - Loading Area GC</t>
  </si>
  <si>
    <t>23 - Greek Housing</t>
  </si>
  <si>
    <t>25 - W-2 Compound</t>
  </si>
  <si>
    <t>26 - CSC Staff Lot</t>
  </si>
  <si>
    <t>27 - CSC Compound</t>
  </si>
  <si>
    <t>28 - North of W-7</t>
  </si>
  <si>
    <t>32 - South of AHC1</t>
  </si>
  <si>
    <t>33 - GC Space-by-Space</t>
  </si>
  <si>
    <t>34 - President House</t>
  </si>
  <si>
    <r>
      <t>35 -</t>
    </r>
    <r>
      <rPr>
        <b/>
        <sz val="10"/>
        <rFont val="Calibri"/>
        <family val="2"/>
        <scheme val="minor"/>
      </rPr>
      <t xml:space="preserve"> Between Lot 32 &amp; 33 </t>
    </r>
  </si>
  <si>
    <t>1 -107 Ave Entrance</t>
  </si>
  <si>
    <t>2 - East of Building</t>
  </si>
  <si>
    <t>3 - East of lot 2</t>
  </si>
  <si>
    <t>4 - West of OU</t>
  </si>
  <si>
    <t>5 - East of OU</t>
  </si>
  <si>
    <t>6 - Cover Area</t>
  </si>
  <si>
    <t>2 - West of AC-1</t>
  </si>
  <si>
    <t>3 - West of AC-2</t>
  </si>
  <si>
    <t>4 - West of AC-2</t>
  </si>
  <si>
    <t>5 -West of Koven</t>
  </si>
  <si>
    <t>6 - Housing Lot</t>
  </si>
  <si>
    <t>7 - E. of Central Rec.</t>
  </si>
  <si>
    <t>8 - Pub. Safety</t>
  </si>
  <si>
    <t>9 - So. Phys. Plant</t>
  </si>
  <si>
    <t>10 - Central Utilities</t>
  </si>
  <si>
    <t>11 - E. Aquatic Cntr</t>
  </si>
  <si>
    <t>12 -South Koven</t>
  </si>
  <si>
    <t>1 - W. of Library</t>
  </si>
  <si>
    <t>24 - E &amp; W side FIU Stad.</t>
  </si>
  <si>
    <t>29 - East of W-10</t>
  </si>
  <si>
    <t>22 - Loading Area PAC</t>
  </si>
  <si>
    <t>18 - West of ESC</t>
  </si>
  <si>
    <t>15 - Tower</t>
  </si>
  <si>
    <t>11 - Arena Loading Area</t>
  </si>
  <si>
    <t>30 - South of W-9</t>
  </si>
  <si>
    <t>31 - East of  W-5 &amp; W-6</t>
  </si>
  <si>
    <t>File Name: MMC-PC</t>
  </si>
  <si>
    <t>1 - N/A Future Site PG-6</t>
  </si>
  <si>
    <t>UPDATED March 2014</t>
  </si>
  <si>
    <t>PATIENT</t>
  </si>
  <si>
    <t>12 - West Panther Hall</t>
  </si>
  <si>
    <t>13 - North Univ Towers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</si>
</sst>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13" x14ac:knownFonts="1">
    <font>
      <sz val="12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65"/>
        <bgColor indexed="9"/>
      </patternFill>
    </fill>
    <fill>
      <patternFill patternType="solid">
        <fgColor indexed="41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D6F6FE"/>
        <bgColor indexed="64"/>
      </patternFill>
    </fill>
  </fills>
  <borders count="4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3" fontId="5" fillId="2" borderId="0"/>
    <xf numFmtId="5" fontId="5" fillId="2" borderId="0"/>
    <xf numFmtId="0" fontId="5" fillId="2" borderId="0"/>
    <xf numFmtId="2" fontId="5" fillId="2" borderId="0"/>
    <xf numFmtId="0" fontId="1" fillId="2" borderId="0"/>
    <xf numFmtId="0" fontId="2" fillId="2" borderId="0"/>
    <xf numFmtId="0" fontId="5" fillId="2" borderId="1"/>
  </cellStyleXfs>
  <cellXfs count="16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5" fontId="2" fillId="2" borderId="0" xfId="0" applyNumberFormat="1" applyFont="1" applyFill="1"/>
    <xf numFmtId="0" fontId="3" fillId="2" borderId="0" xfId="0" applyFont="1" applyFill="1"/>
    <xf numFmtId="0" fontId="2" fillId="3" borderId="0" xfId="0" applyFont="1" applyFill="1"/>
    <xf numFmtId="0" fontId="0" fillId="2" borderId="0" xfId="0" applyFill="1" applyBorder="1"/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Fill="1" applyBorder="1"/>
    <xf numFmtId="0" fontId="4" fillId="0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8" fillId="2" borderId="0" xfId="0" applyFont="1" applyFill="1" applyBorder="1"/>
    <xf numFmtId="0" fontId="7" fillId="5" borderId="15" xfId="0" applyFont="1" applyFill="1" applyBorder="1"/>
    <xf numFmtId="0" fontId="8" fillId="5" borderId="14" xfId="0" applyFont="1" applyFill="1" applyBorder="1"/>
    <xf numFmtId="0" fontId="7" fillId="5" borderId="0" xfId="0" applyFont="1" applyFill="1" applyBorder="1"/>
    <xf numFmtId="0" fontId="7" fillId="2" borderId="9" xfId="0" applyFont="1" applyFill="1" applyBorder="1"/>
    <xf numFmtId="0" fontId="7" fillId="5" borderId="9" xfId="0" applyFont="1" applyFill="1" applyBorder="1"/>
    <xf numFmtId="0" fontId="6" fillId="2" borderId="10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3" fontId="8" fillId="2" borderId="23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4" fillId="0" borderId="0" xfId="0" applyFont="1" applyFill="1"/>
    <xf numFmtId="0" fontId="7" fillId="2" borderId="7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3" fontId="6" fillId="5" borderId="17" xfId="0" applyNumberFormat="1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3" fontId="7" fillId="4" borderId="11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8" borderId="11" xfId="0" applyNumberFormat="1" applyFont="1" applyFill="1" applyBorder="1" applyAlignment="1">
      <alignment horizontal="center" vertical="center"/>
    </xf>
    <xf numFmtId="3" fontId="7" fillId="0" borderId="11" xfId="0" applyNumberFormat="1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vertical="center"/>
    </xf>
    <xf numFmtId="0" fontId="7" fillId="0" borderId="27" xfId="0" applyFont="1" applyFill="1" applyBorder="1" applyAlignment="1">
      <alignment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vertical="center"/>
    </xf>
    <xf numFmtId="0" fontId="7" fillId="0" borderId="38" xfId="0" applyFont="1" applyFill="1" applyBorder="1" applyAlignment="1">
      <alignment vertical="center"/>
    </xf>
    <xf numFmtId="0" fontId="7" fillId="5" borderId="16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8" fillId="6" borderId="13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11" fillId="4" borderId="4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7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40" xfId="0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horizontal="center" vertical="center"/>
    </xf>
    <xf numFmtId="3" fontId="7" fillId="6" borderId="11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0" fontId="6" fillId="6" borderId="13" xfId="0" applyFont="1" applyFill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10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2" borderId="11" xfId="0" applyFont="1" applyFill="1" applyBorder="1"/>
    <xf numFmtId="0" fontId="12" fillId="4" borderId="4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15" fontId="8" fillId="2" borderId="29" xfId="0" applyNumberFormat="1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right"/>
    </xf>
    <xf numFmtId="0" fontId="8" fillId="5" borderId="35" xfId="0" applyFont="1" applyFill="1" applyBorder="1" applyAlignment="1">
      <alignment horizontal="right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15" fontId="8" fillId="2" borderId="29" xfId="0" applyNumberFormat="1" applyFont="1" applyFill="1" applyBorder="1" applyAlignment="1">
      <alignment horizontal="center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colors>
    <mruColors>
      <color rgb="FFD6F6FE"/>
      <color rgb="FFA9F0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3"/>
  <sheetViews>
    <sheetView tabSelected="1" zoomScale="75" zoomScaleNormal="75" workbookViewId="0"/>
  </sheetViews>
  <sheetFormatPr defaultColWidth="8" defaultRowHeight="15" x14ac:dyDescent="0.2"/>
  <cols>
    <col min="1" max="1" width="21.44140625" customWidth="1"/>
    <col min="2" max="2" width="9.88671875" customWidth="1"/>
    <col min="3" max="3" width="7.88671875" customWidth="1"/>
    <col min="4" max="4" width="8.77734375" customWidth="1"/>
    <col min="5" max="5" width="8.88671875" customWidth="1"/>
    <col min="6" max="6" width="9.77734375" customWidth="1"/>
    <col min="7" max="9" width="9.6640625" customWidth="1"/>
    <col min="10" max="10" width="10" customWidth="1"/>
    <col min="11" max="11" width="9.44140625" customWidth="1"/>
    <col min="12" max="12" width="7.6640625" customWidth="1"/>
    <col min="13" max="13" width="7.44140625" customWidth="1"/>
    <col min="14" max="14" width="8.109375" customWidth="1"/>
    <col min="15" max="15" width="8.44140625" customWidth="1"/>
    <col min="16" max="16" width="8.5546875" customWidth="1"/>
    <col min="17" max="17" width="6.44140625" customWidth="1"/>
    <col min="18" max="18" width="7.21875" customWidth="1"/>
    <col min="19" max="19" width="10.44140625" customWidth="1"/>
    <col min="20" max="20" width="10.33203125" customWidth="1"/>
    <col min="21" max="21" width="10" customWidth="1"/>
  </cols>
  <sheetData>
    <row r="1" spans="1:40" ht="15" customHeight="1" thickBot="1" x14ac:dyDescent="0.3">
      <c r="A1" s="11"/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  <c r="Q1" s="151" t="s">
        <v>97</v>
      </c>
      <c r="R1" s="151"/>
      <c r="S1" s="151"/>
      <c r="T1" s="9"/>
      <c r="U1" s="9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</row>
    <row r="2" spans="1:40" ht="19.5" customHeight="1" x14ac:dyDescent="0.25">
      <c r="A2" s="152" t="s">
        <v>6</v>
      </c>
      <c r="B2" s="153"/>
      <c r="C2" s="153"/>
      <c r="D2" s="154" t="s">
        <v>35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4"/>
      <c r="Q2" s="14"/>
      <c r="R2" s="14"/>
      <c r="S2" s="15"/>
      <c r="T2" s="9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</row>
    <row r="3" spans="1:40" ht="20.100000000000001" customHeight="1" thickBot="1" x14ac:dyDescent="0.3">
      <c r="A3" s="156" t="s">
        <v>27</v>
      </c>
      <c r="B3" s="157"/>
      <c r="C3" s="157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6"/>
      <c r="Q3" s="158" t="s">
        <v>95</v>
      </c>
      <c r="R3" s="158"/>
      <c r="S3" s="159"/>
      <c r="T3" s="9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</row>
    <row r="4" spans="1:40" ht="20.100000000000001" customHeight="1" thickBot="1" x14ac:dyDescent="0.3">
      <c r="A4" s="49"/>
      <c r="B4" s="160" t="s">
        <v>20</v>
      </c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2"/>
      <c r="S4" s="18"/>
      <c r="T4" s="9"/>
      <c r="U4" s="36"/>
      <c r="V4" s="36"/>
      <c r="W4" s="36"/>
      <c r="X4" s="36"/>
      <c r="Y4" s="36"/>
      <c r="Z4" s="36"/>
      <c r="AA4" s="36"/>
      <c r="AB4" s="36"/>
      <c r="AC4" s="37"/>
      <c r="AD4" s="37"/>
      <c r="AE4" s="37"/>
      <c r="AF4" s="37"/>
      <c r="AG4" s="37"/>
      <c r="AH4" s="37"/>
      <c r="AI4" s="37"/>
      <c r="AJ4" s="37"/>
      <c r="AK4" s="36"/>
      <c r="AL4" s="36"/>
      <c r="AM4" s="36"/>
      <c r="AN4" s="36"/>
    </row>
    <row r="5" spans="1:40" ht="15" customHeight="1" x14ac:dyDescent="0.2">
      <c r="A5" s="47" t="s">
        <v>8</v>
      </c>
      <c r="B5" s="50"/>
      <c r="C5" s="29"/>
      <c r="D5" s="29" t="s">
        <v>5</v>
      </c>
      <c r="E5" s="51"/>
      <c r="F5" s="52"/>
      <c r="G5" s="29" t="s">
        <v>10</v>
      </c>
      <c r="H5" s="29"/>
      <c r="I5" s="29" t="s">
        <v>26</v>
      </c>
      <c r="J5" s="29" t="s">
        <v>26</v>
      </c>
      <c r="K5" s="29"/>
      <c r="L5" s="29"/>
      <c r="M5" s="29" t="s">
        <v>9</v>
      </c>
      <c r="N5" s="29" t="s">
        <v>14</v>
      </c>
      <c r="O5" s="29" t="s">
        <v>25</v>
      </c>
      <c r="P5" s="29" t="s">
        <v>12</v>
      </c>
      <c r="Q5" s="53" t="s">
        <v>16</v>
      </c>
      <c r="R5" s="54" t="s">
        <v>37</v>
      </c>
      <c r="S5" s="55"/>
      <c r="T5" s="9"/>
      <c r="U5" s="36"/>
      <c r="V5" s="36"/>
      <c r="W5" s="38"/>
      <c r="X5" s="36"/>
      <c r="Y5" s="36"/>
      <c r="Z5" s="36"/>
      <c r="AA5" s="36"/>
      <c r="AB5" s="36"/>
      <c r="AC5" s="38"/>
      <c r="AD5" s="37"/>
      <c r="AE5" s="37"/>
      <c r="AF5" s="36"/>
      <c r="AG5" s="36"/>
      <c r="AH5" s="36"/>
      <c r="AI5" s="36"/>
      <c r="AJ5" s="36"/>
      <c r="AK5" s="36"/>
      <c r="AL5" s="36"/>
      <c r="AM5" s="36"/>
      <c r="AN5" s="36"/>
    </row>
    <row r="6" spans="1:40" ht="15" customHeight="1" x14ac:dyDescent="0.2">
      <c r="A6" s="48"/>
      <c r="B6" s="28" t="s">
        <v>4</v>
      </c>
      <c r="C6" s="29" t="s">
        <v>0</v>
      </c>
      <c r="D6" s="30" t="s">
        <v>13</v>
      </c>
      <c r="E6" s="31" t="s">
        <v>15</v>
      </c>
      <c r="F6" s="31" t="s">
        <v>11</v>
      </c>
      <c r="G6" s="31" t="s">
        <v>98</v>
      </c>
      <c r="H6" s="31" t="s">
        <v>3</v>
      </c>
      <c r="I6" s="31" t="s">
        <v>23</v>
      </c>
      <c r="J6" s="31" t="s">
        <v>24</v>
      </c>
      <c r="K6" s="31" t="s">
        <v>28</v>
      </c>
      <c r="L6" s="31" t="s">
        <v>34</v>
      </c>
      <c r="M6" s="31" t="s">
        <v>1</v>
      </c>
      <c r="N6" s="31" t="s">
        <v>18</v>
      </c>
      <c r="O6" s="31" t="s">
        <v>19</v>
      </c>
      <c r="P6" s="31" t="s">
        <v>2</v>
      </c>
      <c r="Q6" s="32" t="s">
        <v>7</v>
      </c>
      <c r="R6" s="33" t="s">
        <v>38</v>
      </c>
      <c r="S6" s="34" t="s">
        <v>17</v>
      </c>
      <c r="T6" s="9"/>
      <c r="U6" s="36"/>
      <c r="V6" s="36"/>
      <c r="W6" s="38"/>
      <c r="X6" s="36"/>
      <c r="Y6" s="36"/>
      <c r="Z6" s="36"/>
      <c r="AA6" s="36"/>
      <c r="AB6" s="36"/>
      <c r="AC6" s="38"/>
      <c r="AD6" s="37"/>
      <c r="AE6" s="37"/>
      <c r="AF6" s="36"/>
      <c r="AG6" s="36"/>
      <c r="AH6" s="36"/>
      <c r="AI6" s="36"/>
      <c r="AJ6" s="36"/>
      <c r="AK6" s="36"/>
      <c r="AL6" s="36"/>
      <c r="AM6" s="36"/>
      <c r="AN6" s="36"/>
    </row>
    <row r="7" spans="1:40" s="7" customFormat="1" ht="15" customHeight="1" x14ac:dyDescent="0.2">
      <c r="A7" s="98" t="s">
        <v>96</v>
      </c>
      <c r="B7" s="56">
        <v>0</v>
      </c>
      <c r="C7" s="57">
        <v>0</v>
      </c>
      <c r="D7" s="57">
        <v>0</v>
      </c>
      <c r="E7" s="58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59">
        <v>0</v>
      </c>
      <c r="R7" s="60">
        <v>0</v>
      </c>
      <c r="S7" s="61">
        <f>SUM(B7:R7)</f>
        <v>0</v>
      </c>
      <c r="T7" s="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</row>
    <row r="8" spans="1:40" ht="15" customHeight="1" x14ac:dyDescent="0.2">
      <c r="A8" s="99" t="s">
        <v>45</v>
      </c>
      <c r="B8" s="62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63">
        <v>0</v>
      </c>
      <c r="R8" s="64">
        <v>0</v>
      </c>
      <c r="S8" s="61">
        <f t="shared" ref="S8:S45" si="0">SUM(B8:R8)</f>
        <v>0</v>
      </c>
      <c r="T8" s="9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</row>
    <row r="9" spans="1:40" ht="15" customHeight="1" x14ac:dyDescent="0.2">
      <c r="A9" s="100" t="s">
        <v>46</v>
      </c>
      <c r="B9" s="56">
        <v>0</v>
      </c>
      <c r="C9" s="58">
        <v>4</v>
      </c>
      <c r="D9" s="58">
        <v>100</v>
      </c>
      <c r="E9" s="58">
        <v>423</v>
      </c>
      <c r="F9" s="58">
        <v>0</v>
      </c>
      <c r="G9" s="58">
        <v>1</v>
      </c>
      <c r="H9" s="58">
        <v>4</v>
      </c>
      <c r="I9" s="58">
        <v>0</v>
      </c>
      <c r="J9" s="58">
        <v>58</v>
      </c>
      <c r="K9" s="58">
        <v>11</v>
      </c>
      <c r="L9" s="58">
        <v>0</v>
      </c>
      <c r="M9" s="58">
        <v>2</v>
      </c>
      <c r="N9" s="58">
        <v>0</v>
      </c>
      <c r="O9" s="58">
        <v>0</v>
      </c>
      <c r="P9" s="58">
        <v>0</v>
      </c>
      <c r="Q9" s="59">
        <v>0</v>
      </c>
      <c r="R9" s="60">
        <v>0</v>
      </c>
      <c r="S9" s="61">
        <f t="shared" si="0"/>
        <v>603</v>
      </c>
      <c r="T9" s="9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ht="15" customHeight="1" x14ac:dyDescent="0.2">
      <c r="A10" s="101" t="s">
        <v>47</v>
      </c>
      <c r="B10" s="62">
        <v>0</v>
      </c>
      <c r="C10" s="46">
        <v>0</v>
      </c>
      <c r="D10" s="46">
        <v>0</v>
      </c>
      <c r="E10" s="46">
        <v>194</v>
      </c>
      <c r="F10" s="46">
        <v>0</v>
      </c>
      <c r="G10" s="46">
        <v>0</v>
      </c>
      <c r="H10" s="46">
        <v>0</v>
      </c>
      <c r="I10" s="46">
        <v>8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63">
        <v>0</v>
      </c>
      <c r="R10" s="64">
        <v>0</v>
      </c>
      <c r="S10" s="61">
        <f t="shared" si="0"/>
        <v>202</v>
      </c>
      <c r="T10" s="9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</row>
    <row r="11" spans="1:40" ht="15" customHeight="1" x14ac:dyDescent="0.2">
      <c r="A11" s="102" t="s">
        <v>48</v>
      </c>
      <c r="B11" s="56">
        <v>0</v>
      </c>
      <c r="C11" s="58">
        <v>3</v>
      </c>
      <c r="D11" s="58">
        <v>24</v>
      </c>
      <c r="E11" s="58">
        <v>506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58">
        <v>0</v>
      </c>
      <c r="P11" s="58">
        <v>2</v>
      </c>
      <c r="Q11" s="59">
        <v>0</v>
      </c>
      <c r="R11" s="60">
        <v>0</v>
      </c>
      <c r="S11" s="61">
        <f t="shared" si="0"/>
        <v>535</v>
      </c>
      <c r="T11" s="9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</row>
    <row r="12" spans="1:40" ht="15" customHeight="1" x14ac:dyDescent="0.2">
      <c r="A12" s="103" t="s">
        <v>49</v>
      </c>
      <c r="B12" s="65">
        <v>0</v>
      </c>
      <c r="C12" s="66">
        <v>0</v>
      </c>
      <c r="D12" s="66">
        <v>15</v>
      </c>
      <c r="E12" s="66">
        <v>0</v>
      </c>
      <c r="F12" s="66">
        <v>365</v>
      </c>
      <c r="G12" s="66">
        <v>0</v>
      </c>
      <c r="H12" s="66">
        <v>0</v>
      </c>
      <c r="I12" s="66">
        <v>6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  <c r="P12" s="66">
        <v>0</v>
      </c>
      <c r="Q12" s="67">
        <v>0</v>
      </c>
      <c r="R12" s="68">
        <v>0</v>
      </c>
      <c r="S12" s="61">
        <f t="shared" si="0"/>
        <v>386</v>
      </c>
      <c r="T12" s="9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</row>
    <row r="13" spans="1:40" ht="15" customHeight="1" x14ac:dyDescent="0.2">
      <c r="A13" s="98" t="s">
        <v>52</v>
      </c>
      <c r="B13" s="56">
        <v>2</v>
      </c>
      <c r="C13" s="58">
        <v>4</v>
      </c>
      <c r="D13" s="58">
        <v>93</v>
      </c>
      <c r="E13" s="58">
        <v>261</v>
      </c>
      <c r="F13" s="58">
        <v>0</v>
      </c>
      <c r="G13" s="58">
        <v>0</v>
      </c>
      <c r="H13" s="58">
        <v>7</v>
      </c>
      <c r="I13" s="58">
        <v>6</v>
      </c>
      <c r="J13" s="58">
        <v>0</v>
      </c>
      <c r="K13" s="58">
        <v>1</v>
      </c>
      <c r="L13" s="58">
        <v>0</v>
      </c>
      <c r="M13" s="58">
        <v>2</v>
      </c>
      <c r="N13" s="58">
        <v>3</v>
      </c>
      <c r="O13" s="58">
        <v>0</v>
      </c>
      <c r="P13" s="58">
        <v>0</v>
      </c>
      <c r="Q13" s="59">
        <v>0</v>
      </c>
      <c r="R13" s="60">
        <v>0</v>
      </c>
      <c r="S13" s="61">
        <f t="shared" si="0"/>
        <v>379</v>
      </c>
      <c r="T13" s="9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</row>
    <row r="14" spans="1:40" ht="15" customHeight="1" x14ac:dyDescent="0.2">
      <c r="A14" s="104" t="s">
        <v>50</v>
      </c>
      <c r="B14" s="65">
        <v>2</v>
      </c>
      <c r="C14" s="66">
        <v>18</v>
      </c>
      <c r="D14" s="66">
        <v>103</v>
      </c>
      <c r="E14" s="66">
        <v>8</v>
      </c>
      <c r="F14" s="66">
        <v>0</v>
      </c>
      <c r="G14" s="66">
        <v>8</v>
      </c>
      <c r="H14" s="66">
        <v>9</v>
      </c>
      <c r="I14" s="66">
        <v>10</v>
      </c>
      <c r="J14" s="66">
        <v>0</v>
      </c>
      <c r="K14" s="66">
        <v>4</v>
      </c>
      <c r="L14" s="66">
        <v>0</v>
      </c>
      <c r="M14" s="66">
        <v>1</v>
      </c>
      <c r="N14" s="66">
        <v>2</v>
      </c>
      <c r="O14" s="66">
        <v>0</v>
      </c>
      <c r="P14" s="66">
        <v>2</v>
      </c>
      <c r="Q14" s="67">
        <v>0</v>
      </c>
      <c r="R14" s="68">
        <v>0</v>
      </c>
      <c r="S14" s="61">
        <f t="shared" si="0"/>
        <v>167</v>
      </c>
      <c r="T14" s="9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</row>
    <row r="15" spans="1:40" ht="15" customHeight="1" x14ac:dyDescent="0.2">
      <c r="A15" s="105" t="s">
        <v>51</v>
      </c>
      <c r="B15" s="69">
        <v>7</v>
      </c>
      <c r="C15" s="70">
        <v>52</v>
      </c>
      <c r="D15" s="70">
        <v>194</v>
      </c>
      <c r="E15" s="70">
        <v>278</v>
      </c>
      <c r="F15" s="70">
        <v>0</v>
      </c>
      <c r="G15" s="70">
        <v>3</v>
      </c>
      <c r="H15" s="70">
        <v>13</v>
      </c>
      <c r="I15" s="70">
        <v>28</v>
      </c>
      <c r="J15" s="70">
        <v>0</v>
      </c>
      <c r="K15" s="70">
        <v>16</v>
      </c>
      <c r="L15" s="70">
        <v>0</v>
      </c>
      <c r="M15" s="70">
        <v>1</v>
      </c>
      <c r="N15" s="70">
        <v>0</v>
      </c>
      <c r="O15" s="70">
        <v>0</v>
      </c>
      <c r="P15" s="70">
        <v>2</v>
      </c>
      <c r="Q15" s="71">
        <v>1</v>
      </c>
      <c r="R15" s="72">
        <v>0</v>
      </c>
      <c r="S15" s="61">
        <f t="shared" si="0"/>
        <v>595</v>
      </c>
      <c r="T15" s="9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</row>
    <row r="16" spans="1:40" ht="15" customHeight="1" x14ac:dyDescent="0.2">
      <c r="A16" s="104" t="s">
        <v>53</v>
      </c>
      <c r="B16" s="65">
        <v>0</v>
      </c>
      <c r="C16" s="66">
        <v>0</v>
      </c>
      <c r="D16" s="66">
        <v>24</v>
      </c>
      <c r="E16" s="66">
        <v>182</v>
      </c>
      <c r="F16" s="66">
        <v>0</v>
      </c>
      <c r="G16" s="66">
        <v>0</v>
      </c>
      <c r="H16" s="66">
        <v>2</v>
      </c>
      <c r="I16" s="66">
        <v>5</v>
      </c>
      <c r="J16" s="66">
        <v>0</v>
      </c>
      <c r="K16" s="66">
        <v>0</v>
      </c>
      <c r="L16" s="66">
        <v>0</v>
      </c>
      <c r="M16" s="66">
        <v>1</v>
      </c>
      <c r="N16" s="66">
        <v>3</v>
      </c>
      <c r="O16" s="66">
        <v>0</v>
      </c>
      <c r="P16" s="66">
        <v>0</v>
      </c>
      <c r="Q16" s="67">
        <v>1</v>
      </c>
      <c r="R16" s="68">
        <v>0</v>
      </c>
      <c r="S16" s="61">
        <f t="shared" si="0"/>
        <v>218</v>
      </c>
      <c r="T16" s="9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</row>
    <row r="17" spans="1:40" ht="15" customHeight="1" x14ac:dyDescent="0.2">
      <c r="A17" s="106" t="s">
        <v>92</v>
      </c>
      <c r="B17" s="69">
        <v>0</v>
      </c>
      <c r="C17" s="70">
        <v>14</v>
      </c>
      <c r="D17" s="70">
        <v>0</v>
      </c>
      <c r="E17" s="70">
        <v>0</v>
      </c>
      <c r="F17" s="70">
        <v>0</v>
      </c>
      <c r="G17" s="70">
        <v>0</v>
      </c>
      <c r="H17" s="70">
        <v>4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1">
        <v>0</v>
      </c>
      <c r="R17" s="72">
        <v>0</v>
      </c>
      <c r="S17" s="61">
        <f t="shared" si="0"/>
        <v>18</v>
      </c>
      <c r="T17" s="9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</row>
    <row r="18" spans="1:40" ht="15" customHeight="1" x14ac:dyDescent="0.2">
      <c r="A18" s="104" t="s">
        <v>99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6">
        <v>0</v>
      </c>
      <c r="I18" s="66">
        <v>0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>
        <v>0</v>
      </c>
      <c r="Q18" s="67">
        <v>0</v>
      </c>
      <c r="R18" s="68">
        <v>0</v>
      </c>
      <c r="S18" s="61">
        <f t="shared" si="0"/>
        <v>0</v>
      </c>
      <c r="T18" s="9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1:40" ht="15" customHeight="1" x14ac:dyDescent="0.2">
      <c r="A19" s="107" t="s">
        <v>100</v>
      </c>
      <c r="B19" s="69">
        <v>0</v>
      </c>
      <c r="C19" s="70">
        <v>0</v>
      </c>
      <c r="D19" s="70">
        <v>20</v>
      </c>
      <c r="E19" s="70">
        <v>0</v>
      </c>
      <c r="F19" s="70">
        <v>68</v>
      </c>
      <c r="G19" s="70">
        <v>0</v>
      </c>
      <c r="H19" s="70">
        <v>4</v>
      </c>
      <c r="I19" s="70">
        <v>2</v>
      </c>
      <c r="J19" s="70">
        <v>0</v>
      </c>
      <c r="K19" s="70">
        <v>0</v>
      </c>
      <c r="L19" s="70">
        <v>0</v>
      </c>
      <c r="M19" s="70">
        <v>1</v>
      </c>
      <c r="N19" s="70">
        <v>0</v>
      </c>
      <c r="O19" s="70">
        <v>0</v>
      </c>
      <c r="P19" s="70">
        <v>0</v>
      </c>
      <c r="Q19" s="71">
        <v>0</v>
      </c>
      <c r="R19" s="72">
        <v>0</v>
      </c>
      <c r="S19" s="61">
        <f t="shared" si="0"/>
        <v>95</v>
      </c>
      <c r="T19" s="9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</row>
    <row r="20" spans="1:40" ht="15" customHeight="1" x14ac:dyDescent="0.2">
      <c r="A20" s="104" t="s">
        <v>54</v>
      </c>
      <c r="B20" s="65">
        <v>0</v>
      </c>
      <c r="C20" s="66">
        <v>0</v>
      </c>
      <c r="D20" s="66">
        <v>15</v>
      </c>
      <c r="E20" s="66">
        <v>0</v>
      </c>
      <c r="F20" s="66">
        <v>351</v>
      </c>
      <c r="G20" s="66">
        <v>0</v>
      </c>
      <c r="H20" s="66">
        <v>10</v>
      </c>
      <c r="I20" s="66">
        <v>2</v>
      </c>
      <c r="J20" s="66">
        <v>0</v>
      </c>
      <c r="K20" s="66">
        <v>0</v>
      </c>
      <c r="L20" s="66">
        <v>0</v>
      </c>
      <c r="M20" s="66">
        <v>3</v>
      </c>
      <c r="N20" s="66">
        <v>0</v>
      </c>
      <c r="O20" s="66">
        <v>0</v>
      </c>
      <c r="P20" s="66">
        <v>0</v>
      </c>
      <c r="Q20" s="67">
        <v>0</v>
      </c>
      <c r="R20" s="68">
        <v>0</v>
      </c>
      <c r="S20" s="61">
        <f t="shared" si="0"/>
        <v>381</v>
      </c>
      <c r="T20" s="9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</row>
    <row r="21" spans="1:40" ht="14.25" customHeight="1" x14ac:dyDescent="0.2">
      <c r="A21" s="107" t="s">
        <v>91</v>
      </c>
      <c r="B21" s="69">
        <v>0</v>
      </c>
      <c r="C21" s="70">
        <v>20</v>
      </c>
      <c r="D21" s="70">
        <v>0</v>
      </c>
      <c r="E21" s="70">
        <v>0</v>
      </c>
      <c r="F21" s="70">
        <v>0</v>
      </c>
      <c r="G21" s="70">
        <v>3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2</v>
      </c>
      <c r="O21" s="70">
        <v>0</v>
      </c>
      <c r="P21" s="70">
        <v>0</v>
      </c>
      <c r="Q21" s="71">
        <v>0</v>
      </c>
      <c r="R21" s="72">
        <v>0</v>
      </c>
      <c r="S21" s="61">
        <f t="shared" si="0"/>
        <v>25</v>
      </c>
      <c r="T21" s="9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</row>
    <row r="22" spans="1:40" ht="15" customHeight="1" x14ac:dyDescent="0.2">
      <c r="A22" s="104" t="s">
        <v>55</v>
      </c>
      <c r="B22" s="65">
        <v>3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6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5</v>
      </c>
      <c r="O22" s="66">
        <v>0</v>
      </c>
      <c r="P22" s="66">
        <v>0</v>
      </c>
      <c r="Q22" s="67">
        <v>3</v>
      </c>
      <c r="R22" s="68">
        <v>0</v>
      </c>
      <c r="S22" s="61">
        <f t="shared" si="0"/>
        <v>17</v>
      </c>
      <c r="T22" s="9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</row>
    <row r="23" spans="1:40" ht="15" customHeight="1" x14ac:dyDescent="0.2">
      <c r="A23" s="107" t="s">
        <v>56</v>
      </c>
      <c r="B23" s="69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25</v>
      </c>
      <c r="O23" s="70">
        <v>0</v>
      </c>
      <c r="P23" s="70">
        <v>4</v>
      </c>
      <c r="Q23" s="71">
        <v>0</v>
      </c>
      <c r="R23" s="72">
        <v>0</v>
      </c>
      <c r="S23" s="61">
        <f t="shared" si="0"/>
        <v>29</v>
      </c>
      <c r="T23" s="9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</row>
    <row r="24" spans="1:40" ht="15" customHeight="1" x14ac:dyDescent="0.2">
      <c r="A24" s="104" t="s">
        <v>90</v>
      </c>
      <c r="B24" s="65">
        <v>3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10</v>
      </c>
      <c r="I24" s="66">
        <v>2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6">
        <v>5</v>
      </c>
      <c r="Q24" s="67">
        <v>0</v>
      </c>
      <c r="R24" s="68">
        <v>0</v>
      </c>
      <c r="S24" s="61">
        <f t="shared" si="0"/>
        <v>20</v>
      </c>
      <c r="T24" s="9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1:40" ht="15" customHeight="1" x14ac:dyDescent="0.2">
      <c r="A25" s="107" t="s">
        <v>57</v>
      </c>
      <c r="B25" s="69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4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1">
        <v>0</v>
      </c>
      <c r="R25" s="72">
        <v>0</v>
      </c>
      <c r="S25" s="61">
        <f t="shared" si="0"/>
        <v>4</v>
      </c>
      <c r="T25" s="9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6" spans="1:40" ht="15" customHeight="1" x14ac:dyDescent="0.2">
      <c r="A26" s="104" t="s">
        <v>59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6">
        <v>5</v>
      </c>
      <c r="H26" s="66">
        <v>0</v>
      </c>
      <c r="I26" s="66">
        <v>3</v>
      </c>
      <c r="J26" s="66">
        <v>0</v>
      </c>
      <c r="K26" s="66">
        <v>0</v>
      </c>
      <c r="L26" s="66">
        <v>0</v>
      </c>
      <c r="M26" s="66">
        <v>0</v>
      </c>
      <c r="N26" s="66">
        <v>0</v>
      </c>
      <c r="O26" s="66">
        <v>0</v>
      </c>
      <c r="P26" s="66">
        <v>0</v>
      </c>
      <c r="Q26" s="67">
        <v>0</v>
      </c>
      <c r="R26" s="68">
        <v>0</v>
      </c>
      <c r="S26" s="61">
        <f t="shared" si="0"/>
        <v>8</v>
      </c>
      <c r="T26" s="9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</row>
    <row r="27" spans="1:40" ht="15" customHeight="1" x14ac:dyDescent="0.2">
      <c r="A27" s="107" t="s">
        <v>58</v>
      </c>
      <c r="B27" s="69">
        <v>3</v>
      </c>
      <c r="C27" s="70">
        <v>0</v>
      </c>
      <c r="D27" s="70">
        <v>0</v>
      </c>
      <c r="E27" s="70">
        <v>0</v>
      </c>
      <c r="F27" s="70">
        <v>0</v>
      </c>
      <c r="G27" s="70">
        <v>2</v>
      </c>
      <c r="H27" s="70">
        <v>2</v>
      </c>
      <c r="I27" s="70">
        <v>2</v>
      </c>
      <c r="J27" s="70">
        <v>0</v>
      </c>
      <c r="K27" s="70">
        <v>0</v>
      </c>
      <c r="L27" s="70">
        <v>0</v>
      </c>
      <c r="M27" s="70">
        <v>0</v>
      </c>
      <c r="N27" s="70">
        <v>2</v>
      </c>
      <c r="O27" s="70">
        <v>0</v>
      </c>
      <c r="P27" s="70">
        <v>0</v>
      </c>
      <c r="Q27" s="71">
        <v>4</v>
      </c>
      <c r="R27" s="72">
        <v>0</v>
      </c>
      <c r="S27" s="61">
        <f t="shared" si="0"/>
        <v>15</v>
      </c>
      <c r="T27" s="9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</row>
    <row r="28" spans="1:40" ht="15" customHeight="1" x14ac:dyDescent="0.2">
      <c r="A28" s="104" t="s">
        <v>89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4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7">
        <v>0</v>
      </c>
      <c r="R28" s="68">
        <v>0</v>
      </c>
      <c r="S28" s="61">
        <f t="shared" si="0"/>
        <v>4</v>
      </c>
      <c r="T28" s="9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</row>
    <row r="29" spans="1:40" ht="15" customHeight="1" x14ac:dyDescent="0.2">
      <c r="A29" s="107" t="s">
        <v>60</v>
      </c>
      <c r="B29" s="69">
        <v>0</v>
      </c>
      <c r="C29" s="70">
        <v>0</v>
      </c>
      <c r="D29" s="70">
        <v>0</v>
      </c>
      <c r="E29" s="70">
        <v>0</v>
      </c>
      <c r="F29" s="70">
        <v>7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1">
        <v>0</v>
      </c>
      <c r="R29" s="72">
        <v>0</v>
      </c>
      <c r="S29" s="61">
        <f t="shared" si="0"/>
        <v>7</v>
      </c>
      <c r="T29" s="9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</row>
    <row r="30" spans="1:40" ht="15" customHeight="1" x14ac:dyDescent="0.2">
      <c r="A30" s="104" t="s">
        <v>87</v>
      </c>
      <c r="B30" s="65">
        <v>0</v>
      </c>
      <c r="C30" s="66">
        <v>0</v>
      </c>
      <c r="D30" s="66">
        <v>0</v>
      </c>
      <c r="E30" s="66">
        <v>19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7">
        <v>0</v>
      </c>
      <c r="R30" s="68">
        <v>0</v>
      </c>
      <c r="S30" s="61">
        <f t="shared" si="0"/>
        <v>19</v>
      </c>
      <c r="T30" s="9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</row>
    <row r="31" spans="1:40" ht="15" customHeight="1" x14ac:dyDescent="0.2">
      <c r="A31" s="107" t="s">
        <v>61</v>
      </c>
      <c r="B31" s="69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37</v>
      </c>
      <c r="O31" s="70">
        <v>0</v>
      </c>
      <c r="P31" s="70">
        <v>0</v>
      </c>
      <c r="Q31" s="71">
        <v>0</v>
      </c>
      <c r="R31" s="72">
        <v>0</v>
      </c>
      <c r="S31" s="61">
        <f t="shared" si="0"/>
        <v>37</v>
      </c>
      <c r="T31" s="9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</row>
    <row r="32" spans="1:40" ht="15" customHeight="1" x14ac:dyDescent="0.2">
      <c r="A32" s="104" t="s">
        <v>62</v>
      </c>
      <c r="B32" s="65">
        <v>2</v>
      </c>
      <c r="C32" s="66">
        <v>32</v>
      </c>
      <c r="D32" s="66">
        <v>110</v>
      </c>
      <c r="E32" s="66">
        <v>0</v>
      </c>
      <c r="F32" s="66">
        <v>0</v>
      </c>
      <c r="G32" s="66">
        <v>4</v>
      </c>
      <c r="H32" s="66">
        <v>6</v>
      </c>
      <c r="I32" s="66">
        <v>11</v>
      </c>
      <c r="J32" s="66">
        <v>0</v>
      </c>
      <c r="K32" s="66">
        <v>0</v>
      </c>
      <c r="L32" s="66">
        <v>0</v>
      </c>
      <c r="M32" s="66">
        <v>0</v>
      </c>
      <c r="N32" s="66">
        <v>19</v>
      </c>
      <c r="O32" s="66">
        <v>0</v>
      </c>
      <c r="P32" s="66">
        <v>0</v>
      </c>
      <c r="Q32" s="67">
        <v>0</v>
      </c>
      <c r="R32" s="68">
        <v>0</v>
      </c>
      <c r="S32" s="61">
        <f t="shared" si="0"/>
        <v>184</v>
      </c>
      <c r="T32" s="9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</row>
    <row r="33" spans="1:40" ht="15" customHeight="1" x14ac:dyDescent="0.2">
      <c r="A33" s="107" t="s">
        <v>63</v>
      </c>
      <c r="B33" s="69">
        <v>0</v>
      </c>
      <c r="C33" s="70">
        <v>0</v>
      </c>
      <c r="D33" s="70">
        <v>22</v>
      </c>
      <c r="E33" s="70">
        <v>0</v>
      </c>
      <c r="F33" s="70">
        <v>0</v>
      </c>
      <c r="G33" s="70">
        <v>0</v>
      </c>
      <c r="H33" s="70">
        <v>1</v>
      </c>
      <c r="I33" s="70">
        <v>0</v>
      </c>
      <c r="J33" s="70">
        <v>0</v>
      </c>
      <c r="K33" s="70">
        <v>0</v>
      </c>
      <c r="L33" s="70">
        <v>0</v>
      </c>
      <c r="M33" s="70">
        <v>0</v>
      </c>
      <c r="N33" s="70">
        <v>54</v>
      </c>
      <c r="O33" s="70">
        <v>0</v>
      </c>
      <c r="P33" s="70">
        <v>0</v>
      </c>
      <c r="Q33" s="71">
        <v>1</v>
      </c>
      <c r="R33" s="72">
        <v>0</v>
      </c>
      <c r="S33" s="61">
        <f t="shared" si="0"/>
        <v>78</v>
      </c>
      <c r="T33" s="9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</row>
    <row r="34" spans="1:40" ht="15" customHeight="1" x14ac:dyDescent="0.2">
      <c r="A34" s="104" t="s">
        <v>64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2</v>
      </c>
      <c r="Q34" s="67">
        <v>0</v>
      </c>
      <c r="R34" s="68">
        <v>0</v>
      </c>
      <c r="S34" s="61">
        <f t="shared" si="0"/>
        <v>2</v>
      </c>
      <c r="T34" s="9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</row>
    <row r="35" spans="1:40" ht="15" customHeight="1" x14ac:dyDescent="0.2">
      <c r="A35" s="107" t="s">
        <v>88</v>
      </c>
      <c r="B35" s="69">
        <v>0</v>
      </c>
      <c r="C35" s="70">
        <v>0</v>
      </c>
      <c r="D35" s="70">
        <v>7</v>
      </c>
      <c r="E35" s="70">
        <v>45</v>
      </c>
      <c r="F35" s="70">
        <v>0</v>
      </c>
      <c r="G35" s="70">
        <v>0</v>
      </c>
      <c r="H35" s="70">
        <v>1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10</v>
      </c>
      <c r="O35" s="70">
        <v>0</v>
      </c>
      <c r="P35" s="70">
        <v>0</v>
      </c>
      <c r="Q35" s="71">
        <v>0</v>
      </c>
      <c r="R35" s="72">
        <v>0</v>
      </c>
      <c r="S35" s="61">
        <f t="shared" si="0"/>
        <v>63</v>
      </c>
      <c r="T35" s="9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</row>
    <row r="36" spans="1:40" ht="15" customHeight="1" x14ac:dyDescent="0.2">
      <c r="A36" s="104" t="s">
        <v>93</v>
      </c>
      <c r="B36" s="65">
        <v>0</v>
      </c>
      <c r="C36" s="66">
        <v>0</v>
      </c>
      <c r="D36" s="66">
        <v>9</v>
      </c>
      <c r="E36" s="66">
        <v>18</v>
      </c>
      <c r="F36" s="66">
        <v>0</v>
      </c>
      <c r="G36" s="66">
        <v>0</v>
      </c>
      <c r="H36" s="66">
        <v>4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10</v>
      </c>
      <c r="O36" s="66">
        <v>0</v>
      </c>
      <c r="P36" s="66">
        <v>0</v>
      </c>
      <c r="Q36" s="67">
        <v>0</v>
      </c>
      <c r="R36" s="68">
        <v>0</v>
      </c>
      <c r="S36" s="61">
        <f t="shared" si="0"/>
        <v>41</v>
      </c>
      <c r="T36" s="9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</row>
    <row r="37" spans="1:40" ht="15" customHeight="1" x14ac:dyDescent="0.2">
      <c r="A37" s="107" t="s">
        <v>94</v>
      </c>
      <c r="B37" s="69">
        <v>0</v>
      </c>
      <c r="C37" s="70">
        <v>0</v>
      </c>
      <c r="D37" s="70">
        <v>13</v>
      </c>
      <c r="E37" s="70">
        <v>77</v>
      </c>
      <c r="F37" s="70">
        <v>0</v>
      </c>
      <c r="G37" s="70">
        <v>0</v>
      </c>
      <c r="H37" s="70">
        <v>2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2</v>
      </c>
      <c r="O37" s="70">
        <v>0</v>
      </c>
      <c r="P37" s="70">
        <v>0</v>
      </c>
      <c r="Q37" s="71">
        <v>0</v>
      </c>
      <c r="R37" s="72">
        <v>0</v>
      </c>
      <c r="S37" s="61">
        <f t="shared" si="0"/>
        <v>94</v>
      </c>
      <c r="T37" s="9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</row>
    <row r="38" spans="1:40" ht="15" customHeight="1" x14ac:dyDescent="0.2">
      <c r="A38" s="104" t="s">
        <v>65</v>
      </c>
      <c r="B38" s="65">
        <v>1</v>
      </c>
      <c r="C38" s="66">
        <v>0</v>
      </c>
      <c r="D38" s="66">
        <v>0</v>
      </c>
      <c r="E38" s="66">
        <v>0</v>
      </c>
      <c r="F38" s="66">
        <v>0</v>
      </c>
      <c r="G38" s="66">
        <v>0</v>
      </c>
      <c r="H38" s="66">
        <v>7</v>
      </c>
      <c r="I38" s="66">
        <v>0</v>
      </c>
      <c r="J38" s="66">
        <v>0</v>
      </c>
      <c r="K38" s="66">
        <v>0</v>
      </c>
      <c r="L38" s="66">
        <v>0</v>
      </c>
      <c r="M38" s="66">
        <v>0</v>
      </c>
      <c r="N38" s="66">
        <v>2</v>
      </c>
      <c r="O38" s="66">
        <v>0</v>
      </c>
      <c r="P38" s="66">
        <v>0</v>
      </c>
      <c r="Q38" s="67">
        <v>0</v>
      </c>
      <c r="R38" s="68">
        <v>0</v>
      </c>
      <c r="S38" s="61">
        <f t="shared" si="0"/>
        <v>10</v>
      </c>
      <c r="T38" s="9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</row>
    <row r="39" spans="1:40" ht="15" customHeight="1" x14ac:dyDescent="0.2">
      <c r="A39" s="107" t="s">
        <v>66</v>
      </c>
      <c r="B39" s="69">
        <v>3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8</v>
      </c>
      <c r="I39" s="70">
        <v>0</v>
      </c>
      <c r="J39" s="70">
        <v>56</v>
      </c>
      <c r="K39" s="70">
        <v>0</v>
      </c>
      <c r="L39" s="70">
        <v>0</v>
      </c>
      <c r="M39" s="70">
        <v>0</v>
      </c>
      <c r="N39" s="70">
        <v>2</v>
      </c>
      <c r="O39" s="70">
        <v>0</v>
      </c>
      <c r="P39" s="70">
        <v>0</v>
      </c>
      <c r="Q39" s="71">
        <v>0</v>
      </c>
      <c r="R39" s="72">
        <v>0</v>
      </c>
      <c r="S39" s="61">
        <f t="shared" si="0"/>
        <v>69</v>
      </c>
      <c r="T39" s="9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</row>
    <row r="40" spans="1:40" ht="15" customHeight="1" x14ac:dyDescent="0.2">
      <c r="A40" s="104" t="s">
        <v>67</v>
      </c>
      <c r="B40" s="65">
        <v>0</v>
      </c>
      <c r="C40" s="66">
        <v>0</v>
      </c>
      <c r="D40" s="66">
        <v>0</v>
      </c>
      <c r="E40" s="66">
        <v>56</v>
      </c>
      <c r="F40" s="66">
        <v>0</v>
      </c>
      <c r="G40" s="66">
        <v>0</v>
      </c>
      <c r="H40" s="66">
        <v>0</v>
      </c>
      <c r="I40" s="66">
        <v>0</v>
      </c>
      <c r="J40" s="66">
        <v>0</v>
      </c>
      <c r="K40" s="66">
        <v>0</v>
      </c>
      <c r="L40" s="66">
        <v>0</v>
      </c>
      <c r="M40" s="66">
        <v>0</v>
      </c>
      <c r="N40" s="66">
        <v>0</v>
      </c>
      <c r="O40" s="73">
        <v>0</v>
      </c>
      <c r="P40" s="66">
        <v>0</v>
      </c>
      <c r="Q40" s="67">
        <v>0</v>
      </c>
      <c r="R40" s="68">
        <v>0</v>
      </c>
      <c r="S40" s="61">
        <f t="shared" si="0"/>
        <v>56</v>
      </c>
      <c r="T40" s="9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</row>
    <row r="41" spans="1:40" ht="15" customHeight="1" x14ac:dyDescent="0.2">
      <c r="A41" s="108" t="s">
        <v>68</v>
      </c>
      <c r="B41" s="74">
        <v>20</v>
      </c>
      <c r="C41" s="75">
        <v>9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51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6">
        <v>0</v>
      </c>
      <c r="P41" s="75">
        <v>0</v>
      </c>
      <c r="Q41" s="77">
        <v>0</v>
      </c>
      <c r="R41" s="78">
        <v>0</v>
      </c>
      <c r="S41" s="61">
        <f t="shared" si="0"/>
        <v>80</v>
      </c>
      <c r="T41" s="9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</row>
    <row r="42" spans="1:40" ht="15" customHeight="1" x14ac:dyDescent="0.2">
      <c r="A42" s="111" t="s">
        <v>40</v>
      </c>
      <c r="B42" s="79">
        <v>12</v>
      </c>
      <c r="C42" s="80">
        <v>125</v>
      </c>
      <c r="D42" s="81">
        <v>202</v>
      </c>
      <c r="E42" s="81">
        <v>591</v>
      </c>
      <c r="F42" s="81">
        <v>0</v>
      </c>
      <c r="G42" s="81">
        <v>6</v>
      </c>
      <c r="H42" s="81">
        <v>14</v>
      </c>
      <c r="I42" s="81">
        <v>0</v>
      </c>
      <c r="J42" s="79">
        <v>16</v>
      </c>
      <c r="K42" s="82">
        <v>12</v>
      </c>
      <c r="L42" s="82">
        <v>0</v>
      </c>
      <c r="M42" s="81">
        <v>4</v>
      </c>
      <c r="N42" s="83">
        <v>4</v>
      </c>
      <c r="O42" s="73">
        <v>0</v>
      </c>
      <c r="P42" s="81">
        <v>0</v>
      </c>
      <c r="Q42" s="83">
        <v>0</v>
      </c>
      <c r="R42" s="84">
        <v>16</v>
      </c>
      <c r="S42" s="61">
        <f t="shared" si="0"/>
        <v>1002</v>
      </c>
      <c r="T42" s="9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</row>
    <row r="43" spans="1:40" ht="15" customHeight="1" x14ac:dyDescent="0.2">
      <c r="A43" s="112" t="s">
        <v>41</v>
      </c>
      <c r="B43" s="74">
        <v>0</v>
      </c>
      <c r="C43" s="85">
        <v>36</v>
      </c>
      <c r="D43" s="75">
        <v>318</v>
      </c>
      <c r="E43" s="75">
        <v>586</v>
      </c>
      <c r="F43" s="75">
        <v>0</v>
      </c>
      <c r="G43" s="75">
        <v>0</v>
      </c>
      <c r="H43" s="75">
        <v>6</v>
      </c>
      <c r="I43" s="75">
        <v>0</v>
      </c>
      <c r="J43" s="75">
        <v>52</v>
      </c>
      <c r="K43" s="75">
        <v>2</v>
      </c>
      <c r="L43" s="75">
        <v>0</v>
      </c>
      <c r="M43" s="75">
        <v>0</v>
      </c>
      <c r="N43" s="75">
        <v>1</v>
      </c>
      <c r="O43" s="75">
        <v>1</v>
      </c>
      <c r="P43" s="75">
        <v>0</v>
      </c>
      <c r="Q43" s="77">
        <v>0</v>
      </c>
      <c r="R43" s="78">
        <v>0</v>
      </c>
      <c r="S43" s="61">
        <f t="shared" si="0"/>
        <v>1002</v>
      </c>
      <c r="T43" s="9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</row>
    <row r="44" spans="1:40" ht="15" customHeight="1" x14ac:dyDescent="0.2">
      <c r="A44" s="104" t="s">
        <v>42</v>
      </c>
      <c r="B44" s="65">
        <v>0</v>
      </c>
      <c r="C44" s="86">
        <v>17</v>
      </c>
      <c r="D44" s="66">
        <v>92</v>
      </c>
      <c r="E44" s="67">
        <v>1282</v>
      </c>
      <c r="F44" s="66">
        <v>0</v>
      </c>
      <c r="G44" s="65">
        <v>0</v>
      </c>
      <c r="H44" s="66">
        <v>8</v>
      </c>
      <c r="I44" s="66">
        <v>0</v>
      </c>
      <c r="J44" s="66">
        <v>16</v>
      </c>
      <c r="K44" s="66">
        <v>3</v>
      </c>
      <c r="L44" s="66">
        <v>0</v>
      </c>
      <c r="M44" s="66">
        <v>2</v>
      </c>
      <c r="N44" s="66">
        <v>7</v>
      </c>
      <c r="O44" s="66">
        <v>3</v>
      </c>
      <c r="P44" s="66">
        <v>0</v>
      </c>
      <c r="Q44" s="67">
        <v>0</v>
      </c>
      <c r="R44" s="68">
        <v>11</v>
      </c>
      <c r="S44" s="61">
        <f t="shared" si="0"/>
        <v>1441</v>
      </c>
      <c r="T44" s="9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</row>
    <row r="45" spans="1:40" ht="15" customHeight="1" x14ac:dyDescent="0.2">
      <c r="A45" s="113" t="s">
        <v>43</v>
      </c>
      <c r="B45" s="87">
        <v>0</v>
      </c>
      <c r="C45" s="76">
        <v>73</v>
      </c>
      <c r="D45" s="76">
        <v>403</v>
      </c>
      <c r="E45" s="88">
        <v>898</v>
      </c>
      <c r="F45" s="89">
        <v>0</v>
      </c>
      <c r="G45" s="76">
        <v>0</v>
      </c>
      <c r="H45" s="76">
        <v>8</v>
      </c>
      <c r="I45" s="76">
        <v>0</v>
      </c>
      <c r="J45" s="76">
        <v>32</v>
      </c>
      <c r="K45" s="76">
        <v>13</v>
      </c>
      <c r="L45" s="76">
        <v>0</v>
      </c>
      <c r="M45" s="76">
        <v>3</v>
      </c>
      <c r="N45" s="88">
        <v>10</v>
      </c>
      <c r="O45" s="76">
        <v>1</v>
      </c>
      <c r="P45" s="88">
        <v>0</v>
      </c>
      <c r="Q45" s="90">
        <v>0</v>
      </c>
      <c r="R45" s="91">
        <v>0</v>
      </c>
      <c r="S45" s="61">
        <f t="shared" si="0"/>
        <v>1441</v>
      </c>
      <c r="T45" s="9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</row>
    <row r="46" spans="1:40" ht="15" customHeight="1" x14ac:dyDescent="0.2">
      <c r="A46" s="104" t="s">
        <v>44</v>
      </c>
      <c r="B46" s="65">
        <v>10</v>
      </c>
      <c r="C46" s="66">
        <v>34</v>
      </c>
      <c r="D46" s="66">
        <v>203</v>
      </c>
      <c r="E46" s="66">
        <v>1556</v>
      </c>
      <c r="F46" s="66">
        <v>0</v>
      </c>
      <c r="G46" s="66">
        <v>19</v>
      </c>
      <c r="H46" s="66">
        <v>26</v>
      </c>
      <c r="I46" s="66">
        <v>8</v>
      </c>
      <c r="J46" s="66">
        <v>26</v>
      </c>
      <c r="K46" s="66">
        <v>0</v>
      </c>
      <c r="L46" s="66">
        <v>0</v>
      </c>
      <c r="M46" s="66">
        <v>1</v>
      </c>
      <c r="N46" s="66">
        <v>6</v>
      </c>
      <c r="O46" s="66">
        <v>30</v>
      </c>
      <c r="P46" s="66">
        <v>0</v>
      </c>
      <c r="Q46" s="67">
        <v>20</v>
      </c>
      <c r="R46" s="68">
        <v>11</v>
      </c>
      <c r="S46" s="61">
        <f>SUM(B46:R46)</f>
        <v>1950</v>
      </c>
      <c r="T46" s="9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</row>
    <row r="47" spans="1:40" ht="15" customHeight="1" x14ac:dyDescent="0.2">
      <c r="A47" s="108"/>
      <c r="B47" s="74"/>
      <c r="C47" s="75"/>
      <c r="D47" s="75"/>
      <c r="E47" s="77"/>
      <c r="F47" s="75"/>
      <c r="G47" s="75"/>
      <c r="H47" s="75"/>
      <c r="I47" s="75"/>
      <c r="J47" s="75"/>
      <c r="K47" s="75"/>
      <c r="L47" s="75"/>
      <c r="M47" s="75"/>
      <c r="N47" s="74"/>
      <c r="O47" s="75"/>
      <c r="P47" s="75"/>
      <c r="Q47" s="77"/>
      <c r="R47" s="78"/>
      <c r="S47" s="61">
        <f t="shared" ref="S47:S51" si="1">SUM(B47:Q47)</f>
        <v>0</v>
      </c>
      <c r="T47" s="9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</row>
    <row r="48" spans="1:40" ht="15" customHeight="1" x14ac:dyDescent="0.2">
      <c r="A48" s="114"/>
      <c r="B48" s="65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7"/>
      <c r="R48" s="68"/>
      <c r="S48" s="61">
        <f t="shared" si="1"/>
        <v>0</v>
      </c>
      <c r="T48" s="9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</row>
    <row r="49" spans="1:40" ht="15" customHeight="1" x14ac:dyDescent="0.2">
      <c r="A49" s="108"/>
      <c r="B49" s="74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7"/>
      <c r="R49" s="78"/>
      <c r="S49" s="61">
        <f t="shared" si="1"/>
        <v>0</v>
      </c>
      <c r="T49" s="9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</row>
    <row r="50" spans="1:40" ht="15" customHeight="1" x14ac:dyDescent="0.2">
      <c r="A50" s="114"/>
      <c r="B50" s="65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7"/>
      <c r="R50" s="68"/>
      <c r="S50" s="61">
        <f t="shared" si="1"/>
        <v>0</v>
      </c>
      <c r="T50" s="9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</row>
    <row r="51" spans="1:40" ht="15" customHeight="1" x14ac:dyDescent="0.2">
      <c r="A51" s="108"/>
      <c r="B51" s="74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7"/>
      <c r="R51" s="78"/>
      <c r="S51" s="61">
        <f t="shared" si="1"/>
        <v>0</v>
      </c>
      <c r="T51" s="9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</row>
    <row r="52" spans="1:40" ht="15" customHeight="1" thickBot="1" x14ac:dyDescent="0.25">
      <c r="A52" s="110"/>
      <c r="B52" s="92"/>
      <c r="C52" s="93"/>
      <c r="D52" s="93"/>
      <c r="E52" s="93"/>
      <c r="F52" s="93"/>
      <c r="G52" s="93"/>
      <c r="H52" s="93"/>
      <c r="I52" s="93"/>
      <c r="J52" s="94"/>
      <c r="K52" s="94"/>
      <c r="L52" s="94"/>
      <c r="M52" s="93"/>
      <c r="N52" s="93"/>
      <c r="O52" s="94"/>
      <c r="P52" s="93"/>
      <c r="Q52" s="95"/>
      <c r="R52" s="96"/>
      <c r="S52" s="97"/>
      <c r="T52" s="9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</row>
    <row r="53" spans="1:40" ht="5.0999999999999996" customHeight="1" thickBot="1" x14ac:dyDescent="0.3">
      <c r="A53" s="11"/>
      <c r="B53" s="12"/>
      <c r="C53" s="12"/>
      <c r="D53" s="12"/>
      <c r="E53" s="12"/>
      <c r="F53" s="12"/>
      <c r="G53" s="12"/>
      <c r="H53" s="12"/>
      <c r="I53" s="12"/>
      <c r="J53" s="35"/>
      <c r="K53" s="35"/>
      <c r="L53" s="35"/>
      <c r="M53" s="12"/>
      <c r="N53" s="12"/>
      <c r="O53" s="12"/>
      <c r="P53" s="12"/>
      <c r="Q53" s="12"/>
      <c r="R53" s="12"/>
      <c r="S53" s="12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</row>
    <row r="54" spans="1:40" ht="20.100000000000001" customHeight="1" thickBot="1" x14ac:dyDescent="0.25">
      <c r="A54" s="41" t="s">
        <v>17</v>
      </c>
      <c r="B54" s="41">
        <f t="shared" ref="B54:R54" si="2">SUM(B7:B53)</f>
        <v>68</v>
      </c>
      <c r="C54" s="42">
        <f t="shared" si="2"/>
        <v>441</v>
      </c>
      <c r="D54" s="41">
        <f t="shared" si="2"/>
        <v>1967</v>
      </c>
      <c r="E54" s="41">
        <f t="shared" si="2"/>
        <v>6980</v>
      </c>
      <c r="F54" s="41">
        <f t="shared" si="2"/>
        <v>791</v>
      </c>
      <c r="G54" s="41">
        <f t="shared" si="2"/>
        <v>51</v>
      </c>
      <c r="H54" s="41">
        <f t="shared" si="2"/>
        <v>170</v>
      </c>
      <c r="I54" s="41">
        <f t="shared" si="2"/>
        <v>144</v>
      </c>
      <c r="J54" s="41">
        <f t="shared" si="2"/>
        <v>256</v>
      </c>
      <c r="K54" s="41">
        <f t="shared" si="2"/>
        <v>62</v>
      </c>
      <c r="L54" s="41">
        <f t="shared" si="2"/>
        <v>0</v>
      </c>
      <c r="M54" s="41">
        <f t="shared" si="2"/>
        <v>21</v>
      </c>
      <c r="N54" s="41">
        <f t="shared" si="2"/>
        <v>206</v>
      </c>
      <c r="O54" s="41">
        <f t="shared" si="2"/>
        <v>35</v>
      </c>
      <c r="P54" s="41">
        <f t="shared" si="2"/>
        <v>17</v>
      </c>
      <c r="Q54" s="41">
        <f t="shared" si="2"/>
        <v>30</v>
      </c>
      <c r="R54" s="41">
        <f t="shared" si="2"/>
        <v>38</v>
      </c>
      <c r="S54" s="43">
        <f>SUM(S7:S53)</f>
        <v>11277</v>
      </c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</row>
    <row r="55" spans="1:40" ht="9.9499999999999993" customHeight="1" thickBo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</row>
    <row r="56" spans="1:40" ht="20.100000000000001" customHeight="1" thickBot="1" x14ac:dyDescent="0.3">
      <c r="A56" s="148" t="s">
        <v>21</v>
      </c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50"/>
      <c r="T56" s="9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</row>
    <row r="57" spans="1:40" ht="20.100000000000001" customHeight="1" thickBot="1" x14ac:dyDescent="0.25">
      <c r="A57" s="44" t="s">
        <v>17</v>
      </c>
      <c r="B57" s="44">
        <f t="shared" ref="B57:R57" si="3">B54+B59+B60</f>
        <v>81</v>
      </c>
      <c r="C57" s="44">
        <f t="shared" si="3"/>
        <v>474</v>
      </c>
      <c r="D57" s="44">
        <f t="shared" si="3"/>
        <v>2535</v>
      </c>
      <c r="E57" s="44">
        <f t="shared" si="3"/>
        <v>9168</v>
      </c>
      <c r="F57" s="44">
        <f t="shared" si="3"/>
        <v>988</v>
      </c>
      <c r="G57" s="44">
        <f t="shared" si="3"/>
        <v>51</v>
      </c>
      <c r="H57" s="44">
        <f t="shared" si="3"/>
        <v>251</v>
      </c>
      <c r="I57" s="44">
        <f t="shared" si="3"/>
        <v>172</v>
      </c>
      <c r="J57" s="44">
        <f>J54+J59+J60</f>
        <v>353</v>
      </c>
      <c r="K57" s="44">
        <f>K54+K59+K60</f>
        <v>72</v>
      </c>
      <c r="L57" s="44">
        <f>L54+L59+L60</f>
        <v>0</v>
      </c>
      <c r="M57" s="44">
        <f t="shared" si="3"/>
        <v>34</v>
      </c>
      <c r="N57" s="44">
        <f t="shared" si="3"/>
        <v>244</v>
      </c>
      <c r="O57" s="44">
        <f t="shared" si="3"/>
        <v>45</v>
      </c>
      <c r="P57" s="44">
        <f t="shared" si="3"/>
        <v>27</v>
      </c>
      <c r="Q57" s="44">
        <f t="shared" si="3"/>
        <v>30</v>
      </c>
      <c r="R57" s="44">
        <f t="shared" si="3"/>
        <v>38</v>
      </c>
      <c r="S57" s="45">
        <f>S54+S59+S60</f>
        <v>14563</v>
      </c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</row>
    <row r="58" spans="1:40" ht="15.75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</row>
    <row r="59" spans="1:40" ht="15.75" x14ac:dyDescent="0.2">
      <c r="A59" s="115" t="s">
        <v>22</v>
      </c>
      <c r="B59" s="46">
        <v>3</v>
      </c>
      <c r="C59" s="46">
        <v>15</v>
      </c>
      <c r="D59" s="46">
        <v>185</v>
      </c>
      <c r="E59" s="46">
        <v>560</v>
      </c>
      <c r="F59" s="46">
        <v>0</v>
      </c>
      <c r="G59" s="46">
        <v>0</v>
      </c>
      <c r="H59" s="46">
        <v>20</v>
      </c>
      <c r="I59" s="46">
        <v>17</v>
      </c>
      <c r="J59" s="46">
        <v>0</v>
      </c>
      <c r="K59" s="46">
        <v>6</v>
      </c>
      <c r="L59" s="46">
        <v>0</v>
      </c>
      <c r="M59" s="46">
        <v>4</v>
      </c>
      <c r="N59" s="46">
        <v>12</v>
      </c>
      <c r="O59" s="46">
        <v>0</v>
      </c>
      <c r="P59" s="46">
        <v>1</v>
      </c>
      <c r="Q59" s="46">
        <v>0</v>
      </c>
      <c r="R59" s="46">
        <v>0</v>
      </c>
      <c r="S59" s="46">
        <f>SUM(B59:R59)</f>
        <v>823</v>
      </c>
      <c r="T59" s="9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</row>
    <row r="60" spans="1:40" ht="15.75" x14ac:dyDescent="0.2">
      <c r="A60" s="115" t="s">
        <v>33</v>
      </c>
      <c r="B60" s="46">
        <v>10</v>
      </c>
      <c r="C60" s="46">
        <v>18</v>
      </c>
      <c r="D60" s="46">
        <v>383</v>
      </c>
      <c r="E60" s="46">
        <v>1628</v>
      </c>
      <c r="F60" s="46">
        <v>197</v>
      </c>
      <c r="G60" s="46">
        <v>0</v>
      </c>
      <c r="H60" s="46">
        <v>61</v>
      </c>
      <c r="I60" s="46">
        <v>11</v>
      </c>
      <c r="J60" s="46">
        <v>97</v>
      </c>
      <c r="K60" s="46">
        <v>4</v>
      </c>
      <c r="L60" s="46">
        <v>0</v>
      </c>
      <c r="M60" s="46">
        <v>9</v>
      </c>
      <c r="N60" s="46">
        <v>26</v>
      </c>
      <c r="O60" s="46">
        <v>10</v>
      </c>
      <c r="P60" s="46">
        <v>9</v>
      </c>
      <c r="Q60" s="46">
        <v>0</v>
      </c>
      <c r="R60" s="46">
        <v>0</v>
      </c>
      <c r="S60" s="46">
        <f>SUM(B60:R60)</f>
        <v>2463</v>
      </c>
      <c r="T60" s="9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</row>
    <row r="61" spans="1:40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3" spans="1:40" x14ac:dyDescent="0.2">
      <c r="F63" s="8"/>
    </row>
    <row r="68" spans="1:2" ht="15.75" x14ac:dyDescent="0.25">
      <c r="A68" s="1"/>
    </row>
    <row r="69" spans="1:2" ht="15.75" x14ac:dyDescent="0.25">
      <c r="A69" s="1"/>
    </row>
    <row r="70" spans="1:2" ht="15.75" x14ac:dyDescent="0.25">
      <c r="A70" s="1"/>
    </row>
    <row r="71" spans="1:2" ht="15.75" x14ac:dyDescent="0.25">
      <c r="A71" s="1"/>
    </row>
    <row r="72" spans="1:2" ht="15.75" x14ac:dyDescent="0.25">
      <c r="A72" s="1"/>
    </row>
    <row r="78" spans="1:2" ht="15.75" x14ac:dyDescent="0.25">
      <c r="B78" s="1"/>
    </row>
    <row r="79" spans="1:2" ht="15.75" x14ac:dyDescent="0.25">
      <c r="B79" s="1"/>
    </row>
    <row r="80" spans="1:2" ht="15.75" x14ac:dyDescent="0.25">
      <c r="B80" s="1"/>
    </row>
    <row r="81" spans="2:2" ht="15.75" x14ac:dyDescent="0.25">
      <c r="B81" s="1"/>
    </row>
    <row r="82" spans="2:2" ht="15.75" x14ac:dyDescent="0.25">
      <c r="B82" s="1"/>
    </row>
    <row r="103" spans="1:5" ht="15.75" x14ac:dyDescent="0.25">
      <c r="C103" s="1"/>
      <c r="D103" s="1"/>
      <c r="E103" s="1"/>
    </row>
    <row r="106" spans="1:5" x14ac:dyDescent="0.2">
      <c r="A106" s="2"/>
      <c r="B106" s="2"/>
      <c r="C106" s="2"/>
      <c r="D106" s="4"/>
      <c r="E106" s="3"/>
    </row>
    <row r="107" spans="1:5" x14ac:dyDescent="0.2">
      <c r="A107" s="2"/>
      <c r="B107" s="2"/>
      <c r="C107" s="2"/>
      <c r="D107" s="4"/>
      <c r="E107" s="4"/>
    </row>
    <row r="108" spans="1:5" x14ac:dyDescent="0.2">
      <c r="A108" s="2"/>
      <c r="B108" s="2"/>
      <c r="C108" s="2"/>
      <c r="D108" s="4"/>
      <c r="E108" s="4"/>
    </row>
    <row r="109" spans="1:5" x14ac:dyDescent="0.2">
      <c r="A109" s="5"/>
      <c r="B109" s="5"/>
      <c r="C109" s="5"/>
      <c r="D109" s="4"/>
      <c r="E109" s="4"/>
    </row>
    <row r="110" spans="1:5" x14ac:dyDescent="0.2">
      <c r="A110" s="4"/>
      <c r="B110" s="4"/>
      <c r="C110" s="4"/>
      <c r="D110" s="4"/>
      <c r="E110" s="4"/>
    </row>
    <row r="111" spans="1:5" x14ac:dyDescent="0.2">
      <c r="A111" s="2"/>
      <c r="B111" s="2"/>
      <c r="C111" s="2"/>
      <c r="D111" s="2"/>
      <c r="E111" s="2"/>
    </row>
    <row r="139" spans="1:5" ht="15.75" x14ac:dyDescent="0.25">
      <c r="C139" s="1"/>
      <c r="D139" s="1"/>
      <c r="E139" s="1"/>
    </row>
    <row r="142" spans="1:5" x14ac:dyDescent="0.2">
      <c r="A142" s="2"/>
      <c r="B142" s="2"/>
      <c r="C142" s="2"/>
      <c r="D142" s="4"/>
      <c r="E142" s="2"/>
    </row>
    <row r="143" spans="1:5" x14ac:dyDescent="0.2">
      <c r="A143" s="2"/>
      <c r="B143" s="2"/>
      <c r="C143" s="2"/>
      <c r="D143" s="4"/>
      <c r="E143" s="4"/>
    </row>
    <row r="144" spans="1:5" x14ac:dyDescent="0.2">
      <c r="A144" s="2"/>
      <c r="B144" s="2"/>
      <c r="C144" s="2"/>
      <c r="D144" s="4"/>
      <c r="E144" s="4"/>
    </row>
    <row r="145" spans="1:5" x14ac:dyDescent="0.2">
      <c r="A145" s="5"/>
      <c r="B145" s="5"/>
      <c r="C145" s="5"/>
      <c r="D145" s="4"/>
      <c r="E145" s="4"/>
    </row>
    <row r="146" spans="1:5" x14ac:dyDescent="0.2">
      <c r="A146" s="4"/>
      <c r="B146" s="4"/>
      <c r="C146" s="4"/>
      <c r="D146" s="4"/>
      <c r="E146" s="4"/>
    </row>
    <row r="147" spans="1:5" x14ac:dyDescent="0.2">
      <c r="A147" s="2"/>
      <c r="B147" s="2"/>
      <c r="C147" s="2"/>
      <c r="D147" s="2"/>
      <c r="E147" s="2"/>
    </row>
    <row r="153" spans="1:5" ht="15.75" x14ac:dyDescent="0.25">
      <c r="C153" s="1"/>
      <c r="D153" s="1"/>
      <c r="E153" s="1"/>
    </row>
  </sheetData>
  <mergeCells count="7">
    <mergeCell ref="A56:S56"/>
    <mergeCell ref="Q1:S1"/>
    <mergeCell ref="A2:C2"/>
    <mergeCell ref="D2:O3"/>
    <mergeCell ref="A3:C3"/>
    <mergeCell ref="Q3:S3"/>
    <mergeCell ref="B4:R4"/>
  </mergeCells>
  <printOptions horizontalCentered="1" verticalCentered="1"/>
  <pageMargins left="0.17" right="0.17" top="0.34" bottom="0.43" header="0.2" footer="0.25"/>
  <pageSetup scale="6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2"/>
  <sheetViews>
    <sheetView zoomScale="75" zoomScaleNormal="75" workbookViewId="0"/>
  </sheetViews>
  <sheetFormatPr defaultColWidth="8" defaultRowHeight="15" x14ac:dyDescent="0.2"/>
  <cols>
    <col min="1" max="1" width="15.5546875" customWidth="1"/>
    <col min="2" max="2" width="9.88671875" customWidth="1"/>
    <col min="3" max="3" width="9.109375" customWidth="1"/>
    <col min="4" max="5" width="9.6640625" customWidth="1"/>
    <col min="6" max="6" width="9.77734375" customWidth="1"/>
    <col min="7" max="9" width="9.6640625" customWidth="1"/>
    <col min="10" max="10" width="10" customWidth="1"/>
    <col min="11" max="12" width="9.44140625" customWidth="1"/>
    <col min="13" max="13" width="8.77734375" customWidth="1"/>
    <col min="14" max="14" width="8.109375" customWidth="1"/>
    <col min="15" max="15" width="8.44140625" customWidth="1"/>
    <col min="16" max="16" width="8.5546875" customWidth="1"/>
    <col min="17" max="18" width="8.44140625" customWidth="1"/>
    <col min="19" max="19" width="8.6640625" customWidth="1"/>
    <col min="20" max="20" width="10.33203125" customWidth="1"/>
    <col min="21" max="21" width="10" customWidth="1"/>
  </cols>
  <sheetData>
    <row r="1" spans="1:37" ht="15" customHeight="1" thickBot="1" x14ac:dyDescent="0.3">
      <c r="A1" s="11"/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  <c r="Q1" s="163" t="s">
        <v>97</v>
      </c>
      <c r="R1" s="163"/>
      <c r="S1" s="163"/>
      <c r="T1" s="9"/>
      <c r="U1" s="9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37" ht="19.5" customHeight="1" x14ac:dyDescent="0.25">
      <c r="A2" s="152" t="s">
        <v>6</v>
      </c>
      <c r="B2" s="153"/>
      <c r="C2" s="153"/>
      <c r="D2" s="154" t="s">
        <v>29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4"/>
      <c r="Q2" s="14"/>
      <c r="R2" s="14"/>
      <c r="S2" s="15"/>
      <c r="T2" s="9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ht="20.100000000000001" customHeight="1" thickBot="1" x14ac:dyDescent="0.3">
      <c r="A3" s="156" t="s">
        <v>27</v>
      </c>
      <c r="B3" s="157"/>
      <c r="C3" s="157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6"/>
      <c r="Q3" s="158" t="s">
        <v>30</v>
      </c>
      <c r="R3" s="158"/>
      <c r="S3" s="159"/>
      <c r="T3" s="9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ht="20.100000000000001" customHeight="1" thickBot="1" x14ac:dyDescent="0.3">
      <c r="A4" s="17"/>
      <c r="B4" s="160" t="s">
        <v>20</v>
      </c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2"/>
      <c r="S4" s="18"/>
      <c r="T4" s="9"/>
      <c r="U4" s="36"/>
      <c r="V4" s="36"/>
      <c r="W4" s="36"/>
      <c r="X4" s="36"/>
      <c r="Y4" s="36"/>
      <c r="Z4" s="36"/>
      <c r="AA4" s="36"/>
      <c r="AB4" s="36"/>
      <c r="AC4" s="37"/>
      <c r="AD4" s="37"/>
      <c r="AE4" s="37"/>
      <c r="AF4" s="37"/>
      <c r="AG4" s="37"/>
      <c r="AH4" s="37"/>
      <c r="AI4" s="37"/>
      <c r="AJ4" s="37"/>
      <c r="AK4" s="36"/>
    </row>
    <row r="5" spans="1:37" ht="15" customHeight="1" x14ac:dyDescent="0.25">
      <c r="A5" s="19" t="s">
        <v>8</v>
      </c>
      <c r="B5" s="20"/>
      <c r="C5" s="21"/>
      <c r="D5" s="21" t="s">
        <v>5</v>
      </c>
      <c r="E5" s="22"/>
      <c r="F5" s="23"/>
      <c r="G5" s="29" t="s">
        <v>10</v>
      </c>
      <c r="H5" s="21"/>
      <c r="I5" s="21" t="s">
        <v>26</v>
      </c>
      <c r="J5" s="21" t="s">
        <v>26</v>
      </c>
      <c r="K5" s="21"/>
      <c r="L5" s="21"/>
      <c r="M5" s="21" t="s">
        <v>9</v>
      </c>
      <c r="N5" s="21" t="s">
        <v>14</v>
      </c>
      <c r="O5" s="21" t="s">
        <v>25</v>
      </c>
      <c r="P5" s="21" t="s">
        <v>12</v>
      </c>
      <c r="Q5" s="24" t="s">
        <v>16</v>
      </c>
      <c r="R5" s="25" t="s">
        <v>39</v>
      </c>
      <c r="S5" s="26"/>
      <c r="T5" s="9"/>
      <c r="U5" s="36"/>
      <c r="V5" s="36"/>
      <c r="W5" s="38"/>
      <c r="X5" s="36"/>
      <c r="Y5" s="36"/>
      <c r="Z5" s="36"/>
      <c r="AA5" s="36"/>
      <c r="AB5" s="36"/>
      <c r="AC5" s="38"/>
      <c r="AD5" s="37"/>
      <c r="AE5" s="37"/>
      <c r="AF5" s="36"/>
      <c r="AG5" s="36"/>
      <c r="AH5" s="36"/>
      <c r="AI5" s="36"/>
      <c r="AJ5" s="36"/>
      <c r="AK5" s="36"/>
    </row>
    <row r="6" spans="1:37" ht="15" customHeight="1" x14ac:dyDescent="0.25">
      <c r="A6" s="27"/>
      <c r="B6" s="28" t="s">
        <v>4</v>
      </c>
      <c r="C6" s="29" t="s">
        <v>0</v>
      </c>
      <c r="D6" s="30" t="s">
        <v>13</v>
      </c>
      <c r="E6" s="31" t="s">
        <v>15</v>
      </c>
      <c r="F6" s="31" t="s">
        <v>11</v>
      </c>
      <c r="G6" s="31" t="s">
        <v>98</v>
      </c>
      <c r="H6" s="31" t="s">
        <v>3</v>
      </c>
      <c r="I6" s="31" t="s">
        <v>23</v>
      </c>
      <c r="J6" s="31" t="s">
        <v>24</v>
      </c>
      <c r="K6" s="31" t="s">
        <v>28</v>
      </c>
      <c r="L6" s="31" t="s">
        <v>34</v>
      </c>
      <c r="M6" s="31" t="s">
        <v>1</v>
      </c>
      <c r="N6" s="31" t="s">
        <v>18</v>
      </c>
      <c r="O6" s="31" t="s">
        <v>19</v>
      </c>
      <c r="P6" s="31" t="s">
        <v>2</v>
      </c>
      <c r="Q6" s="32" t="s">
        <v>7</v>
      </c>
      <c r="R6" s="33" t="s">
        <v>38</v>
      </c>
      <c r="S6" s="34" t="s">
        <v>17</v>
      </c>
      <c r="T6" s="9"/>
      <c r="U6" s="36"/>
      <c r="V6" s="36"/>
      <c r="W6" s="38"/>
      <c r="X6" s="36"/>
      <c r="Y6" s="36"/>
      <c r="Z6" s="36"/>
      <c r="AA6" s="36"/>
      <c r="AB6" s="36"/>
      <c r="AC6" s="38"/>
      <c r="AD6" s="37"/>
      <c r="AE6" s="37"/>
      <c r="AF6" s="36"/>
      <c r="AG6" s="36"/>
      <c r="AH6" s="36"/>
      <c r="AI6" s="36"/>
      <c r="AJ6" s="36"/>
      <c r="AK6" s="36"/>
    </row>
    <row r="7" spans="1:37" s="7" customFormat="1" ht="15" customHeight="1" x14ac:dyDescent="0.2">
      <c r="A7" s="116" t="s">
        <v>69</v>
      </c>
      <c r="B7" s="56">
        <v>0</v>
      </c>
      <c r="C7" s="57">
        <v>0</v>
      </c>
      <c r="D7" s="57">
        <v>15</v>
      </c>
      <c r="E7" s="58">
        <v>212</v>
      </c>
      <c r="F7" s="58">
        <v>0</v>
      </c>
      <c r="G7" s="58">
        <v>0</v>
      </c>
      <c r="H7" s="58">
        <v>10</v>
      </c>
      <c r="I7" s="58">
        <v>17</v>
      </c>
      <c r="J7" s="58">
        <v>0</v>
      </c>
      <c r="K7" s="58">
        <v>6</v>
      </c>
      <c r="L7" s="58">
        <v>0</v>
      </c>
      <c r="M7" s="58">
        <v>0</v>
      </c>
      <c r="N7" s="58">
        <v>2</v>
      </c>
      <c r="O7" s="58">
        <v>0</v>
      </c>
      <c r="P7" s="58">
        <v>0</v>
      </c>
      <c r="Q7" s="59">
        <v>0</v>
      </c>
      <c r="R7" s="60">
        <v>0</v>
      </c>
      <c r="S7" s="61">
        <f>SUM(B7:R7)</f>
        <v>262</v>
      </c>
      <c r="T7" s="10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</row>
    <row r="8" spans="1:37" ht="15" customHeight="1" x14ac:dyDescent="0.2">
      <c r="A8" s="117" t="s">
        <v>70</v>
      </c>
      <c r="B8" s="62">
        <v>0</v>
      </c>
      <c r="C8" s="46">
        <v>0</v>
      </c>
      <c r="D8" s="46">
        <v>61</v>
      </c>
      <c r="E8" s="46">
        <v>114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63">
        <v>0</v>
      </c>
      <c r="R8" s="64">
        <v>0</v>
      </c>
      <c r="S8" s="61">
        <f>SUM(B8:R8)</f>
        <v>175</v>
      </c>
      <c r="T8" s="9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</row>
    <row r="9" spans="1:37" ht="15" customHeight="1" x14ac:dyDescent="0.2">
      <c r="A9" s="100" t="s">
        <v>71</v>
      </c>
      <c r="B9" s="56">
        <v>0</v>
      </c>
      <c r="C9" s="58">
        <v>0</v>
      </c>
      <c r="D9" s="58">
        <v>4</v>
      </c>
      <c r="E9" s="58">
        <v>193</v>
      </c>
      <c r="F9" s="58">
        <v>0</v>
      </c>
      <c r="G9" s="58">
        <v>0</v>
      </c>
      <c r="H9" s="58">
        <v>1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1</v>
      </c>
      <c r="O9" s="58">
        <v>0</v>
      </c>
      <c r="P9" s="58">
        <v>0</v>
      </c>
      <c r="Q9" s="59">
        <v>0</v>
      </c>
      <c r="R9" s="60">
        <v>0</v>
      </c>
      <c r="S9" s="61">
        <f>SUM(B9:R9)</f>
        <v>199</v>
      </c>
      <c r="T9" s="9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</row>
    <row r="10" spans="1:37" ht="15" customHeight="1" x14ac:dyDescent="0.2">
      <c r="A10" s="101" t="s">
        <v>72</v>
      </c>
      <c r="B10" s="62">
        <v>0</v>
      </c>
      <c r="C10" s="46">
        <v>0</v>
      </c>
      <c r="D10" s="46">
        <v>0</v>
      </c>
      <c r="E10" s="46">
        <v>36</v>
      </c>
      <c r="F10" s="46">
        <v>0</v>
      </c>
      <c r="G10" s="46">
        <v>0</v>
      </c>
      <c r="H10" s="46">
        <v>1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2</v>
      </c>
      <c r="O10" s="46">
        <v>0</v>
      </c>
      <c r="P10" s="46">
        <v>0</v>
      </c>
      <c r="Q10" s="63">
        <v>0</v>
      </c>
      <c r="R10" s="64">
        <v>0</v>
      </c>
      <c r="S10" s="61">
        <f>SUM(B10:R10)</f>
        <v>39</v>
      </c>
      <c r="T10" s="9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</row>
    <row r="11" spans="1:37" ht="15" customHeight="1" x14ac:dyDescent="0.2">
      <c r="A11" s="102" t="s">
        <v>73</v>
      </c>
      <c r="B11" s="56">
        <v>0</v>
      </c>
      <c r="C11" s="58">
        <v>0</v>
      </c>
      <c r="D11" s="58">
        <v>3</v>
      </c>
      <c r="E11" s="58">
        <v>5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2</v>
      </c>
      <c r="O11" s="58">
        <v>0</v>
      </c>
      <c r="P11" s="58">
        <v>0</v>
      </c>
      <c r="Q11" s="59">
        <v>0</v>
      </c>
      <c r="R11" s="60">
        <v>0</v>
      </c>
      <c r="S11" s="61">
        <f t="shared" ref="S11:S12" si="0">SUM(B11:Q11)</f>
        <v>10</v>
      </c>
      <c r="T11" s="9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</row>
    <row r="12" spans="1:37" ht="15" customHeight="1" x14ac:dyDescent="0.2">
      <c r="A12" s="103" t="s">
        <v>74</v>
      </c>
      <c r="B12" s="65">
        <v>3</v>
      </c>
      <c r="C12" s="66">
        <v>15</v>
      </c>
      <c r="D12" s="66">
        <v>102</v>
      </c>
      <c r="E12" s="66">
        <v>0</v>
      </c>
      <c r="F12" s="66">
        <v>0</v>
      </c>
      <c r="G12" s="66">
        <v>0</v>
      </c>
      <c r="H12" s="66">
        <v>8</v>
      </c>
      <c r="I12" s="66">
        <v>0</v>
      </c>
      <c r="J12" s="66">
        <v>0</v>
      </c>
      <c r="K12" s="66">
        <v>0</v>
      </c>
      <c r="L12" s="66">
        <v>0</v>
      </c>
      <c r="M12" s="66">
        <v>4</v>
      </c>
      <c r="N12" s="66">
        <v>5</v>
      </c>
      <c r="O12" s="66">
        <v>0</v>
      </c>
      <c r="P12" s="66">
        <v>1</v>
      </c>
      <c r="Q12" s="67">
        <v>0</v>
      </c>
      <c r="R12" s="68">
        <v>0</v>
      </c>
      <c r="S12" s="61">
        <f t="shared" si="0"/>
        <v>138</v>
      </c>
      <c r="T12" s="9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</row>
    <row r="13" spans="1:37" ht="15" customHeight="1" x14ac:dyDescent="0.2">
      <c r="A13" s="137"/>
      <c r="B13" s="56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9"/>
      <c r="R13" s="60"/>
      <c r="S13" s="61"/>
      <c r="T13" s="9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</row>
    <row r="14" spans="1:37" ht="15" customHeight="1" x14ac:dyDescent="0.2">
      <c r="A14" s="114"/>
      <c r="B14" s="65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68"/>
      <c r="S14" s="61"/>
      <c r="T14" s="9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</row>
    <row r="15" spans="1:37" ht="15" customHeight="1" x14ac:dyDescent="0.2">
      <c r="A15" s="138"/>
      <c r="B15" s="69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1"/>
      <c r="R15" s="72"/>
      <c r="S15" s="61"/>
      <c r="T15" s="9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</row>
    <row r="16" spans="1:37" ht="15" customHeight="1" x14ac:dyDescent="0.2">
      <c r="A16" s="114"/>
      <c r="B16" s="65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  <c r="R16" s="68"/>
      <c r="S16" s="61"/>
      <c r="T16" s="9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</row>
    <row r="17" spans="1:37" ht="15" customHeight="1" x14ac:dyDescent="0.2">
      <c r="A17" s="139"/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1"/>
      <c r="R17" s="72"/>
      <c r="S17" s="61"/>
      <c r="T17" s="9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</row>
    <row r="18" spans="1:37" ht="15" customHeight="1" x14ac:dyDescent="0.2">
      <c r="A18" s="114"/>
      <c r="B18" s="65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68"/>
      <c r="S18" s="61"/>
      <c r="T18" s="9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</row>
    <row r="19" spans="1:37" ht="15" customHeight="1" x14ac:dyDescent="0.2">
      <c r="A19" s="140"/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1"/>
      <c r="R19" s="72"/>
      <c r="S19" s="61"/>
      <c r="T19" s="9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</row>
    <row r="20" spans="1:37" ht="15" customHeight="1" x14ac:dyDescent="0.2">
      <c r="A20" s="114"/>
      <c r="B20" s="6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7"/>
      <c r="R20" s="68"/>
      <c r="S20" s="61"/>
      <c r="T20" s="9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</row>
    <row r="21" spans="1:37" ht="14.25" customHeight="1" x14ac:dyDescent="0.2">
      <c r="A21" s="140"/>
      <c r="B21" s="69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1"/>
      <c r="R21" s="72"/>
      <c r="S21" s="61"/>
      <c r="T21" s="9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</row>
    <row r="22" spans="1:37" ht="15" customHeight="1" x14ac:dyDescent="0.2">
      <c r="A22" s="114"/>
      <c r="B22" s="6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7"/>
      <c r="R22" s="68"/>
      <c r="S22" s="61"/>
      <c r="T22" s="9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</row>
    <row r="23" spans="1:37" ht="15" customHeight="1" x14ac:dyDescent="0.2">
      <c r="A23" s="140"/>
      <c r="B23" s="69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1"/>
      <c r="R23" s="72"/>
      <c r="S23" s="61"/>
      <c r="T23" s="9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</row>
    <row r="24" spans="1:37" ht="15" customHeight="1" x14ac:dyDescent="0.2">
      <c r="A24" s="114"/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7"/>
      <c r="R24" s="68"/>
      <c r="S24" s="61"/>
      <c r="T24" s="9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</row>
    <row r="25" spans="1:37" ht="15" customHeight="1" x14ac:dyDescent="0.2">
      <c r="A25" s="140"/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1"/>
      <c r="R25" s="72"/>
      <c r="S25" s="61"/>
      <c r="T25" s="9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</row>
    <row r="26" spans="1:37" ht="15" customHeight="1" x14ac:dyDescent="0.2">
      <c r="A26" s="114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  <c r="R26" s="68"/>
      <c r="S26" s="61"/>
      <c r="T26" s="9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</row>
    <row r="27" spans="1:37" ht="15" customHeight="1" x14ac:dyDescent="0.2">
      <c r="A27" s="140"/>
      <c r="B27" s="69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1"/>
      <c r="R27" s="72"/>
      <c r="S27" s="61"/>
      <c r="T27" s="9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</row>
    <row r="28" spans="1:37" ht="15" customHeight="1" x14ac:dyDescent="0.2">
      <c r="A28" s="114"/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7"/>
      <c r="R28" s="68"/>
      <c r="S28" s="61"/>
      <c r="T28" s="9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</row>
    <row r="29" spans="1:37" ht="15" customHeight="1" x14ac:dyDescent="0.2">
      <c r="A29" s="140"/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1"/>
      <c r="R29" s="72"/>
      <c r="S29" s="61"/>
      <c r="T29" s="9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</row>
    <row r="30" spans="1:37" ht="15" customHeight="1" x14ac:dyDescent="0.2">
      <c r="A30" s="114"/>
      <c r="B30" s="65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7"/>
      <c r="R30" s="68"/>
      <c r="S30" s="61"/>
      <c r="T30" s="9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</row>
    <row r="31" spans="1:37" ht="15" customHeight="1" x14ac:dyDescent="0.2">
      <c r="A31" s="140"/>
      <c r="B31" s="69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1"/>
      <c r="R31" s="72"/>
      <c r="S31" s="61"/>
      <c r="T31" s="9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</row>
    <row r="32" spans="1:37" ht="15" customHeight="1" x14ac:dyDescent="0.2">
      <c r="A32" s="114"/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68"/>
      <c r="S32" s="61"/>
      <c r="T32" s="9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</row>
    <row r="33" spans="1:37" ht="15" customHeight="1" x14ac:dyDescent="0.2">
      <c r="A33" s="140"/>
      <c r="B33" s="69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1"/>
      <c r="R33" s="72"/>
      <c r="S33" s="61"/>
      <c r="T33" s="9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</row>
    <row r="34" spans="1:37" ht="15" customHeight="1" x14ac:dyDescent="0.2">
      <c r="A34" s="114"/>
      <c r="B34" s="6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7"/>
      <c r="R34" s="68"/>
      <c r="S34" s="61"/>
      <c r="T34" s="9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1:37" ht="15" customHeight="1" x14ac:dyDescent="0.2">
      <c r="A35" s="140"/>
      <c r="B35" s="69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1"/>
      <c r="R35" s="72"/>
      <c r="S35" s="61"/>
      <c r="T35" s="9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</row>
    <row r="36" spans="1:37" ht="15" customHeight="1" x14ac:dyDescent="0.2">
      <c r="A36" s="114"/>
      <c r="B36" s="65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7"/>
      <c r="R36" s="68"/>
      <c r="S36" s="61"/>
      <c r="T36" s="9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</row>
    <row r="37" spans="1:37" ht="15" customHeight="1" x14ac:dyDescent="0.2">
      <c r="A37" s="140"/>
      <c r="B37" s="69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1"/>
      <c r="R37" s="72"/>
      <c r="S37" s="61"/>
      <c r="T37" s="9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</row>
    <row r="38" spans="1:37" ht="15" customHeight="1" x14ac:dyDescent="0.2">
      <c r="A38" s="114"/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7"/>
      <c r="R38" s="68"/>
      <c r="S38" s="61"/>
      <c r="T38" s="9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</row>
    <row r="39" spans="1:37" ht="15" customHeight="1" x14ac:dyDescent="0.2">
      <c r="A39" s="140"/>
      <c r="B39" s="69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1"/>
      <c r="R39" s="72"/>
      <c r="S39" s="61"/>
      <c r="T39" s="9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</row>
    <row r="40" spans="1:37" ht="15" customHeight="1" x14ac:dyDescent="0.2">
      <c r="A40" s="114"/>
      <c r="B40" s="65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73"/>
      <c r="P40" s="66"/>
      <c r="Q40" s="67"/>
      <c r="R40" s="68"/>
      <c r="S40" s="61"/>
      <c r="T40" s="9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</row>
    <row r="41" spans="1:37" ht="15" customHeight="1" x14ac:dyDescent="0.2">
      <c r="A41" s="141"/>
      <c r="B41" s="120"/>
      <c r="C41" s="121"/>
      <c r="D41" s="122"/>
      <c r="E41" s="122"/>
      <c r="F41" s="122"/>
      <c r="G41" s="122"/>
      <c r="H41" s="122"/>
      <c r="I41" s="122"/>
      <c r="J41" s="120"/>
      <c r="K41" s="123"/>
      <c r="L41" s="123"/>
      <c r="M41" s="122"/>
      <c r="N41" s="124"/>
      <c r="O41" s="125"/>
      <c r="P41" s="122"/>
      <c r="Q41" s="124"/>
      <c r="R41" s="126"/>
      <c r="S41" s="61"/>
      <c r="T41" s="9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</row>
    <row r="42" spans="1:37" ht="15" customHeight="1" x14ac:dyDescent="0.2">
      <c r="A42" s="114"/>
      <c r="B42" s="65"/>
      <c r="C42" s="127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7"/>
      <c r="R42" s="68"/>
      <c r="S42" s="61"/>
      <c r="T42" s="9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</row>
    <row r="43" spans="1:37" ht="15" customHeight="1" x14ac:dyDescent="0.2">
      <c r="A43" s="140"/>
      <c r="B43" s="69"/>
      <c r="C43" s="128"/>
      <c r="D43" s="70"/>
      <c r="E43" s="71"/>
      <c r="F43" s="70"/>
      <c r="G43" s="69"/>
      <c r="H43" s="70"/>
      <c r="I43" s="70"/>
      <c r="J43" s="70"/>
      <c r="K43" s="70"/>
      <c r="L43" s="70"/>
      <c r="M43" s="70"/>
      <c r="N43" s="70"/>
      <c r="O43" s="70"/>
      <c r="P43" s="70"/>
      <c r="Q43" s="71"/>
      <c r="R43" s="72"/>
      <c r="S43" s="61"/>
      <c r="T43" s="9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</row>
    <row r="44" spans="1:37" ht="15" customHeight="1" x14ac:dyDescent="0.2">
      <c r="A44" s="142"/>
      <c r="B44" s="79"/>
      <c r="C44" s="73"/>
      <c r="D44" s="73"/>
      <c r="E44" s="130"/>
      <c r="F44" s="81"/>
      <c r="G44" s="73"/>
      <c r="H44" s="73"/>
      <c r="I44" s="73"/>
      <c r="J44" s="73"/>
      <c r="K44" s="73"/>
      <c r="L44" s="73"/>
      <c r="M44" s="73"/>
      <c r="N44" s="130"/>
      <c r="O44" s="73"/>
      <c r="P44" s="130"/>
      <c r="Q44" s="83"/>
      <c r="R44" s="84"/>
      <c r="S44" s="61"/>
      <c r="T44" s="9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</row>
    <row r="45" spans="1:37" ht="15" customHeight="1" x14ac:dyDescent="0.2">
      <c r="A45" s="140"/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1"/>
      <c r="R45" s="72"/>
      <c r="S45" s="61"/>
      <c r="T45" s="9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</row>
    <row r="46" spans="1:37" ht="15" customHeight="1" x14ac:dyDescent="0.2">
      <c r="A46" s="114"/>
      <c r="B46" s="65"/>
      <c r="C46" s="66"/>
      <c r="D46" s="66"/>
      <c r="E46" s="67"/>
      <c r="F46" s="66"/>
      <c r="G46" s="66"/>
      <c r="H46" s="66"/>
      <c r="I46" s="66"/>
      <c r="J46" s="66"/>
      <c r="K46" s="66"/>
      <c r="L46" s="66"/>
      <c r="M46" s="66"/>
      <c r="N46" s="65"/>
      <c r="O46" s="66"/>
      <c r="P46" s="66"/>
      <c r="Q46" s="67"/>
      <c r="R46" s="68"/>
      <c r="S46" s="61"/>
      <c r="T46" s="9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</row>
    <row r="47" spans="1:37" ht="15" customHeight="1" x14ac:dyDescent="0.2">
      <c r="A47" s="140"/>
      <c r="B47" s="69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1"/>
      <c r="R47" s="72"/>
      <c r="S47" s="61"/>
      <c r="T47" s="9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</row>
    <row r="48" spans="1:37" ht="15" customHeight="1" x14ac:dyDescent="0.2">
      <c r="A48" s="114"/>
      <c r="B48" s="65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7"/>
      <c r="R48" s="68"/>
      <c r="S48" s="61"/>
      <c r="T48" s="9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</row>
    <row r="49" spans="1:37" ht="15" customHeight="1" x14ac:dyDescent="0.2">
      <c r="A49" s="140"/>
      <c r="B49" s="69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1"/>
      <c r="R49" s="72"/>
      <c r="S49" s="61"/>
      <c r="T49" s="9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</row>
    <row r="50" spans="1:37" ht="15" customHeight="1" x14ac:dyDescent="0.2">
      <c r="A50" s="114"/>
      <c r="B50" s="65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7"/>
      <c r="R50" s="68"/>
      <c r="S50" s="61"/>
      <c r="T50" s="9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</row>
    <row r="51" spans="1:37" ht="15" customHeight="1" thickBot="1" x14ac:dyDescent="0.25">
      <c r="A51" s="131"/>
      <c r="B51" s="133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4"/>
      <c r="R51" s="135"/>
      <c r="S51" s="136"/>
      <c r="T51" s="9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</row>
    <row r="52" spans="1:37" ht="5.0999999999999996" customHeight="1" thickBot="1" x14ac:dyDescent="0.3">
      <c r="A52" s="11"/>
      <c r="B52" s="12"/>
      <c r="C52" s="12"/>
      <c r="D52" s="12"/>
      <c r="E52" s="12"/>
      <c r="F52" s="12"/>
      <c r="G52" s="12"/>
      <c r="H52" s="12"/>
      <c r="I52" s="12"/>
      <c r="J52" s="35"/>
      <c r="K52" s="35"/>
      <c r="L52" s="35"/>
      <c r="M52" s="12"/>
      <c r="N52" s="12"/>
      <c r="O52" s="12"/>
      <c r="P52" s="12"/>
      <c r="Q52" s="12"/>
      <c r="R52" s="12"/>
      <c r="S52" s="12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</row>
    <row r="53" spans="1:37" ht="20.100000000000001" customHeight="1" thickBot="1" x14ac:dyDescent="0.25">
      <c r="A53" s="41" t="s">
        <v>17</v>
      </c>
      <c r="B53" s="41">
        <f t="shared" ref="B53:K53" si="1">SUM(B7:B52)</f>
        <v>3</v>
      </c>
      <c r="C53" s="42">
        <f t="shared" si="1"/>
        <v>15</v>
      </c>
      <c r="D53" s="41">
        <f t="shared" si="1"/>
        <v>185</v>
      </c>
      <c r="E53" s="41">
        <f t="shared" si="1"/>
        <v>560</v>
      </c>
      <c r="F53" s="41">
        <f t="shared" si="1"/>
        <v>0</v>
      </c>
      <c r="G53" s="41">
        <f t="shared" si="1"/>
        <v>0</v>
      </c>
      <c r="H53" s="41">
        <f t="shared" si="1"/>
        <v>20</v>
      </c>
      <c r="I53" s="41">
        <f t="shared" si="1"/>
        <v>17</v>
      </c>
      <c r="J53" s="41">
        <f t="shared" si="1"/>
        <v>0</v>
      </c>
      <c r="K53" s="41">
        <f t="shared" si="1"/>
        <v>6</v>
      </c>
      <c r="L53" s="41">
        <f>SUM(L7:L52)</f>
        <v>0</v>
      </c>
      <c r="M53" s="41">
        <f t="shared" ref="M53:S53" si="2">SUM(M7:M52)</f>
        <v>4</v>
      </c>
      <c r="N53" s="41">
        <f t="shared" si="2"/>
        <v>12</v>
      </c>
      <c r="O53" s="41">
        <f t="shared" si="2"/>
        <v>0</v>
      </c>
      <c r="P53" s="41">
        <f t="shared" si="2"/>
        <v>1</v>
      </c>
      <c r="Q53" s="43">
        <f t="shared" si="2"/>
        <v>0</v>
      </c>
      <c r="R53" s="43">
        <f t="shared" si="2"/>
        <v>0</v>
      </c>
      <c r="S53" s="43">
        <f t="shared" si="2"/>
        <v>823</v>
      </c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</row>
    <row r="54" spans="1:37" ht="9.9499999999999993" customHeight="1" thickBo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</row>
    <row r="55" spans="1:37" ht="20.100000000000001" customHeight="1" thickBot="1" x14ac:dyDescent="0.3">
      <c r="A55" s="148" t="s">
        <v>21</v>
      </c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50"/>
      <c r="T55" s="9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</row>
    <row r="56" spans="1:37" ht="20.100000000000001" customHeight="1" thickBot="1" x14ac:dyDescent="0.25">
      <c r="A56" s="44" t="s">
        <v>17</v>
      </c>
      <c r="B56" s="44">
        <f t="shared" ref="B56:K56" si="3">B53+B58+B59</f>
        <v>81</v>
      </c>
      <c r="C56" s="44">
        <f t="shared" si="3"/>
        <v>474</v>
      </c>
      <c r="D56" s="44">
        <f t="shared" si="3"/>
        <v>2535</v>
      </c>
      <c r="E56" s="44">
        <f t="shared" si="3"/>
        <v>9168</v>
      </c>
      <c r="F56" s="44">
        <f t="shared" si="3"/>
        <v>988</v>
      </c>
      <c r="G56" s="44">
        <f t="shared" si="3"/>
        <v>51</v>
      </c>
      <c r="H56" s="44">
        <f t="shared" si="3"/>
        <v>251</v>
      </c>
      <c r="I56" s="44">
        <f t="shared" si="3"/>
        <v>172</v>
      </c>
      <c r="J56" s="44">
        <f t="shared" si="3"/>
        <v>353</v>
      </c>
      <c r="K56" s="44">
        <f t="shared" si="3"/>
        <v>72</v>
      </c>
      <c r="L56" s="44">
        <v>0</v>
      </c>
      <c r="M56" s="44">
        <f t="shared" ref="M56:S56" si="4">M53+M58+M59</f>
        <v>34</v>
      </c>
      <c r="N56" s="44">
        <f t="shared" si="4"/>
        <v>244</v>
      </c>
      <c r="O56" s="44">
        <f t="shared" si="4"/>
        <v>45</v>
      </c>
      <c r="P56" s="44">
        <f t="shared" si="4"/>
        <v>27</v>
      </c>
      <c r="Q56" s="44">
        <f t="shared" si="4"/>
        <v>30</v>
      </c>
      <c r="R56" s="44">
        <f t="shared" si="4"/>
        <v>38</v>
      </c>
      <c r="S56" s="45">
        <f t="shared" si="4"/>
        <v>14563</v>
      </c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</row>
    <row r="57" spans="1:37" ht="15.75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</row>
    <row r="58" spans="1:37" ht="15.75" x14ac:dyDescent="0.25">
      <c r="A58" s="143" t="s">
        <v>36</v>
      </c>
      <c r="B58" s="46">
        <v>68</v>
      </c>
      <c r="C58" s="46">
        <v>441</v>
      </c>
      <c r="D58" s="46">
        <v>1967</v>
      </c>
      <c r="E58" s="46">
        <v>6980</v>
      </c>
      <c r="F58" s="46">
        <v>791</v>
      </c>
      <c r="G58" s="46">
        <v>51</v>
      </c>
      <c r="H58" s="46">
        <v>170</v>
      </c>
      <c r="I58" s="46">
        <v>144</v>
      </c>
      <c r="J58" s="46">
        <v>256</v>
      </c>
      <c r="K58" s="46">
        <v>62</v>
      </c>
      <c r="L58" s="46">
        <v>0</v>
      </c>
      <c r="M58" s="46">
        <v>21</v>
      </c>
      <c r="N58" s="46">
        <v>206</v>
      </c>
      <c r="O58" s="46">
        <v>35</v>
      </c>
      <c r="P58" s="46">
        <v>17</v>
      </c>
      <c r="Q58" s="46">
        <v>30</v>
      </c>
      <c r="R58" s="46">
        <v>38</v>
      </c>
      <c r="S58" s="46">
        <f>SUM(B58:R58)</f>
        <v>11277</v>
      </c>
      <c r="T58" s="9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</row>
    <row r="59" spans="1:37" ht="15.75" x14ac:dyDescent="0.25">
      <c r="A59" s="143" t="s">
        <v>33</v>
      </c>
      <c r="B59" s="46">
        <v>10</v>
      </c>
      <c r="C59" s="46">
        <v>18</v>
      </c>
      <c r="D59" s="46">
        <v>383</v>
      </c>
      <c r="E59" s="46">
        <v>1628</v>
      </c>
      <c r="F59" s="46">
        <v>197</v>
      </c>
      <c r="G59" s="46">
        <v>0</v>
      </c>
      <c r="H59" s="46">
        <v>61</v>
      </c>
      <c r="I59" s="46">
        <v>11</v>
      </c>
      <c r="J59" s="46">
        <v>97</v>
      </c>
      <c r="K59" s="46">
        <v>4</v>
      </c>
      <c r="L59" s="46">
        <v>0</v>
      </c>
      <c r="M59" s="46">
        <v>9</v>
      </c>
      <c r="N59" s="46">
        <v>26</v>
      </c>
      <c r="O59" s="46">
        <v>10</v>
      </c>
      <c r="P59" s="46">
        <v>9</v>
      </c>
      <c r="Q59" s="46">
        <v>0</v>
      </c>
      <c r="R59" s="46">
        <v>0</v>
      </c>
      <c r="S59" s="46">
        <f>SUM(B59:R59)</f>
        <v>2463</v>
      </c>
      <c r="T59" s="9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</row>
    <row r="60" spans="1:37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2" spans="1:37" x14ac:dyDescent="0.2">
      <c r="F62" s="8"/>
    </row>
    <row r="67" spans="1:2" ht="15.75" x14ac:dyDescent="0.25">
      <c r="A67" s="1"/>
    </row>
    <row r="68" spans="1:2" ht="15.75" x14ac:dyDescent="0.25">
      <c r="A68" s="1"/>
    </row>
    <row r="69" spans="1:2" ht="15.75" x14ac:dyDescent="0.25">
      <c r="A69" s="1"/>
    </row>
    <row r="70" spans="1:2" ht="15.75" x14ac:dyDescent="0.25">
      <c r="A70" s="1"/>
    </row>
    <row r="71" spans="1:2" ht="15.75" x14ac:dyDescent="0.25">
      <c r="A71" s="1"/>
    </row>
    <row r="77" spans="1:2" ht="15.75" x14ac:dyDescent="0.25">
      <c r="B77" s="1"/>
    </row>
    <row r="78" spans="1:2" ht="15.75" x14ac:dyDescent="0.25">
      <c r="B78" s="1"/>
    </row>
    <row r="79" spans="1:2" ht="15.75" x14ac:dyDescent="0.25">
      <c r="B79" s="1"/>
    </row>
    <row r="80" spans="1:2" ht="15.75" x14ac:dyDescent="0.25">
      <c r="B80" s="1"/>
    </row>
    <row r="81" spans="2:2" ht="15.75" x14ac:dyDescent="0.25">
      <c r="B81" s="1"/>
    </row>
    <row r="102" spans="1:5" ht="15.75" x14ac:dyDescent="0.25">
      <c r="C102" s="1"/>
      <c r="D102" s="1"/>
      <c r="E102" s="1"/>
    </row>
    <row r="105" spans="1:5" x14ac:dyDescent="0.2">
      <c r="A105" s="2"/>
      <c r="B105" s="2"/>
      <c r="C105" s="2"/>
      <c r="D105" s="4"/>
      <c r="E105" s="3"/>
    </row>
    <row r="106" spans="1:5" x14ac:dyDescent="0.2">
      <c r="A106" s="2"/>
      <c r="B106" s="2"/>
      <c r="C106" s="2"/>
      <c r="D106" s="4"/>
      <c r="E106" s="4"/>
    </row>
    <row r="107" spans="1:5" x14ac:dyDescent="0.2">
      <c r="A107" s="2"/>
      <c r="B107" s="2"/>
      <c r="C107" s="2"/>
      <c r="D107" s="4"/>
      <c r="E107" s="4"/>
    </row>
    <row r="108" spans="1:5" x14ac:dyDescent="0.2">
      <c r="A108" s="5"/>
      <c r="B108" s="5"/>
      <c r="C108" s="5"/>
      <c r="D108" s="4"/>
      <c r="E108" s="4"/>
    </row>
    <row r="109" spans="1:5" x14ac:dyDescent="0.2">
      <c r="A109" s="4"/>
      <c r="B109" s="4"/>
      <c r="C109" s="4"/>
      <c r="D109" s="4"/>
      <c r="E109" s="4"/>
    </row>
    <row r="110" spans="1:5" x14ac:dyDescent="0.2">
      <c r="A110" s="2"/>
      <c r="B110" s="2"/>
      <c r="C110" s="2"/>
      <c r="D110" s="2"/>
      <c r="E110" s="2"/>
    </row>
    <row r="138" spans="1:5" ht="15.75" x14ac:dyDescent="0.25">
      <c r="C138" s="1"/>
      <c r="D138" s="1"/>
      <c r="E138" s="1"/>
    </row>
    <row r="141" spans="1:5" x14ac:dyDescent="0.2">
      <c r="A141" s="2"/>
      <c r="B141" s="2"/>
      <c r="C141" s="2"/>
      <c r="D141" s="4"/>
      <c r="E141" s="2"/>
    </row>
    <row r="142" spans="1:5" x14ac:dyDescent="0.2">
      <c r="A142" s="2"/>
      <c r="B142" s="2"/>
      <c r="C142" s="2"/>
      <c r="D142" s="4"/>
      <c r="E142" s="4"/>
    </row>
    <row r="143" spans="1:5" x14ac:dyDescent="0.2">
      <c r="A143" s="2"/>
      <c r="B143" s="2"/>
      <c r="C143" s="2"/>
      <c r="D143" s="4"/>
      <c r="E143" s="4"/>
    </row>
    <row r="144" spans="1:5" x14ac:dyDescent="0.2">
      <c r="A144" s="5"/>
      <c r="B144" s="5"/>
      <c r="C144" s="5"/>
      <c r="D144" s="4"/>
      <c r="E144" s="4"/>
    </row>
    <row r="145" spans="1:5" x14ac:dyDescent="0.2">
      <c r="A145" s="4"/>
      <c r="B145" s="4"/>
      <c r="C145" s="4"/>
      <c r="D145" s="4"/>
      <c r="E145" s="4"/>
    </row>
    <row r="146" spans="1:5" x14ac:dyDescent="0.2">
      <c r="A146" s="2"/>
      <c r="B146" s="2"/>
      <c r="C146" s="2"/>
      <c r="D146" s="2"/>
      <c r="E146" s="2"/>
    </row>
    <row r="152" spans="1:5" ht="15.75" x14ac:dyDescent="0.25">
      <c r="C152" s="1"/>
      <c r="D152" s="1"/>
      <c r="E152" s="1"/>
    </row>
  </sheetData>
  <mergeCells count="7">
    <mergeCell ref="A55:S55"/>
    <mergeCell ref="Q1:S1"/>
    <mergeCell ref="A2:C2"/>
    <mergeCell ref="D2:O3"/>
    <mergeCell ref="A3:C3"/>
    <mergeCell ref="Q3:S3"/>
    <mergeCell ref="B4:R4"/>
  </mergeCells>
  <printOptions horizontalCentered="1" verticalCentered="1"/>
  <pageMargins left="0.2" right="0.2" top="0.36" bottom="0.43" header="0.2" footer="0.25"/>
  <pageSetup scale="6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52"/>
  <sheetViews>
    <sheetView zoomScale="75" zoomScaleNormal="75" workbookViewId="0"/>
  </sheetViews>
  <sheetFormatPr defaultColWidth="8" defaultRowHeight="15" x14ac:dyDescent="0.2"/>
  <cols>
    <col min="1" max="1" width="15.109375" customWidth="1"/>
    <col min="2" max="2" width="9.88671875" customWidth="1"/>
    <col min="3" max="4" width="7.6640625" customWidth="1"/>
    <col min="5" max="5" width="8.88671875" customWidth="1"/>
    <col min="6" max="6" width="9.33203125" customWidth="1"/>
    <col min="7" max="9" width="9.6640625" customWidth="1"/>
    <col min="10" max="10" width="10" customWidth="1"/>
    <col min="11" max="11" width="9.44140625" customWidth="1"/>
    <col min="12" max="12" width="8" customWidth="1"/>
    <col min="13" max="13" width="8.77734375" customWidth="1"/>
    <col min="14" max="14" width="8.109375" customWidth="1"/>
    <col min="15" max="15" width="8.44140625" customWidth="1"/>
    <col min="16" max="16" width="8.5546875" customWidth="1"/>
    <col min="17" max="18" width="8.44140625" customWidth="1"/>
    <col min="19" max="19" width="8.6640625" customWidth="1"/>
    <col min="20" max="20" width="10.33203125" customWidth="1"/>
    <col min="21" max="21" width="10" customWidth="1"/>
  </cols>
  <sheetData>
    <row r="1" spans="1:85" ht="15" customHeight="1" thickBot="1" x14ac:dyDescent="0.3">
      <c r="A1" s="11"/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  <c r="Q1" s="163" t="s">
        <v>97</v>
      </c>
      <c r="R1" s="163"/>
      <c r="S1" s="163"/>
      <c r="T1" s="9"/>
      <c r="U1" s="9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</row>
    <row r="2" spans="1:85" ht="19.5" customHeight="1" x14ac:dyDescent="0.25">
      <c r="A2" s="152" t="s">
        <v>6</v>
      </c>
      <c r="B2" s="153"/>
      <c r="C2" s="153"/>
      <c r="D2" s="154" t="s">
        <v>31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4"/>
      <c r="Q2" s="14"/>
      <c r="R2" s="14"/>
      <c r="S2" s="15"/>
      <c r="T2" s="9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</row>
    <row r="3" spans="1:85" ht="20.100000000000001" customHeight="1" thickBot="1" x14ac:dyDescent="0.3">
      <c r="A3" s="156" t="s">
        <v>27</v>
      </c>
      <c r="B3" s="157"/>
      <c r="C3" s="157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6"/>
      <c r="Q3" s="158" t="s">
        <v>32</v>
      </c>
      <c r="R3" s="158"/>
      <c r="S3" s="159"/>
      <c r="T3" s="9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</row>
    <row r="4" spans="1:85" ht="20.100000000000001" customHeight="1" thickBot="1" x14ac:dyDescent="0.3">
      <c r="A4" s="17"/>
      <c r="B4" s="160" t="s">
        <v>20</v>
      </c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2"/>
      <c r="S4" s="18"/>
      <c r="T4" s="9"/>
      <c r="U4" s="36"/>
      <c r="V4" s="36"/>
      <c r="W4" s="36"/>
      <c r="X4" s="36"/>
      <c r="Y4" s="36"/>
      <c r="Z4" s="36"/>
      <c r="AA4" s="36"/>
      <c r="AB4" s="36"/>
      <c r="AC4" s="37"/>
      <c r="AD4" s="37"/>
      <c r="AE4" s="37"/>
      <c r="AF4" s="37"/>
      <c r="AG4" s="37"/>
      <c r="AH4" s="37"/>
      <c r="AI4" s="37"/>
      <c r="AJ4" s="37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</row>
    <row r="5" spans="1:85" ht="15" customHeight="1" x14ac:dyDescent="0.25">
      <c r="A5" s="19" t="s">
        <v>8</v>
      </c>
      <c r="B5" s="50"/>
      <c r="C5" s="29"/>
      <c r="D5" s="29" t="s">
        <v>5</v>
      </c>
      <c r="E5" s="29"/>
      <c r="F5" s="40"/>
      <c r="G5" s="29" t="s">
        <v>10</v>
      </c>
      <c r="H5" s="29"/>
      <c r="I5" s="29" t="s">
        <v>26</v>
      </c>
      <c r="J5" s="29" t="s">
        <v>26</v>
      </c>
      <c r="K5" s="29"/>
      <c r="L5" s="29"/>
      <c r="M5" s="29" t="s">
        <v>9</v>
      </c>
      <c r="N5" s="29" t="s">
        <v>14</v>
      </c>
      <c r="O5" s="29" t="s">
        <v>25</v>
      </c>
      <c r="P5" s="29" t="s">
        <v>12</v>
      </c>
      <c r="Q5" s="53" t="s">
        <v>16</v>
      </c>
      <c r="R5" s="54" t="s">
        <v>39</v>
      </c>
      <c r="S5" s="55"/>
      <c r="T5" s="9"/>
      <c r="U5" s="36"/>
      <c r="V5" s="36"/>
      <c r="W5" s="38"/>
      <c r="X5" s="36"/>
      <c r="Y5" s="36"/>
      <c r="Z5" s="36"/>
      <c r="AA5" s="36"/>
      <c r="AB5" s="36"/>
      <c r="AC5" s="38"/>
      <c r="AD5" s="37"/>
      <c r="AE5" s="37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</row>
    <row r="6" spans="1:85" ht="15" customHeight="1" x14ac:dyDescent="0.25">
      <c r="A6" s="27"/>
      <c r="B6" s="28" t="s">
        <v>4</v>
      </c>
      <c r="C6" s="29" t="s">
        <v>0</v>
      </c>
      <c r="D6" s="30" t="s">
        <v>13</v>
      </c>
      <c r="E6" s="31" t="s">
        <v>15</v>
      </c>
      <c r="F6" s="31" t="s">
        <v>11</v>
      </c>
      <c r="G6" s="31" t="s">
        <v>98</v>
      </c>
      <c r="H6" s="31" t="s">
        <v>3</v>
      </c>
      <c r="I6" s="31" t="s">
        <v>23</v>
      </c>
      <c r="J6" s="31" t="s">
        <v>24</v>
      </c>
      <c r="K6" s="31" t="s">
        <v>28</v>
      </c>
      <c r="L6" s="31" t="s">
        <v>34</v>
      </c>
      <c r="M6" s="31" t="s">
        <v>1</v>
      </c>
      <c r="N6" s="31" t="s">
        <v>18</v>
      </c>
      <c r="O6" s="31" t="s">
        <v>19</v>
      </c>
      <c r="P6" s="31" t="s">
        <v>2</v>
      </c>
      <c r="Q6" s="32" t="s">
        <v>7</v>
      </c>
      <c r="R6" s="33" t="s">
        <v>38</v>
      </c>
      <c r="S6" s="34" t="s">
        <v>17</v>
      </c>
      <c r="T6" s="9"/>
      <c r="U6" s="36"/>
      <c r="V6" s="36"/>
      <c r="W6" s="38"/>
      <c r="X6" s="36"/>
      <c r="Y6" s="36"/>
      <c r="Z6" s="36"/>
      <c r="AA6" s="36"/>
      <c r="AB6" s="36"/>
      <c r="AC6" s="38"/>
      <c r="AD6" s="37"/>
      <c r="AE6" s="37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</row>
    <row r="7" spans="1:85" s="7" customFormat="1" ht="15" customHeight="1" x14ac:dyDescent="0.2">
      <c r="A7" s="98" t="s">
        <v>86</v>
      </c>
      <c r="B7" s="56">
        <v>4</v>
      </c>
      <c r="C7" s="57">
        <v>7</v>
      </c>
      <c r="D7" s="57">
        <v>190</v>
      </c>
      <c r="E7" s="58">
        <v>226</v>
      </c>
      <c r="F7" s="58">
        <v>0</v>
      </c>
      <c r="G7" s="58">
        <v>0</v>
      </c>
      <c r="H7" s="58">
        <v>9</v>
      </c>
      <c r="I7" s="58">
        <v>2</v>
      </c>
      <c r="J7" s="58">
        <v>42</v>
      </c>
      <c r="K7" s="58">
        <v>1</v>
      </c>
      <c r="L7" s="58">
        <v>0</v>
      </c>
      <c r="M7" s="58">
        <v>3</v>
      </c>
      <c r="N7" s="58">
        <v>3</v>
      </c>
      <c r="O7" s="58">
        <v>0</v>
      </c>
      <c r="P7" s="58">
        <v>2</v>
      </c>
      <c r="Q7" s="59">
        <v>0</v>
      </c>
      <c r="R7" s="60">
        <v>0</v>
      </c>
      <c r="S7" s="61">
        <f t="shared" ref="S7:S18" si="0">SUM(B7:R7)</f>
        <v>489</v>
      </c>
      <c r="T7" s="10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</row>
    <row r="8" spans="1:85" ht="15" customHeight="1" x14ac:dyDescent="0.2">
      <c r="A8" s="99" t="s">
        <v>75</v>
      </c>
      <c r="B8" s="62">
        <v>3</v>
      </c>
      <c r="C8" s="46">
        <v>8</v>
      </c>
      <c r="D8" s="46">
        <v>87</v>
      </c>
      <c r="E8" s="46">
        <v>247</v>
      </c>
      <c r="F8" s="46">
        <v>0</v>
      </c>
      <c r="G8" s="46">
        <v>0</v>
      </c>
      <c r="H8" s="46">
        <v>18</v>
      </c>
      <c r="I8" s="46">
        <v>0</v>
      </c>
      <c r="J8" s="46">
        <v>55</v>
      </c>
      <c r="K8" s="46">
        <v>1</v>
      </c>
      <c r="L8" s="46">
        <v>0</v>
      </c>
      <c r="M8" s="46">
        <v>3</v>
      </c>
      <c r="N8" s="46">
        <v>0</v>
      </c>
      <c r="O8" s="46">
        <v>0</v>
      </c>
      <c r="P8" s="46">
        <v>0</v>
      </c>
      <c r="Q8" s="63">
        <v>0</v>
      </c>
      <c r="R8" s="64">
        <v>0</v>
      </c>
      <c r="S8" s="61">
        <f t="shared" si="0"/>
        <v>422</v>
      </c>
      <c r="T8" s="9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</row>
    <row r="9" spans="1:85" ht="15" customHeight="1" x14ac:dyDescent="0.2">
      <c r="A9" s="100" t="s">
        <v>76</v>
      </c>
      <c r="B9" s="56">
        <v>0</v>
      </c>
      <c r="C9" s="58">
        <v>0</v>
      </c>
      <c r="D9" s="58">
        <v>0</v>
      </c>
      <c r="E9" s="58">
        <v>211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2</v>
      </c>
      <c r="O9" s="58">
        <v>0</v>
      </c>
      <c r="P9" s="58">
        <v>0</v>
      </c>
      <c r="Q9" s="59">
        <v>0</v>
      </c>
      <c r="R9" s="60">
        <v>0</v>
      </c>
      <c r="S9" s="61">
        <f t="shared" si="0"/>
        <v>213</v>
      </c>
      <c r="T9" s="9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</row>
    <row r="10" spans="1:85" ht="15" customHeight="1" x14ac:dyDescent="0.2">
      <c r="A10" s="101" t="s">
        <v>77</v>
      </c>
      <c r="B10" s="62">
        <v>0</v>
      </c>
      <c r="C10" s="46">
        <v>0</v>
      </c>
      <c r="D10" s="46">
        <v>19</v>
      </c>
      <c r="E10" s="46">
        <v>732</v>
      </c>
      <c r="F10" s="46">
        <v>0</v>
      </c>
      <c r="G10" s="46">
        <v>0</v>
      </c>
      <c r="H10" s="46">
        <v>7</v>
      </c>
      <c r="I10" s="46">
        <v>0</v>
      </c>
      <c r="J10" s="46">
        <v>0</v>
      </c>
      <c r="K10" s="46">
        <v>2</v>
      </c>
      <c r="L10" s="46">
        <v>0</v>
      </c>
      <c r="M10" s="46">
        <v>1</v>
      </c>
      <c r="N10" s="46">
        <v>0</v>
      </c>
      <c r="O10" s="46">
        <v>0</v>
      </c>
      <c r="P10" s="46">
        <v>0</v>
      </c>
      <c r="Q10" s="63">
        <v>0</v>
      </c>
      <c r="R10" s="64">
        <v>0</v>
      </c>
      <c r="S10" s="61">
        <f t="shared" si="0"/>
        <v>761</v>
      </c>
      <c r="T10" s="9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</row>
    <row r="11" spans="1:85" ht="15" customHeight="1" x14ac:dyDescent="0.2">
      <c r="A11" s="102" t="s">
        <v>78</v>
      </c>
      <c r="B11" s="56">
        <v>0</v>
      </c>
      <c r="C11" s="58">
        <v>0</v>
      </c>
      <c r="D11" s="58">
        <v>32</v>
      </c>
      <c r="E11" s="58">
        <v>185</v>
      </c>
      <c r="F11" s="58">
        <v>0</v>
      </c>
      <c r="G11" s="58">
        <v>0</v>
      </c>
      <c r="H11" s="58">
        <v>11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2</v>
      </c>
      <c r="O11" s="58">
        <v>0</v>
      </c>
      <c r="P11" s="58">
        <v>0</v>
      </c>
      <c r="Q11" s="59">
        <v>0</v>
      </c>
      <c r="R11" s="60">
        <v>0</v>
      </c>
      <c r="S11" s="61">
        <f t="shared" si="0"/>
        <v>230</v>
      </c>
      <c r="T11" s="9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</row>
    <row r="12" spans="1:85" ht="15" customHeight="1" x14ac:dyDescent="0.2">
      <c r="A12" s="103" t="s">
        <v>79</v>
      </c>
      <c r="B12" s="65">
        <v>0</v>
      </c>
      <c r="C12" s="66">
        <v>0</v>
      </c>
      <c r="D12" s="66">
        <v>5</v>
      </c>
      <c r="E12" s="66">
        <v>0</v>
      </c>
      <c r="F12" s="66">
        <v>197</v>
      </c>
      <c r="G12" s="66">
        <v>0</v>
      </c>
      <c r="H12" s="66">
        <v>8</v>
      </c>
      <c r="I12" s="66">
        <v>2</v>
      </c>
      <c r="J12" s="66">
        <v>0</v>
      </c>
      <c r="K12" s="66">
        <v>0</v>
      </c>
      <c r="L12" s="66">
        <v>0</v>
      </c>
      <c r="M12" s="66">
        <v>2</v>
      </c>
      <c r="N12" s="66">
        <v>0</v>
      </c>
      <c r="O12" s="66">
        <v>0</v>
      </c>
      <c r="P12" s="66">
        <v>0</v>
      </c>
      <c r="Q12" s="67">
        <v>0</v>
      </c>
      <c r="R12" s="68">
        <v>0</v>
      </c>
      <c r="S12" s="61">
        <f t="shared" si="0"/>
        <v>214</v>
      </c>
      <c r="T12" s="9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</row>
    <row r="13" spans="1:85" ht="15" customHeight="1" x14ac:dyDescent="0.2">
      <c r="A13" s="144" t="s">
        <v>80</v>
      </c>
      <c r="B13" s="56">
        <v>0</v>
      </c>
      <c r="C13" s="58">
        <v>0</v>
      </c>
      <c r="D13" s="58">
        <v>29</v>
      </c>
      <c r="E13" s="58">
        <v>27</v>
      </c>
      <c r="F13" s="58">
        <v>0</v>
      </c>
      <c r="G13" s="58">
        <v>0</v>
      </c>
      <c r="H13" s="58">
        <v>0</v>
      </c>
      <c r="I13" s="58">
        <v>6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58">
        <v>0</v>
      </c>
      <c r="Q13" s="59">
        <v>0</v>
      </c>
      <c r="R13" s="60">
        <v>0</v>
      </c>
      <c r="S13" s="61">
        <f t="shared" si="0"/>
        <v>62</v>
      </c>
      <c r="T13" s="9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</row>
    <row r="14" spans="1:85" ht="15" customHeight="1" x14ac:dyDescent="0.2">
      <c r="A14" s="104" t="s">
        <v>81</v>
      </c>
      <c r="B14" s="65">
        <v>0</v>
      </c>
      <c r="C14" s="66">
        <v>1</v>
      </c>
      <c r="D14" s="66">
        <v>1</v>
      </c>
      <c r="E14" s="66">
        <v>0</v>
      </c>
      <c r="F14" s="66">
        <v>0</v>
      </c>
      <c r="G14" s="66">
        <v>0</v>
      </c>
      <c r="H14" s="66">
        <v>2</v>
      </c>
      <c r="I14" s="66">
        <v>1</v>
      </c>
      <c r="J14" s="66">
        <v>0</v>
      </c>
      <c r="K14" s="66">
        <v>0</v>
      </c>
      <c r="L14" s="66">
        <v>0</v>
      </c>
      <c r="M14" s="66">
        <v>0</v>
      </c>
      <c r="N14" s="66">
        <v>2</v>
      </c>
      <c r="O14" s="66">
        <v>10</v>
      </c>
      <c r="P14" s="66">
        <v>2</v>
      </c>
      <c r="Q14" s="67">
        <v>0</v>
      </c>
      <c r="R14" s="68">
        <v>0</v>
      </c>
      <c r="S14" s="61">
        <f t="shared" si="0"/>
        <v>19</v>
      </c>
      <c r="T14" s="9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</row>
    <row r="15" spans="1:85" ht="15" customHeight="1" x14ac:dyDescent="0.2">
      <c r="A15" s="145" t="s">
        <v>82</v>
      </c>
      <c r="B15" s="69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16</v>
      </c>
      <c r="O15" s="70">
        <v>0</v>
      </c>
      <c r="P15" s="70">
        <v>0</v>
      </c>
      <c r="Q15" s="71">
        <v>0</v>
      </c>
      <c r="R15" s="72">
        <v>0</v>
      </c>
      <c r="S15" s="61">
        <f t="shared" si="0"/>
        <v>16</v>
      </c>
      <c r="T15" s="9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</row>
    <row r="16" spans="1:85" ht="15" customHeight="1" x14ac:dyDescent="0.2">
      <c r="A16" s="146" t="s">
        <v>83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6">
        <v>2</v>
      </c>
      <c r="I16" s="66">
        <v>0</v>
      </c>
      <c r="J16" s="66">
        <v>0</v>
      </c>
      <c r="K16" s="66">
        <v>0</v>
      </c>
      <c r="L16" s="66">
        <v>0</v>
      </c>
      <c r="M16" s="66">
        <v>0</v>
      </c>
      <c r="N16" s="66">
        <v>1</v>
      </c>
      <c r="O16" s="66">
        <v>0</v>
      </c>
      <c r="P16" s="66">
        <v>1</v>
      </c>
      <c r="Q16" s="67">
        <v>0</v>
      </c>
      <c r="R16" s="68">
        <v>0</v>
      </c>
      <c r="S16" s="61">
        <f t="shared" si="0"/>
        <v>4</v>
      </c>
      <c r="T16" s="9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</row>
    <row r="17" spans="1:85" ht="15" customHeight="1" x14ac:dyDescent="0.2">
      <c r="A17" s="106" t="s">
        <v>84</v>
      </c>
      <c r="B17" s="69">
        <v>1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4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1</v>
      </c>
      <c r="Q17" s="71">
        <v>0</v>
      </c>
      <c r="R17" s="72">
        <v>0</v>
      </c>
      <c r="S17" s="61">
        <f t="shared" si="0"/>
        <v>6</v>
      </c>
      <c r="T17" s="9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</row>
    <row r="18" spans="1:85" ht="15" customHeight="1" x14ac:dyDescent="0.2">
      <c r="A18" s="104" t="s">
        <v>85</v>
      </c>
      <c r="B18" s="65">
        <v>2</v>
      </c>
      <c r="C18" s="66">
        <v>2</v>
      </c>
      <c r="D18" s="66">
        <v>20</v>
      </c>
      <c r="E18" s="66">
        <v>0</v>
      </c>
      <c r="F18" s="66">
        <v>0</v>
      </c>
      <c r="G18" s="66">
        <v>0</v>
      </c>
      <c r="H18" s="66">
        <v>0</v>
      </c>
      <c r="I18" s="66">
        <v>0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>
        <v>3</v>
      </c>
      <c r="Q18" s="67">
        <v>0</v>
      </c>
      <c r="R18" s="68">
        <v>0</v>
      </c>
      <c r="S18" s="61">
        <f t="shared" si="0"/>
        <v>27</v>
      </c>
      <c r="T18" s="9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</row>
    <row r="19" spans="1:85" ht="15" customHeight="1" x14ac:dyDescent="0.2">
      <c r="A19" s="118"/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1"/>
      <c r="R19" s="72"/>
      <c r="S19" s="61"/>
      <c r="T19" s="9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</row>
    <row r="20" spans="1:85" ht="15" customHeight="1" x14ac:dyDescent="0.2">
      <c r="A20" s="109"/>
      <c r="B20" s="6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7"/>
      <c r="R20" s="68"/>
      <c r="S20" s="61"/>
      <c r="T20" s="9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</row>
    <row r="21" spans="1:85" ht="14.25" customHeight="1" x14ac:dyDescent="0.2">
      <c r="A21" s="118"/>
      <c r="B21" s="69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1"/>
      <c r="R21" s="72"/>
      <c r="S21" s="61"/>
      <c r="T21" s="9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</row>
    <row r="22" spans="1:85" ht="15" customHeight="1" x14ac:dyDescent="0.2">
      <c r="A22" s="109"/>
      <c r="B22" s="6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7"/>
      <c r="R22" s="68"/>
      <c r="S22" s="61"/>
      <c r="T22" s="9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</row>
    <row r="23" spans="1:85" ht="15" customHeight="1" x14ac:dyDescent="0.2">
      <c r="A23" s="118"/>
      <c r="B23" s="69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1"/>
      <c r="R23" s="72"/>
      <c r="S23" s="61"/>
      <c r="T23" s="9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</row>
    <row r="24" spans="1:85" ht="15" customHeight="1" x14ac:dyDescent="0.2">
      <c r="A24" s="109"/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7"/>
      <c r="R24" s="68"/>
      <c r="S24" s="61"/>
      <c r="T24" s="9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</row>
    <row r="25" spans="1:85" ht="15" customHeight="1" x14ac:dyDescent="0.2">
      <c r="A25" s="118"/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1"/>
      <c r="R25" s="72"/>
      <c r="S25" s="61"/>
      <c r="T25" s="9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</row>
    <row r="26" spans="1:85" ht="15" customHeight="1" x14ac:dyDescent="0.2">
      <c r="A26" s="109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  <c r="R26" s="68"/>
      <c r="S26" s="61"/>
      <c r="T26" s="9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</row>
    <row r="27" spans="1:85" ht="15" customHeight="1" x14ac:dyDescent="0.2">
      <c r="A27" s="118"/>
      <c r="B27" s="69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1"/>
      <c r="R27" s="72"/>
      <c r="S27" s="61"/>
      <c r="T27" s="9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</row>
    <row r="28" spans="1:85" ht="15" customHeight="1" x14ac:dyDescent="0.2">
      <c r="A28" s="109"/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7"/>
      <c r="R28" s="68"/>
      <c r="S28" s="61"/>
      <c r="T28" s="9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</row>
    <row r="29" spans="1:85" ht="15" customHeight="1" x14ac:dyDescent="0.2">
      <c r="A29" s="118"/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1"/>
      <c r="R29" s="72"/>
      <c r="S29" s="61"/>
      <c r="T29" s="9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</row>
    <row r="30" spans="1:85" ht="15" customHeight="1" x14ac:dyDescent="0.2">
      <c r="A30" s="109"/>
      <c r="B30" s="65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7"/>
      <c r="R30" s="68"/>
      <c r="S30" s="61"/>
      <c r="T30" s="9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</row>
    <row r="31" spans="1:85" ht="15" customHeight="1" x14ac:dyDescent="0.2">
      <c r="A31" s="118"/>
      <c r="B31" s="69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1"/>
      <c r="R31" s="72"/>
      <c r="S31" s="61"/>
      <c r="T31" s="9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</row>
    <row r="32" spans="1:85" ht="15" customHeight="1" x14ac:dyDescent="0.2">
      <c r="A32" s="109"/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68"/>
      <c r="S32" s="61"/>
      <c r="T32" s="9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</row>
    <row r="33" spans="1:85" ht="15" customHeight="1" x14ac:dyDescent="0.2">
      <c r="A33" s="118"/>
      <c r="B33" s="69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1"/>
      <c r="R33" s="72"/>
      <c r="S33" s="61"/>
      <c r="T33" s="9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</row>
    <row r="34" spans="1:85" ht="15" customHeight="1" x14ac:dyDescent="0.2">
      <c r="A34" s="109"/>
      <c r="B34" s="6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7"/>
      <c r="R34" s="68"/>
      <c r="S34" s="61"/>
      <c r="T34" s="9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</row>
    <row r="35" spans="1:85" ht="15" customHeight="1" x14ac:dyDescent="0.2">
      <c r="A35" s="118"/>
      <c r="B35" s="69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1"/>
      <c r="R35" s="72"/>
      <c r="S35" s="61"/>
      <c r="T35" s="9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</row>
    <row r="36" spans="1:85" ht="15" customHeight="1" x14ac:dyDescent="0.2">
      <c r="A36" s="109"/>
      <c r="B36" s="65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7"/>
      <c r="R36" s="68"/>
      <c r="S36" s="61"/>
      <c r="T36" s="9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</row>
    <row r="37" spans="1:85" ht="15" customHeight="1" x14ac:dyDescent="0.2">
      <c r="A37" s="118"/>
      <c r="B37" s="69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1"/>
      <c r="R37" s="72"/>
      <c r="S37" s="61"/>
      <c r="T37" s="9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</row>
    <row r="38" spans="1:85" ht="15" customHeight="1" x14ac:dyDescent="0.2">
      <c r="A38" s="109"/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7"/>
      <c r="R38" s="68"/>
      <c r="S38" s="61"/>
      <c r="T38" s="9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</row>
    <row r="39" spans="1:85" ht="15" customHeight="1" x14ac:dyDescent="0.2">
      <c r="A39" s="118"/>
      <c r="B39" s="69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1"/>
      <c r="R39" s="72"/>
      <c r="S39" s="61"/>
      <c r="T39" s="9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</row>
    <row r="40" spans="1:85" ht="15" customHeight="1" x14ac:dyDescent="0.2">
      <c r="A40" s="109"/>
      <c r="B40" s="65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73"/>
      <c r="P40" s="66"/>
      <c r="Q40" s="67"/>
      <c r="R40" s="68"/>
      <c r="S40" s="61"/>
      <c r="T40" s="9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</row>
    <row r="41" spans="1:85" ht="15" customHeight="1" x14ac:dyDescent="0.2">
      <c r="A41" s="119"/>
      <c r="B41" s="120"/>
      <c r="C41" s="121"/>
      <c r="D41" s="122"/>
      <c r="E41" s="122"/>
      <c r="F41" s="122"/>
      <c r="G41" s="122"/>
      <c r="H41" s="122"/>
      <c r="I41" s="122"/>
      <c r="J41" s="120"/>
      <c r="K41" s="123"/>
      <c r="L41" s="123"/>
      <c r="M41" s="122"/>
      <c r="N41" s="124"/>
      <c r="O41" s="125"/>
      <c r="P41" s="122"/>
      <c r="Q41" s="124"/>
      <c r="R41" s="126"/>
      <c r="S41" s="61"/>
      <c r="T41" s="9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</row>
    <row r="42" spans="1:85" ht="15" customHeight="1" x14ac:dyDescent="0.2">
      <c r="A42" s="109"/>
      <c r="B42" s="65"/>
      <c r="C42" s="127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7"/>
      <c r="R42" s="68"/>
      <c r="S42" s="61"/>
      <c r="T42" s="9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</row>
    <row r="43" spans="1:85" ht="15" customHeight="1" x14ac:dyDescent="0.2">
      <c r="A43" s="118"/>
      <c r="B43" s="69"/>
      <c r="C43" s="128"/>
      <c r="D43" s="70"/>
      <c r="E43" s="71"/>
      <c r="F43" s="70"/>
      <c r="G43" s="69"/>
      <c r="H43" s="70"/>
      <c r="I43" s="70"/>
      <c r="J43" s="70"/>
      <c r="K43" s="70"/>
      <c r="L43" s="70"/>
      <c r="M43" s="70"/>
      <c r="N43" s="70"/>
      <c r="O43" s="70"/>
      <c r="P43" s="70"/>
      <c r="Q43" s="71"/>
      <c r="R43" s="72"/>
      <c r="S43" s="61"/>
      <c r="T43" s="9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</row>
    <row r="44" spans="1:85" ht="15" customHeight="1" x14ac:dyDescent="0.2">
      <c r="A44" s="129"/>
      <c r="B44" s="79"/>
      <c r="C44" s="73"/>
      <c r="D44" s="73"/>
      <c r="E44" s="130"/>
      <c r="F44" s="81"/>
      <c r="G44" s="73"/>
      <c r="H44" s="73"/>
      <c r="I44" s="73"/>
      <c r="J44" s="73"/>
      <c r="K44" s="73"/>
      <c r="L44" s="73"/>
      <c r="M44" s="73"/>
      <c r="N44" s="130"/>
      <c r="O44" s="73"/>
      <c r="P44" s="130"/>
      <c r="Q44" s="83"/>
      <c r="R44" s="84"/>
      <c r="S44" s="61"/>
      <c r="T44" s="9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</row>
    <row r="45" spans="1:85" ht="15" customHeight="1" x14ac:dyDescent="0.2">
      <c r="A45" s="118"/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1"/>
      <c r="R45" s="72"/>
      <c r="S45" s="61"/>
      <c r="T45" s="9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</row>
    <row r="46" spans="1:85" ht="15" customHeight="1" x14ac:dyDescent="0.2">
      <c r="A46" s="109"/>
      <c r="B46" s="65"/>
      <c r="C46" s="66"/>
      <c r="D46" s="66"/>
      <c r="E46" s="67"/>
      <c r="F46" s="66"/>
      <c r="G46" s="66"/>
      <c r="H46" s="66"/>
      <c r="I46" s="66"/>
      <c r="J46" s="66"/>
      <c r="K46" s="66"/>
      <c r="L46" s="66"/>
      <c r="M46" s="66"/>
      <c r="N46" s="65"/>
      <c r="O46" s="66"/>
      <c r="P46" s="66"/>
      <c r="Q46" s="67"/>
      <c r="R46" s="68"/>
      <c r="S46" s="61"/>
      <c r="T46" s="9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</row>
    <row r="47" spans="1:85" ht="15" customHeight="1" x14ac:dyDescent="0.2">
      <c r="A47" s="118"/>
      <c r="B47" s="69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1"/>
      <c r="R47" s="72"/>
      <c r="S47" s="61"/>
      <c r="T47" s="9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</row>
    <row r="48" spans="1:85" ht="15" customHeight="1" x14ac:dyDescent="0.2">
      <c r="A48" s="109"/>
      <c r="B48" s="65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7"/>
      <c r="R48" s="68"/>
      <c r="S48" s="61"/>
      <c r="T48" s="9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</row>
    <row r="49" spans="1:85" ht="15" customHeight="1" x14ac:dyDescent="0.2">
      <c r="A49" s="118"/>
      <c r="B49" s="69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1"/>
      <c r="R49" s="72"/>
      <c r="S49" s="61"/>
      <c r="T49" s="9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</row>
    <row r="50" spans="1:85" ht="15" customHeight="1" x14ac:dyDescent="0.2">
      <c r="A50" s="109"/>
      <c r="B50" s="65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7"/>
      <c r="R50" s="68"/>
      <c r="S50" s="61"/>
      <c r="T50" s="9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</row>
    <row r="51" spans="1:85" ht="15" customHeight="1" thickBot="1" x14ac:dyDescent="0.25">
      <c r="A51" s="131"/>
      <c r="B51" s="133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4"/>
      <c r="R51" s="135"/>
      <c r="S51" s="97"/>
      <c r="T51" s="9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</row>
    <row r="52" spans="1:85" ht="5.0999999999999996" customHeight="1" thickBot="1" x14ac:dyDescent="0.3">
      <c r="A52" s="11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2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</row>
    <row r="53" spans="1:85" ht="20.100000000000001" customHeight="1" thickBot="1" x14ac:dyDescent="0.25">
      <c r="A53" s="41" t="s">
        <v>17</v>
      </c>
      <c r="B53" s="41">
        <f t="shared" ref="B53:K53" si="1">SUM(B7:B52)</f>
        <v>10</v>
      </c>
      <c r="C53" s="42">
        <f t="shared" si="1"/>
        <v>18</v>
      </c>
      <c r="D53" s="41">
        <f t="shared" si="1"/>
        <v>383</v>
      </c>
      <c r="E53" s="41">
        <f t="shared" si="1"/>
        <v>1628</v>
      </c>
      <c r="F53" s="41">
        <f t="shared" si="1"/>
        <v>197</v>
      </c>
      <c r="G53" s="41">
        <f t="shared" si="1"/>
        <v>0</v>
      </c>
      <c r="H53" s="41">
        <f t="shared" si="1"/>
        <v>61</v>
      </c>
      <c r="I53" s="41">
        <f t="shared" si="1"/>
        <v>11</v>
      </c>
      <c r="J53" s="41">
        <f t="shared" si="1"/>
        <v>97</v>
      </c>
      <c r="K53" s="41">
        <f t="shared" si="1"/>
        <v>4</v>
      </c>
      <c r="L53" s="41">
        <f>SUM(L7:L52)</f>
        <v>0</v>
      </c>
      <c r="M53" s="41">
        <f t="shared" ref="M53:S53" si="2">SUM(M7:M52)</f>
        <v>9</v>
      </c>
      <c r="N53" s="41">
        <f t="shared" si="2"/>
        <v>26</v>
      </c>
      <c r="O53" s="41">
        <f t="shared" si="2"/>
        <v>10</v>
      </c>
      <c r="P53" s="41">
        <f t="shared" si="2"/>
        <v>9</v>
      </c>
      <c r="Q53" s="43">
        <f t="shared" si="2"/>
        <v>0</v>
      </c>
      <c r="R53" s="43">
        <f t="shared" si="2"/>
        <v>0</v>
      </c>
      <c r="S53" s="43">
        <f t="shared" si="2"/>
        <v>2463</v>
      </c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</row>
    <row r="54" spans="1:85" ht="9.9499999999999993" customHeight="1" thickBo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</row>
    <row r="55" spans="1:85" ht="20.100000000000001" customHeight="1" thickBot="1" x14ac:dyDescent="0.3">
      <c r="A55" s="148" t="s">
        <v>21</v>
      </c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50"/>
      <c r="T55" s="9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</row>
    <row r="56" spans="1:85" ht="20.100000000000001" customHeight="1" thickBot="1" x14ac:dyDescent="0.25">
      <c r="A56" s="44" t="s">
        <v>17</v>
      </c>
      <c r="B56" s="44">
        <f t="shared" ref="B56:S56" si="3">B53+B58+B59</f>
        <v>81</v>
      </c>
      <c r="C56" s="44">
        <f t="shared" si="3"/>
        <v>474</v>
      </c>
      <c r="D56" s="44">
        <f t="shared" si="3"/>
        <v>2535</v>
      </c>
      <c r="E56" s="44">
        <f t="shared" si="3"/>
        <v>9168</v>
      </c>
      <c r="F56" s="44">
        <f t="shared" si="3"/>
        <v>988</v>
      </c>
      <c r="G56" s="44">
        <f t="shared" si="3"/>
        <v>51</v>
      </c>
      <c r="H56" s="44">
        <f t="shared" si="3"/>
        <v>251</v>
      </c>
      <c r="I56" s="44">
        <f t="shared" si="3"/>
        <v>172</v>
      </c>
      <c r="J56" s="44">
        <f t="shared" si="3"/>
        <v>353</v>
      </c>
      <c r="K56" s="44">
        <f t="shared" si="3"/>
        <v>72</v>
      </c>
      <c r="L56" s="44">
        <f t="shared" si="3"/>
        <v>0</v>
      </c>
      <c r="M56" s="44">
        <f t="shared" si="3"/>
        <v>34</v>
      </c>
      <c r="N56" s="44">
        <f t="shared" si="3"/>
        <v>244</v>
      </c>
      <c r="O56" s="44">
        <f t="shared" si="3"/>
        <v>45</v>
      </c>
      <c r="P56" s="44">
        <f t="shared" si="3"/>
        <v>27</v>
      </c>
      <c r="Q56" s="44">
        <f t="shared" si="3"/>
        <v>30</v>
      </c>
      <c r="R56" s="44">
        <f t="shared" si="3"/>
        <v>38</v>
      </c>
      <c r="S56" s="45">
        <f t="shared" si="3"/>
        <v>14563</v>
      </c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</row>
    <row r="57" spans="1:85" ht="15.75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</row>
    <row r="58" spans="1:85" ht="15.75" x14ac:dyDescent="0.2">
      <c r="A58" s="115" t="s">
        <v>36</v>
      </c>
      <c r="B58" s="46">
        <v>68</v>
      </c>
      <c r="C58" s="46">
        <v>441</v>
      </c>
      <c r="D58" s="46">
        <v>1967</v>
      </c>
      <c r="E58" s="46">
        <v>6980</v>
      </c>
      <c r="F58" s="46">
        <v>791</v>
      </c>
      <c r="G58" s="46">
        <v>51</v>
      </c>
      <c r="H58" s="46">
        <v>170</v>
      </c>
      <c r="I58" s="46">
        <v>144</v>
      </c>
      <c r="J58" s="46">
        <v>256</v>
      </c>
      <c r="K58" s="46">
        <v>62</v>
      </c>
      <c r="L58" s="46">
        <v>0</v>
      </c>
      <c r="M58" s="46">
        <v>21</v>
      </c>
      <c r="N58" s="46">
        <v>206</v>
      </c>
      <c r="O58" s="46">
        <v>35</v>
      </c>
      <c r="P58" s="46">
        <v>17</v>
      </c>
      <c r="Q58" s="46">
        <v>30</v>
      </c>
      <c r="R58" s="46">
        <v>38</v>
      </c>
      <c r="S58" s="46">
        <f>SUM(B58:R58)</f>
        <v>11277</v>
      </c>
      <c r="T58" s="9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</row>
    <row r="59" spans="1:85" ht="15.75" x14ac:dyDescent="0.2">
      <c r="A59" s="115" t="s">
        <v>22</v>
      </c>
      <c r="B59" s="46">
        <v>3</v>
      </c>
      <c r="C59" s="46">
        <v>15</v>
      </c>
      <c r="D59" s="46">
        <v>185</v>
      </c>
      <c r="E59" s="46">
        <v>560</v>
      </c>
      <c r="F59" s="46">
        <v>0</v>
      </c>
      <c r="G59" s="46">
        <v>0</v>
      </c>
      <c r="H59" s="46">
        <v>20</v>
      </c>
      <c r="I59" s="46">
        <v>17</v>
      </c>
      <c r="J59" s="46">
        <v>0</v>
      </c>
      <c r="K59" s="46">
        <v>6</v>
      </c>
      <c r="L59" s="46">
        <v>0</v>
      </c>
      <c r="M59" s="46">
        <v>4</v>
      </c>
      <c r="N59" s="46">
        <v>12</v>
      </c>
      <c r="O59" s="46">
        <v>0</v>
      </c>
      <c r="P59" s="46">
        <v>1</v>
      </c>
      <c r="Q59" s="46">
        <v>0</v>
      </c>
      <c r="R59" s="46">
        <v>0</v>
      </c>
      <c r="S59" s="46">
        <f>SUM(B59:R59)</f>
        <v>823</v>
      </c>
      <c r="T59" s="9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</row>
    <row r="60" spans="1:8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2" spans="1:85" x14ac:dyDescent="0.2">
      <c r="F62" s="8"/>
    </row>
    <row r="67" spans="1:2" ht="15.75" x14ac:dyDescent="0.25">
      <c r="A67" s="1"/>
    </row>
    <row r="68" spans="1:2" ht="15.75" x14ac:dyDescent="0.25">
      <c r="A68" s="1"/>
    </row>
    <row r="69" spans="1:2" ht="15.75" x14ac:dyDescent="0.25">
      <c r="A69" s="1"/>
    </row>
    <row r="70" spans="1:2" ht="15.75" x14ac:dyDescent="0.25">
      <c r="A70" s="1"/>
    </row>
    <row r="71" spans="1:2" ht="15.75" x14ac:dyDescent="0.25">
      <c r="A71" s="1"/>
    </row>
    <row r="77" spans="1:2" ht="15.75" x14ac:dyDescent="0.25">
      <c r="B77" s="1"/>
    </row>
    <row r="78" spans="1:2" ht="15.75" x14ac:dyDescent="0.25">
      <c r="B78" s="1"/>
    </row>
    <row r="79" spans="1:2" ht="15.75" x14ac:dyDescent="0.25">
      <c r="B79" s="1"/>
    </row>
    <row r="80" spans="1:2" ht="15.75" x14ac:dyDescent="0.25">
      <c r="B80" s="1"/>
    </row>
    <row r="81" spans="2:2" ht="15.75" x14ac:dyDescent="0.25">
      <c r="B81" s="1"/>
    </row>
    <row r="102" spans="1:5" ht="15.75" x14ac:dyDescent="0.25">
      <c r="C102" s="1"/>
      <c r="D102" s="1"/>
      <c r="E102" s="1"/>
    </row>
    <row r="105" spans="1:5" x14ac:dyDescent="0.2">
      <c r="A105" s="2"/>
      <c r="B105" s="2"/>
      <c r="C105" s="2"/>
      <c r="D105" s="4"/>
      <c r="E105" s="3"/>
    </row>
    <row r="106" spans="1:5" x14ac:dyDescent="0.2">
      <c r="A106" s="2"/>
      <c r="B106" s="2"/>
      <c r="C106" s="2"/>
      <c r="D106" s="4"/>
      <c r="E106" s="4"/>
    </row>
    <row r="107" spans="1:5" x14ac:dyDescent="0.2">
      <c r="A107" s="2"/>
      <c r="B107" s="2"/>
      <c r="C107" s="2"/>
      <c r="D107" s="4"/>
      <c r="E107" s="4"/>
    </row>
    <row r="108" spans="1:5" x14ac:dyDescent="0.2">
      <c r="A108" s="5"/>
      <c r="B108" s="5"/>
      <c r="C108" s="5"/>
      <c r="D108" s="4"/>
      <c r="E108" s="4"/>
    </row>
    <row r="109" spans="1:5" x14ac:dyDescent="0.2">
      <c r="A109" s="4"/>
      <c r="B109" s="4"/>
      <c r="C109" s="4"/>
      <c r="D109" s="4"/>
      <c r="E109" s="4"/>
    </row>
    <row r="110" spans="1:5" x14ac:dyDescent="0.2">
      <c r="A110" s="2"/>
      <c r="B110" s="2"/>
      <c r="C110" s="2"/>
      <c r="D110" s="2"/>
      <c r="E110" s="2"/>
    </row>
    <row r="138" spans="1:5" ht="15.75" x14ac:dyDescent="0.25">
      <c r="C138" s="1"/>
      <c r="D138" s="1"/>
      <c r="E138" s="1"/>
    </row>
    <row r="141" spans="1:5" x14ac:dyDescent="0.2">
      <c r="A141" s="2"/>
      <c r="B141" s="2"/>
      <c r="C141" s="2"/>
      <c r="D141" s="4"/>
      <c r="E141" s="2"/>
    </row>
    <row r="142" spans="1:5" x14ac:dyDescent="0.2">
      <c r="A142" s="2"/>
      <c r="B142" s="2"/>
      <c r="C142" s="2"/>
      <c r="D142" s="4"/>
      <c r="E142" s="4"/>
    </row>
    <row r="143" spans="1:5" x14ac:dyDescent="0.2">
      <c r="A143" s="2"/>
      <c r="B143" s="2"/>
      <c r="C143" s="2"/>
      <c r="D143" s="4"/>
      <c r="E143" s="4"/>
    </row>
    <row r="144" spans="1:5" x14ac:dyDescent="0.2">
      <c r="A144" s="5"/>
      <c r="B144" s="5"/>
      <c r="C144" s="5"/>
      <c r="D144" s="4"/>
      <c r="E144" s="4"/>
    </row>
    <row r="145" spans="1:5" x14ac:dyDescent="0.2">
      <c r="A145" s="4"/>
      <c r="B145" s="4"/>
      <c r="C145" s="4"/>
      <c r="D145" s="4"/>
      <c r="E145" s="4"/>
    </row>
    <row r="146" spans="1:5" x14ac:dyDescent="0.2">
      <c r="A146" s="2"/>
      <c r="B146" s="2"/>
      <c r="C146" s="2"/>
      <c r="D146" s="2"/>
      <c r="E146" s="2"/>
    </row>
    <row r="152" spans="1:5" ht="15.75" x14ac:dyDescent="0.25">
      <c r="C152" s="1"/>
      <c r="D152" s="1"/>
      <c r="E152" s="1"/>
    </row>
  </sheetData>
  <mergeCells count="7">
    <mergeCell ref="A55:S55"/>
    <mergeCell ref="Q1:S1"/>
    <mergeCell ref="A2:C2"/>
    <mergeCell ref="D2:O3"/>
    <mergeCell ref="A3:C3"/>
    <mergeCell ref="Q3:S3"/>
    <mergeCell ref="B4:R4"/>
  </mergeCells>
  <printOptions horizontalCentered="1" verticalCentered="1"/>
  <pageMargins left="0.22" right="0.24" top="0.31" bottom="0.37" header="0.2" footer="0.25"/>
  <pageSetup scale="6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FY 13-14 MAIDIQUE CAMPUS </vt:lpstr>
      <vt:lpstr>FY 13-14 ENG. CENTER</vt:lpstr>
      <vt:lpstr>FY 13-14 BISC. BAY</vt:lpstr>
      <vt:lpstr>'FY 13-14 BISC. BAY'!Print_Area</vt:lpstr>
      <vt:lpstr>'FY 13-14 ENG. CENTER'!Print_Area</vt:lpstr>
      <vt:lpstr>'FY 13-14 MAIDIQUE CAMPUS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Lazaro Rodriguez</dc:creator>
  <cp:lastModifiedBy>Guadalupe Garcia</cp:lastModifiedBy>
  <cp:lastPrinted>2014-03-27T15:43:18Z</cp:lastPrinted>
  <dcterms:created xsi:type="dcterms:W3CDTF">2003-09-02T13:10:00Z</dcterms:created>
  <dcterms:modified xsi:type="dcterms:W3CDTF">2014-03-27T16:04:50Z</dcterms:modified>
</cp:coreProperties>
</file>