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Google Drive\UAI\Github\Git\SiteMultideportesArg\"/>
    </mc:Choice>
  </mc:AlternateContent>
  <xr:revisionPtr revIDLastSave="0" documentId="13_ncr:1_{E0F1CC95-D1A7-4655-822E-EB4CF2DFAFC8}" xr6:coauthVersionLast="45" xr6:coauthVersionMax="45" xr10:uidLastSave="{00000000-0000-0000-0000-000000000000}"/>
  <bookViews>
    <workbookView xWindow="-120" yWindow="-120" windowWidth="20640" windowHeight="11160" activeTab="2" xr2:uid="{FD2CF482-3A1C-4A87-BB11-6D1B57E91353}"/>
  </bookViews>
  <sheets>
    <sheet name="Hoja1" sheetId="1" r:id="rId1"/>
    <sheet name="Hoja1 (2)" sheetId="2" r:id="rId2"/>
    <sheet name="Hoja1 (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2" l="1"/>
  <c r="I12" i="2"/>
  <c r="L11" i="2"/>
  <c r="I11" i="2"/>
  <c r="L10" i="2"/>
  <c r="I10" i="2"/>
  <c r="L5" i="2"/>
  <c r="I5" i="2"/>
  <c r="L8" i="2"/>
  <c r="I8" i="2"/>
  <c r="I7" i="2"/>
</calcChain>
</file>

<file path=xl/sharedStrings.xml><?xml version="1.0" encoding="utf-8"?>
<sst xmlns="http://schemas.openxmlformats.org/spreadsheetml/2006/main" count="647" uniqueCount="72">
  <si>
    <t>Temporada</t>
  </si>
  <si>
    <t>Equipo</t>
  </si>
  <si>
    <t>Partidos</t>
  </si>
  <si>
    <t>Goles / Partido</t>
  </si>
  <si>
    <t>Goles</t>
  </si>
  <si>
    <t>2020-2021</t>
  </si>
  <si>
    <t>2.00</t>
  </si>
  <si>
    <t>2019-2020</t>
  </si>
  <si>
    <t>0.56</t>
  </si>
  <si>
    <t>0.90</t>
  </si>
  <si>
    <t>2018-2019</t>
  </si>
  <si>
    <t>0.77</t>
  </si>
  <si>
    <t>2017-2018</t>
  </si>
  <si>
    <t>0.00</t>
  </si>
  <si>
    <t>2016-2017</t>
  </si>
  <si>
    <t>2015-2016</t>
  </si>
  <si>
    <t>1.00</t>
  </si>
  <si>
    <t>2014-2015</t>
  </si>
  <si>
    <t>0.78</t>
  </si>
  <si>
    <t>2013-2014</t>
  </si>
  <si>
    <t>0.86</t>
  </si>
  <si>
    <t>2012-2013</t>
  </si>
  <si>
    <t>2011-2012</t>
  </si>
  <si>
    <t>0.80</t>
  </si>
  <si>
    <t>2010-2011</t>
  </si>
  <si>
    <t>0.49</t>
  </si>
  <si>
    <t>2009-2010</t>
  </si>
  <si>
    <t>0.47</t>
  </si>
  <si>
    <t>2008-2009</t>
  </si>
  <si>
    <t>0.59</t>
  </si>
  <si>
    <t>2007-2008</t>
  </si>
  <si>
    <t>0.64</t>
  </si>
  <si>
    <t>2006-2007</t>
  </si>
  <si>
    <t>0.46</t>
  </si>
  <si>
    <t>2005-2006</t>
  </si>
  <si>
    <t>0.23</t>
  </si>
  <si>
    <t>2004-2005</t>
  </si>
  <si>
    <t>0.36</t>
  </si>
  <si>
    <t>2003-2004</t>
  </si>
  <si>
    <t>0.50</t>
  </si>
  <si>
    <t>2002-2003</t>
  </si>
  <si>
    <t>2001-2002</t>
  </si>
  <si>
    <t>0.31</t>
  </si>
  <si>
    <t>&lt;th&gt;</t>
  </si>
  <si>
    <t>&lt;/th&gt;</t>
  </si>
  <si>
    <t>&lt;tr&gt;</t>
  </si>
  <si>
    <t>&lt;/tr&gt;</t>
  </si>
  <si>
    <t>&lt;td&gt;</t>
  </si>
  <si>
    <t>&lt;/td&gt;</t>
  </si>
  <si>
    <r>
      <t>Los Angeles Galaxy 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img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class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"smallLogo"</t>
    </r>
    <r>
      <rPr>
        <sz val="11"/>
        <color rgb="FF9CDCFE"/>
        <rFont val="Consolas"/>
        <family val="3"/>
      </rPr>
      <t>src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"img/130px-LogoLAGalaxy.png"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alt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"Logo LA Galaxy"</t>
    </r>
    <r>
      <rPr>
        <sz val="11"/>
        <color rgb="FF808080"/>
        <rFont val="Consolas"/>
        <family val="3"/>
      </rPr>
      <t>&gt;&lt;/</t>
    </r>
    <r>
      <rPr>
        <sz val="11"/>
        <color rgb="FF569CD6"/>
        <rFont val="Consolas"/>
        <family val="3"/>
      </rPr>
      <t>img</t>
    </r>
    <r>
      <rPr>
        <sz val="11"/>
        <color rgb="FF808080"/>
        <rFont val="Consolas"/>
        <family val="3"/>
      </rPr>
      <t>&gt;</t>
    </r>
  </si>
  <si>
    <r>
      <t>Manchester United 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img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class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"smallLogo"</t>
    </r>
    <r>
      <rPr>
        <sz val="11"/>
        <color rgb="FF9CDCFE"/>
        <rFont val="Consolas"/>
        <family val="3"/>
      </rPr>
      <t>src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"img/130px-LogoMU.png"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alt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"Logo ManU"</t>
    </r>
    <r>
      <rPr>
        <sz val="11"/>
        <color rgb="FF808080"/>
        <rFont val="Consolas"/>
        <family val="3"/>
      </rPr>
      <t>&gt;</t>
    </r>
  </si>
  <si>
    <r>
      <t>Paris Saint Germain 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img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class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"smallLogo"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src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"img/130px-LogoPSG.png"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alt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"Logo PSG"</t>
    </r>
    <r>
      <rPr>
        <sz val="11"/>
        <color rgb="FF808080"/>
        <rFont val="Consolas"/>
        <family val="3"/>
      </rPr>
      <t>&gt;</t>
    </r>
  </si>
  <si>
    <r>
      <t>AC. Milan 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img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class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"smallLogo"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src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"img/130px-Logo_of_AC_Milan.svg.png"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alt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"MilanLogo"</t>
    </r>
    <r>
      <rPr>
        <sz val="11"/>
        <color rgb="FF808080"/>
        <rFont val="Consolas"/>
        <family val="3"/>
      </rPr>
      <t>&gt;</t>
    </r>
  </si>
  <si>
    <r>
      <t>FC Barcelona 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img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class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"smallLogo"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src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"img/130px-LogoBarca.png"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alt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"Logo Barcelona"</t>
    </r>
    <r>
      <rPr>
        <sz val="11"/>
        <color rgb="FF808080"/>
        <rFont val="Consolas"/>
        <family val="3"/>
      </rPr>
      <t>&gt;</t>
    </r>
  </si>
  <si>
    <r>
      <t>Inter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img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class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"smallLogo"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src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"img/130px-LogoInter.png"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alt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"Logo Inter"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</si>
  <si>
    <r>
      <t>Juventus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img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class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"smallLogo"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src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"img/130px-LogoJuve.png"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alt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"Logo Juventus"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</si>
  <si>
    <r>
      <t>Ajax FC 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img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class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"smallLogo"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src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"img/130px-LogoAjax.png"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alt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"Logo Ajax"</t>
    </r>
    <r>
      <rPr>
        <sz val="11"/>
        <color rgb="FF808080"/>
        <rFont val="Consolas"/>
        <family val="3"/>
      </rPr>
      <t>&gt;&lt;/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</si>
  <si>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t>Fecha</t>
  </si>
  <si>
    <t>Local</t>
  </si>
  <si>
    <t>Visitante</t>
  </si>
  <si>
    <t>PELLEGRINI &lt;img class="smallLogo" src="resources\pellegrinivoley.JPG" alt="pellegrinivoley"&gt; (M)</t>
  </si>
  <si>
    <t>TUC. DE GIMNASIA &lt;img class="smallLogo" src="resources\tucumandegimnasia.JPG" alt="tucumandegimnasia"&gt; (M)</t>
  </si>
  <si>
    <t>MONTEROS VÓLEY &lt;img class="smallLogo" src="resources\monterosvoley.JPG" alt="monterosvoley"&gt; (M)</t>
  </si>
  <si>
    <t>SALTA VÓLEY &lt;img class="smallLogo" src="resources\saltavoley.JPG" alt="saltavoley"&gt; (M)</t>
  </si>
  <si>
    <t>Por 3er Puesto (A)</t>
  </si>
  <si>
    <t>Por 3er Puesto (B)</t>
  </si>
  <si>
    <t>TUC. DE GIMNASIA &lt;img class="smallLogo" src="resources\tucumandegimnasia.JPG" alt="tucumandegimnasia"&gt; (Fem.)</t>
  </si>
  <si>
    <t>PELLEGRINI &lt;img class="smallLogo" src="resources\pellegrinivoley.JPG" alt="pellegrinivoley"&gt; (Fem.)</t>
  </si>
  <si>
    <t>FINAL (A)</t>
  </si>
  <si>
    <t>FINAL (B)</t>
  </si>
  <si>
    <t>VS.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</si>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</sst>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2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5E689-BE41-4160-82E3-077BCBC2FB4D}">
  <dimension ref="A4:Q27"/>
  <sheetViews>
    <sheetView topLeftCell="E2" workbookViewId="0">
      <selection activeCell="I17" sqref="I17"/>
    </sheetView>
  </sheetViews>
  <sheetFormatPr baseColWidth="10" defaultRowHeight="15" x14ac:dyDescent="0.25"/>
  <cols>
    <col min="6" max="6" width="120.5703125" bestFit="1" customWidth="1"/>
  </cols>
  <sheetData>
    <row r="4" spans="1:17" x14ac:dyDescent="0.25">
      <c r="A4" t="s">
        <v>45</v>
      </c>
      <c r="B4" t="s">
        <v>43</v>
      </c>
      <c r="C4" t="s">
        <v>0</v>
      </c>
      <c r="D4" t="s">
        <v>44</v>
      </c>
      <c r="E4" t="s">
        <v>43</v>
      </c>
      <c r="F4" t="s">
        <v>1</v>
      </c>
      <c r="G4" t="s">
        <v>44</v>
      </c>
      <c r="H4" t="s">
        <v>43</v>
      </c>
      <c r="I4" t="s">
        <v>2</v>
      </c>
      <c r="J4" t="s">
        <v>44</v>
      </c>
      <c r="K4" t="s">
        <v>43</v>
      </c>
      <c r="L4" t="s">
        <v>3</v>
      </c>
      <c r="M4" t="s">
        <v>44</v>
      </c>
      <c r="N4" t="s">
        <v>43</v>
      </c>
      <c r="O4" t="s">
        <v>4</v>
      </c>
      <c r="P4" t="s">
        <v>44</v>
      </c>
      <c r="Q4" t="s">
        <v>46</v>
      </c>
    </row>
    <row r="5" spans="1:17" x14ac:dyDescent="0.25">
      <c r="A5" t="s">
        <v>45</v>
      </c>
      <c r="B5" t="s">
        <v>47</v>
      </c>
      <c r="C5" t="s">
        <v>5</v>
      </c>
      <c r="D5" t="s">
        <v>48</v>
      </c>
      <c r="E5" t="s">
        <v>47</v>
      </c>
      <c r="F5" s="1" t="s">
        <v>52</v>
      </c>
      <c r="H5" t="s">
        <v>47</v>
      </c>
      <c r="I5">
        <v>1</v>
      </c>
      <c r="J5" t="s">
        <v>48</v>
      </c>
      <c r="K5" t="s">
        <v>47</v>
      </c>
      <c r="L5" t="s">
        <v>6</v>
      </c>
      <c r="M5" t="s">
        <v>48</v>
      </c>
      <c r="N5" t="s">
        <v>47</v>
      </c>
      <c r="O5">
        <v>2</v>
      </c>
      <c r="P5" t="s">
        <v>48</v>
      </c>
      <c r="Q5" t="s">
        <v>46</v>
      </c>
    </row>
    <row r="6" spans="1:17" x14ac:dyDescent="0.25">
      <c r="A6" t="s">
        <v>45</v>
      </c>
      <c r="B6" t="s">
        <v>47</v>
      </c>
      <c r="C6" t="s">
        <v>7</v>
      </c>
      <c r="D6" t="s">
        <v>48</v>
      </c>
      <c r="E6" t="s">
        <v>47</v>
      </c>
      <c r="F6" s="1" t="s">
        <v>52</v>
      </c>
      <c r="H6" t="s">
        <v>47</v>
      </c>
      <c r="I6">
        <v>18</v>
      </c>
      <c r="J6" t="s">
        <v>48</v>
      </c>
      <c r="K6" t="s">
        <v>47</v>
      </c>
      <c r="L6" t="s">
        <v>8</v>
      </c>
      <c r="M6" t="s">
        <v>48</v>
      </c>
      <c r="N6" t="s">
        <v>47</v>
      </c>
      <c r="O6">
        <v>10</v>
      </c>
      <c r="P6" t="s">
        <v>48</v>
      </c>
      <c r="Q6" t="s">
        <v>46</v>
      </c>
    </row>
    <row r="7" spans="1:17" x14ac:dyDescent="0.25">
      <c r="A7" t="s">
        <v>45</v>
      </c>
      <c r="B7" t="s">
        <v>47</v>
      </c>
      <c r="C7" t="s">
        <v>7</v>
      </c>
      <c r="D7" t="s">
        <v>48</v>
      </c>
      <c r="E7" t="s">
        <v>47</v>
      </c>
      <c r="F7" s="1" t="s">
        <v>49</v>
      </c>
      <c r="H7" t="s">
        <v>47</v>
      </c>
      <c r="I7">
        <v>10</v>
      </c>
      <c r="J7" t="s">
        <v>48</v>
      </c>
      <c r="K7" t="s">
        <v>47</v>
      </c>
      <c r="L7" t="s">
        <v>9</v>
      </c>
      <c r="M7" t="s">
        <v>48</v>
      </c>
      <c r="N7" t="s">
        <v>47</v>
      </c>
      <c r="O7">
        <v>9</v>
      </c>
      <c r="P7" t="s">
        <v>48</v>
      </c>
      <c r="Q7" t="s">
        <v>46</v>
      </c>
    </row>
    <row r="8" spans="1:17" x14ac:dyDescent="0.25">
      <c r="A8" t="s">
        <v>45</v>
      </c>
      <c r="B8" t="s">
        <v>47</v>
      </c>
      <c r="C8" t="s">
        <v>10</v>
      </c>
      <c r="D8" t="s">
        <v>48</v>
      </c>
      <c r="E8" t="s">
        <v>47</v>
      </c>
      <c r="F8" s="1" t="s">
        <v>49</v>
      </c>
      <c r="H8" t="s">
        <v>47</v>
      </c>
      <c r="I8">
        <v>13</v>
      </c>
      <c r="J8" t="s">
        <v>48</v>
      </c>
      <c r="K8" t="s">
        <v>47</v>
      </c>
      <c r="L8" t="s">
        <v>11</v>
      </c>
      <c r="M8" t="s">
        <v>48</v>
      </c>
      <c r="N8" t="s">
        <v>47</v>
      </c>
      <c r="O8">
        <v>10</v>
      </c>
      <c r="P8" t="s">
        <v>48</v>
      </c>
      <c r="Q8" t="s">
        <v>46</v>
      </c>
    </row>
    <row r="9" spans="1:17" x14ac:dyDescent="0.25">
      <c r="A9" t="s">
        <v>45</v>
      </c>
      <c r="B9" t="s">
        <v>47</v>
      </c>
      <c r="C9" t="s">
        <v>12</v>
      </c>
      <c r="D9" t="s">
        <v>48</v>
      </c>
      <c r="E9" t="s">
        <v>47</v>
      </c>
      <c r="F9" s="1" t="s">
        <v>50</v>
      </c>
      <c r="H9" t="s">
        <v>47</v>
      </c>
      <c r="I9">
        <v>6</v>
      </c>
      <c r="J9" t="s">
        <v>48</v>
      </c>
      <c r="K9" t="s">
        <v>47</v>
      </c>
      <c r="L9" t="s">
        <v>13</v>
      </c>
      <c r="M9" t="s">
        <v>48</v>
      </c>
      <c r="N9" t="s">
        <v>47</v>
      </c>
      <c r="O9">
        <v>0</v>
      </c>
      <c r="P9" t="s">
        <v>48</v>
      </c>
      <c r="Q9" t="s">
        <v>46</v>
      </c>
    </row>
    <row r="10" spans="1:17" x14ac:dyDescent="0.25">
      <c r="A10" t="s">
        <v>45</v>
      </c>
      <c r="B10" t="s">
        <v>47</v>
      </c>
      <c r="C10" t="s">
        <v>14</v>
      </c>
      <c r="D10" t="s">
        <v>48</v>
      </c>
      <c r="E10" t="s">
        <v>47</v>
      </c>
      <c r="F10" s="1" t="s">
        <v>50</v>
      </c>
      <c r="H10" t="s">
        <v>47</v>
      </c>
      <c r="I10">
        <v>39</v>
      </c>
      <c r="J10" t="s">
        <v>48</v>
      </c>
      <c r="K10" t="s">
        <v>47</v>
      </c>
      <c r="L10" t="s">
        <v>8</v>
      </c>
      <c r="M10" t="s">
        <v>48</v>
      </c>
      <c r="N10" t="s">
        <v>47</v>
      </c>
      <c r="O10">
        <v>22</v>
      </c>
      <c r="P10" t="s">
        <v>48</v>
      </c>
      <c r="Q10" t="s">
        <v>46</v>
      </c>
    </row>
    <row r="11" spans="1:17" x14ac:dyDescent="0.25">
      <c r="A11" t="s">
        <v>45</v>
      </c>
      <c r="B11" t="s">
        <v>47</v>
      </c>
      <c r="C11" t="s">
        <v>15</v>
      </c>
      <c r="D11" t="s">
        <v>48</v>
      </c>
      <c r="E11" t="s">
        <v>47</v>
      </c>
      <c r="F11" s="1" t="s">
        <v>51</v>
      </c>
      <c r="H11" t="s">
        <v>47</v>
      </c>
      <c r="I11">
        <v>50</v>
      </c>
      <c r="J11" t="s">
        <v>48</v>
      </c>
      <c r="K11" t="s">
        <v>47</v>
      </c>
      <c r="L11" t="s">
        <v>16</v>
      </c>
      <c r="M11" t="s">
        <v>48</v>
      </c>
      <c r="N11" t="s">
        <v>47</v>
      </c>
      <c r="O11">
        <v>50</v>
      </c>
      <c r="P11" t="s">
        <v>48</v>
      </c>
      <c r="Q11" t="s">
        <v>46</v>
      </c>
    </row>
    <row r="12" spans="1:17" x14ac:dyDescent="0.25">
      <c r="A12" t="s">
        <v>45</v>
      </c>
      <c r="B12" t="s">
        <v>47</v>
      </c>
      <c r="C12" t="s">
        <v>17</v>
      </c>
      <c r="D12" t="s">
        <v>48</v>
      </c>
      <c r="E12" t="s">
        <v>47</v>
      </c>
      <c r="F12" s="1" t="s">
        <v>51</v>
      </c>
      <c r="H12" t="s">
        <v>47</v>
      </c>
      <c r="I12">
        <v>36</v>
      </c>
      <c r="J12" t="s">
        <v>48</v>
      </c>
      <c r="K12" t="s">
        <v>47</v>
      </c>
      <c r="L12" t="s">
        <v>18</v>
      </c>
      <c r="M12" t="s">
        <v>48</v>
      </c>
      <c r="N12" t="s">
        <v>47</v>
      </c>
      <c r="O12">
        <v>28</v>
      </c>
      <c r="P12" t="s">
        <v>48</v>
      </c>
      <c r="Q12" t="s">
        <v>46</v>
      </c>
    </row>
    <row r="13" spans="1:17" x14ac:dyDescent="0.25">
      <c r="A13" t="s">
        <v>45</v>
      </c>
      <c r="B13" t="s">
        <v>47</v>
      </c>
      <c r="C13" t="s">
        <v>19</v>
      </c>
      <c r="D13" t="s">
        <v>48</v>
      </c>
      <c r="E13" t="s">
        <v>47</v>
      </c>
      <c r="F13" s="1" t="s">
        <v>51</v>
      </c>
      <c r="H13" t="s">
        <v>47</v>
      </c>
      <c r="I13">
        <v>44</v>
      </c>
      <c r="J13" t="s">
        <v>48</v>
      </c>
      <c r="K13" t="s">
        <v>47</v>
      </c>
      <c r="L13" t="s">
        <v>20</v>
      </c>
      <c r="M13" t="s">
        <v>48</v>
      </c>
      <c r="N13" t="s">
        <v>47</v>
      </c>
      <c r="O13">
        <v>38</v>
      </c>
      <c r="P13" t="s">
        <v>48</v>
      </c>
      <c r="Q13" t="s">
        <v>46</v>
      </c>
    </row>
    <row r="14" spans="1:17" x14ac:dyDescent="0.25">
      <c r="A14" t="s">
        <v>45</v>
      </c>
      <c r="B14" t="s">
        <v>47</v>
      </c>
      <c r="C14" t="s">
        <v>21</v>
      </c>
      <c r="D14" t="s">
        <v>48</v>
      </c>
      <c r="E14" t="s">
        <v>47</v>
      </c>
      <c r="F14" s="1" t="s">
        <v>51</v>
      </c>
      <c r="H14" t="s">
        <v>47</v>
      </c>
      <c r="I14">
        <v>43</v>
      </c>
      <c r="J14" t="s">
        <v>48</v>
      </c>
      <c r="K14" t="s">
        <v>47</v>
      </c>
      <c r="L14" t="s">
        <v>11</v>
      </c>
      <c r="M14" t="s">
        <v>48</v>
      </c>
      <c r="N14" t="s">
        <v>47</v>
      </c>
      <c r="O14">
        <v>33</v>
      </c>
      <c r="P14" t="s">
        <v>48</v>
      </c>
      <c r="Q14" t="s">
        <v>46</v>
      </c>
    </row>
    <row r="15" spans="1:17" x14ac:dyDescent="0.25">
      <c r="A15" t="s">
        <v>45</v>
      </c>
      <c r="B15" t="s">
        <v>47</v>
      </c>
      <c r="C15" t="s">
        <v>22</v>
      </c>
      <c r="D15" t="s">
        <v>48</v>
      </c>
      <c r="E15" t="s">
        <v>47</v>
      </c>
      <c r="F15" s="1" t="s">
        <v>52</v>
      </c>
      <c r="H15" t="s">
        <v>47</v>
      </c>
      <c r="I15">
        <v>41</v>
      </c>
      <c r="J15" t="s">
        <v>48</v>
      </c>
      <c r="K15" t="s">
        <v>47</v>
      </c>
      <c r="L15" t="s">
        <v>23</v>
      </c>
      <c r="M15" t="s">
        <v>48</v>
      </c>
      <c r="N15" t="s">
        <v>47</v>
      </c>
      <c r="O15">
        <v>33</v>
      </c>
      <c r="P15" t="s">
        <v>48</v>
      </c>
      <c r="Q15" t="s">
        <v>46</v>
      </c>
    </row>
    <row r="16" spans="1:17" x14ac:dyDescent="0.25">
      <c r="A16" t="s">
        <v>45</v>
      </c>
      <c r="B16" t="s">
        <v>47</v>
      </c>
      <c r="C16" t="s">
        <v>24</v>
      </c>
      <c r="D16" t="s">
        <v>48</v>
      </c>
      <c r="E16" t="s">
        <v>47</v>
      </c>
      <c r="F16" s="1" t="s">
        <v>52</v>
      </c>
      <c r="H16" t="s">
        <v>47</v>
      </c>
      <c r="I16">
        <v>37</v>
      </c>
      <c r="J16" t="s">
        <v>48</v>
      </c>
      <c r="K16" t="s">
        <v>47</v>
      </c>
      <c r="L16" t="s">
        <v>25</v>
      </c>
      <c r="M16" t="s">
        <v>48</v>
      </c>
      <c r="N16" t="s">
        <v>47</v>
      </c>
      <c r="O16">
        <v>18</v>
      </c>
      <c r="P16" t="s">
        <v>48</v>
      </c>
      <c r="Q16" t="s">
        <v>46</v>
      </c>
    </row>
    <row r="17" spans="1:17" x14ac:dyDescent="0.25">
      <c r="A17" t="s">
        <v>45</v>
      </c>
      <c r="B17" t="s">
        <v>47</v>
      </c>
      <c r="C17" t="s">
        <v>24</v>
      </c>
      <c r="D17" t="s">
        <v>48</v>
      </c>
      <c r="E17" t="s">
        <v>47</v>
      </c>
      <c r="F17" s="1" t="s">
        <v>53</v>
      </c>
      <c r="H17" t="s">
        <v>47</v>
      </c>
      <c r="I17">
        <v>1</v>
      </c>
      <c r="J17" t="s">
        <v>48</v>
      </c>
      <c r="K17" t="s">
        <v>47</v>
      </c>
      <c r="L17" t="s">
        <v>16</v>
      </c>
      <c r="M17" t="s">
        <v>48</v>
      </c>
      <c r="N17" t="s">
        <v>47</v>
      </c>
      <c r="O17">
        <v>1</v>
      </c>
      <c r="P17" t="s">
        <v>48</v>
      </c>
      <c r="Q17" t="s">
        <v>46</v>
      </c>
    </row>
    <row r="18" spans="1:17" x14ac:dyDescent="0.25">
      <c r="A18" t="s">
        <v>45</v>
      </c>
      <c r="B18" t="s">
        <v>47</v>
      </c>
      <c r="C18" t="s">
        <v>26</v>
      </c>
      <c r="D18" t="s">
        <v>48</v>
      </c>
      <c r="E18" t="s">
        <v>47</v>
      </c>
      <c r="F18" s="1" t="s">
        <v>53</v>
      </c>
      <c r="H18" t="s">
        <v>47</v>
      </c>
      <c r="I18">
        <v>45</v>
      </c>
      <c r="J18" t="s">
        <v>48</v>
      </c>
      <c r="K18" t="s">
        <v>47</v>
      </c>
      <c r="L18" t="s">
        <v>27</v>
      </c>
      <c r="M18" t="s">
        <v>48</v>
      </c>
      <c r="N18" t="s">
        <v>47</v>
      </c>
      <c r="O18">
        <v>21</v>
      </c>
      <c r="P18" t="s">
        <v>48</v>
      </c>
      <c r="Q18" t="s">
        <v>46</v>
      </c>
    </row>
    <row r="19" spans="1:17" x14ac:dyDescent="0.25">
      <c r="A19" t="s">
        <v>45</v>
      </c>
      <c r="B19" t="s">
        <v>47</v>
      </c>
      <c r="C19" t="s">
        <v>28</v>
      </c>
      <c r="D19" t="s">
        <v>48</v>
      </c>
      <c r="E19" t="s">
        <v>47</v>
      </c>
      <c r="F19" s="1" t="s">
        <v>54</v>
      </c>
      <c r="H19" t="s">
        <v>47</v>
      </c>
      <c r="I19">
        <v>44</v>
      </c>
      <c r="J19" t="s">
        <v>48</v>
      </c>
      <c r="K19" t="s">
        <v>47</v>
      </c>
      <c r="L19" t="s">
        <v>29</v>
      </c>
      <c r="M19" t="s">
        <v>48</v>
      </c>
      <c r="N19" t="s">
        <v>47</v>
      </c>
      <c r="O19">
        <v>26</v>
      </c>
      <c r="P19" t="s">
        <v>48</v>
      </c>
      <c r="Q19" t="s">
        <v>46</v>
      </c>
    </row>
    <row r="20" spans="1:17" x14ac:dyDescent="0.25">
      <c r="A20" t="s">
        <v>45</v>
      </c>
      <c r="B20" t="s">
        <v>47</v>
      </c>
      <c r="C20" t="s">
        <v>30</v>
      </c>
      <c r="D20" t="s">
        <v>48</v>
      </c>
      <c r="E20" t="s">
        <v>47</v>
      </c>
      <c r="F20" s="1" t="s">
        <v>54</v>
      </c>
      <c r="H20" t="s">
        <v>47</v>
      </c>
      <c r="I20">
        <v>33</v>
      </c>
      <c r="J20" t="s">
        <v>48</v>
      </c>
      <c r="K20" t="s">
        <v>47</v>
      </c>
      <c r="L20" t="s">
        <v>31</v>
      </c>
      <c r="M20" t="s">
        <v>48</v>
      </c>
      <c r="N20" t="s">
        <v>47</v>
      </c>
      <c r="O20">
        <v>21</v>
      </c>
      <c r="P20" t="s">
        <v>48</v>
      </c>
      <c r="Q20" t="s">
        <v>46</v>
      </c>
    </row>
    <row r="21" spans="1:17" x14ac:dyDescent="0.25">
      <c r="A21" t="s">
        <v>45</v>
      </c>
      <c r="B21" t="s">
        <v>47</v>
      </c>
      <c r="C21" t="s">
        <v>32</v>
      </c>
      <c r="D21" t="s">
        <v>48</v>
      </c>
      <c r="E21" t="s">
        <v>47</v>
      </c>
      <c r="F21" s="1" t="s">
        <v>54</v>
      </c>
      <c r="H21" t="s">
        <v>47</v>
      </c>
      <c r="I21">
        <v>35</v>
      </c>
      <c r="J21" t="s">
        <v>48</v>
      </c>
      <c r="K21" t="s">
        <v>47</v>
      </c>
      <c r="L21" t="s">
        <v>33</v>
      </c>
      <c r="M21" t="s">
        <v>48</v>
      </c>
      <c r="N21" t="s">
        <v>47</v>
      </c>
      <c r="O21">
        <v>16</v>
      </c>
      <c r="P21" t="s">
        <v>48</v>
      </c>
      <c r="Q21" t="s">
        <v>46</v>
      </c>
    </row>
    <row r="22" spans="1:17" x14ac:dyDescent="0.25">
      <c r="A22" t="s">
        <v>45</v>
      </c>
      <c r="B22" t="s">
        <v>47</v>
      </c>
      <c r="C22" t="s">
        <v>34</v>
      </c>
      <c r="D22" t="s">
        <v>48</v>
      </c>
      <c r="E22" t="s">
        <v>47</v>
      </c>
      <c r="F22" s="1" t="s">
        <v>55</v>
      </c>
      <c r="H22" t="s">
        <v>47</v>
      </c>
      <c r="I22">
        <v>44</v>
      </c>
      <c r="J22" t="s">
        <v>48</v>
      </c>
      <c r="K22" t="s">
        <v>47</v>
      </c>
      <c r="L22" t="s">
        <v>35</v>
      </c>
      <c r="M22" t="s">
        <v>48</v>
      </c>
      <c r="N22" t="s">
        <v>47</v>
      </c>
      <c r="O22">
        <v>10</v>
      </c>
      <c r="P22" t="s">
        <v>48</v>
      </c>
      <c r="Q22" t="s">
        <v>46</v>
      </c>
    </row>
    <row r="23" spans="1:17" x14ac:dyDescent="0.25">
      <c r="A23" t="s">
        <v>45</v>
      </c>
      <c r="B23" t="s">
        <v>47</v>
      </c>
      <c r="C23" t="s">
        <v>36</v>
      </c>
      <c r="D23" t="s">
        <v>48</v>
      </c>
      <c r="E23" t="s">
        <v>47</v>
      </c>
      <c r="F23" s="1" t="s">
        <v>55</v>
      </c>
      <c r="H23" t="s">
        <v>47</v>
      </c>
      <c r="I23">
        <v>45</v>
      </c>
      <c r="J23" t="s">
        <v>48</v>
      </c>
      <c r="K23" t="s">
        <v>47</v>
      </c>
      <c r="L23" t="s">
        <v>37</v>
      </c>
      <c r="M23" t="s">
        <v>48</v>
      </c>
      <c r="N23" t="s">
        <v>47</v>
      </c>
      <c r="O23">
        <v>16</v>
      </c>
      <c r="P23" t="s">
        <v>48</v>
      </c>
      <c r="Q23" t="s">
        <v>46</v>
      </c>
    </row>
    <row r="24" spans="1:17" x14ac:dyDescent="0.25">
      <c r="A24" t="s">
        <v>45</v>
      </c>
      <c r="B24" t="s">
        <v>47</v>
      </c>
      <c r="C24" t="s">
        <v>36</v>
      </c>
      <c r="D24" t="s">
        <v>48</v>
      </c>
      <c r="E24" t="s">
        <v>47</v>
      </c>
      <c r="F24" s="1" t="s">
        <v>56</v>
      </c>
      <c r="H24" t="s">
        <v>47</v>
      </c>
      <c r="I24">
        <v>3</v>
      </c>
      <c r="J24" t="s">
        <v>48</v>
      </c>
      <c r="K24" t="s">
        <v>47</v>
      </c>
      <c r="L24" t="s">
        <v>16</v>
      </c>
      <c r="M24" t="s">
        <v>48</v>
      </c>
      <c r="N24" t="s">
        <v>47</v>
      </c>
      <c r="O24">
        <v>3</v>
      </c>
      <c r="P24" t="s">
        <v>48</v>
      </c>
      <c r="Q24" t="s">
        <v>46</v>
      </c>
    </row>
    <row r="25" spans="1:17" x14ac:dyDescent="0.25">
      <c r="A25" t="s">
        <v>45</v>
      </c>
      <c r="B25" t="s">
        <v>47</v>
      </c>
      <c r="C25" t="s">
        <v>38</v>
      </c>
      <c r="D25" t="s">
        <v>48</v>
      </c>
      <c r="E25" t="s">
        <v>47</v>
      </c>
      <c r="F25" s="1" t="s">
        <v>56</v>
      </c>
      <c r="H25" t="s">
        <v>47</v>
      </c>
      <c r="I25">
        <v>28</v>
      </c>
      <c r="J25" t="s">
        <v>48</v>
      </c>
      <c r="K25" t="s">
        <v>47</v>
      </c>
      <c r="L25" t="s">
        <v>39</v>
      </c>
      <c r="M25" t="s">
        <v>48</v>
      </c>
      <c r="N25" t="s">
        <v>47</v>
      </c>
      <c r="O25">
        <v>14</v>
      </c>
      <c r="P25" t="s">
        <v>48</v>
      </c>
      <c r="Q25" t="s">
        <v>46</v>
      </c>
    </row>
    <row r="26" spans="1:17" x14ac:dyDescent="0.25">
      <c r="A26" t="s">
        <v>45</v>
      </c>
      <c r="B26" t="s">
        <v>47</v>
      </c>
      <c r="C26" t="s">
        <v>40</v>
      </c>
      <c r="D26" t="s">
        <v>48</v>
      </c>
      <c r="E26" t="s">
        <v>47</v>
      </c>
      <c r="F26" s="1" t="s">
        <v>56</v>
      </c>
      <c r="H26" t="s">
        <v>47</v>
      </c>
      <c r="I26">
        <v>38</v>
      </c>
      <c r="J26" t="s">
        <v>48</v>
      </c>
      <c r="K26" t="s">
        <v>47</v>
      </c>
      <c r="L26" t="s">
        <v>27</v>
      </c>
      <c r="M26" t="s">
        <v>48</v>
      </c>
      <c r="N26" t="s">
        <v>47</v>
      </c>
      <c r="O26">
        <v>18</v>
      </c>
      <c r="P26" t="s">
        <v>48</v>
      </c>
      <c r="Q26" t="s">
        <v>46</v>
      </c>
    </row>
    <row r="27" spans="1:17" x14ac:dyDescent="0.25">
      <c r="A27" t="s">
        <v>45</v>
      </c>
      <c r="B27" t="s">
        <v>47</v>
      </c>
      <c r="C27" t="s">
        <v>41</v>
      </c>
      <c r="D27" t="s">
        <v>48</v>
      </c>
      <c r="E27" t="s">
        <v>47</v>
      </c>
      <c r="F27" s="1" t="s">
        <v>56</v>
      </c>
      <c r="H27" t="s">
        <v>47</v>
      </c>
      <c r="I27">
        <v>29</v>
      </c>
      <c r="J27" t="s">
        <v>48</v>
      </c>
      <c r="K27" t="s">
        <v>47</v>
      </c>
      <c r="L27" t="s">
        <v>42</v>
      </c>
      <c r="M27" t="s">
        <v>48</v>
      </c>
      <c r="N27" t="s">
        <v>47</v>
      </c>
      <c r="O27">
        <v>9</v>
      </c>
      <c r="P27" t="s">
        <v>48</v>
      </c>
      <c r="Q27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E810E-812D-470D-B9A9-8386CF6B379D}">
  <dimension ref="A4:Q12"/>
  <sheetViews>
    <sheetView topLeftCell="G3" workbookViewId="0">
      <selection activeCell="A4" sqref="A4:Q12"/>
    </sheetView>
  </sheetViews>
  <sheetFormatPr baseColWidth="10" defaultRowHeight="15" x14ac:dyDescent="0.25"/>
  <cols>
    <col min="1" max="1" width="4.42578125" bestFit="1" customWidth="1"/>
    <col min="2" max="2" width="4.85546875" bestFit="1" customWidth="1"/>
    <col min="3" max="3" width="11" bestFit="1" customWidth="1"/>
    <col min="4" max="4" width="5.7109375" bestFit="1" customWidth="1"/>
    <col min="5" max="5" width="4.85546875" bestFit="1" customWidth="1"/>
    <col min="6" max="6" width="120.5703125" bestFit="1" customWidth="1"/>
    <col min="7" max="7" width="5.7109375" bestFit="1" customWidth="1"/>
    <col min="8" max="8" width="4.85546875" bestFit="1" customWidth="1"/>
    <col min="9" max="9" width="8.28515625" bestFit="1" customWidth="1"/>
    <col min="10" max="10" width="5.7109375" bestFit="1" customWidth="1"/>
    <col min="12" max="12" width="6" bestFit="1" customWidth="1"/>
    <col min="13" max="13" width="5.7109375" bestFit="1" customWidth="1"/>
    <col min="14" max="14" width="5.28515625" bestFit="1" customWidth="1"/>
    <col min="15" max="15" width="4.85546875" bestFit="1" customWidth="1"/>
    <col min="17" max="17" width="5.7109375" bestFit="1" customWidth="1"/>
  </cols>
  <sheetData>
    <row r="4" spans="1:17" x14ac:dyDescent="0.25">
      <c r="A4" t="s">
        <v>45</v>
      </c>
      <c r="B4" t="s">
        <v>43</v>
      </c>
      <c r="C4" t="s">
        <v>0</v>
      </c>
      <c r="D4" t="s">
        <v>44</v>
      </c>
      <c r="E4" t="s">
        <v>43</v>
      </c>
      <c r="F4" t="s">
        <v>1</v>
      </c>
      <c r="G4" t="s">
        <v>44</v>
      </c>
      <c r="H4" t="s">
        <v>43</v>
      </c>
      <c r="I4" t="s">
        <v>2</v>
      </c>
      <c r="J4" t="s">
        <v>44</v>
      </c>
      <c r="K4" t="s">
        <v>43</v>
      </c>
      <c r="L4" t="s">
        <v>4</v>
      </c>
      <c r="M4" t="s">
        <v>44</v>
      </c>
      <c r="N4" t="s">
        <v>46</v>
      </c>
      <c r="O4" t="s">
        <v>43</v>
      </c>
      <c r="P4" t="s">
        <v>3</v>
      </c>
      <c r="Q4" t="s">
        <v>44</v>
      </c>
    </row>
    <row r="5" spans="1:17" x14ac:dyDescent="0.25">
      <c r="A5" t="s">
        <v>45</v>
      </c>
      <c r="B5" t="s">
        <v>47</v>
      </c>
      <c r="C5" t="s">
        <v>5</v>
      </c>
      <c r="D5" t="s">
        <v>48</v>
      </c>
      <c r="E5" t="s">
        <v>47</v>
      </c>
      <c r="F5" s="1" t="s">
        <v>52</v>
      </c>
      <c r="H5" t="s">
        <v>47</v>
      </c>
      <c r="I5">
        <f>19+41+37</f>
        <v>97</v>
      </c>
      <c r="J5" t="s">
        <v>48</v>
      </c>
      <c r="K5" t="s">
        <v>47</v>
      </c>
      <c r="L5">
        <f>12+33+18</f>
        <v>63</v>
      </c>
      <c r="M5" t="s">
        <v>48</v>
      </c>
      <c r="N5" t="s">
        <v>46</v>
      </c>
      <c r="O5" t="s">
        <v>47</v>
      </c>
      <c r="Q5" t="s">
        <v>48</v>
      </c>
    </row>
    <row r="6" spans="1:17" x14ac:dyDescent="0.25">
      <c r="A6" t="s">
        <v>45</v>
      </c>
      <c r="B6" t="s">
        <v>47</v>
      </c>
      <c r="C6" t="s">
        <v>7</v>
      </c>
      <c r="D6" t="s">
        <v>48</v>
      </c>
      <c r="E6" t="s">
        <v>47</v>
      </c>
      <c r="F6" s="1" t="s">
        <v>49</v>
      </c>
      <c r="H6" t="s">
        <v>47</v>
      </c>
      <c r="I6">
        <v>23</v>
      </c>
      <c r="J6" t="s">
        <v>48</v>
      </c>
      <c r="K6" t="s">
        <v>47</v>
      </c>
      <c r="L6">
        <v>19</v>
      </c>
      <c r="M6" t="s">
        <v>48</v>
      </c>
      <c r="N6" t="s">
        <v>46</v>
      </c>
      <c r="O6" t="s">
        <v>47</v>
      </c>
      <c r="Q6" t="s">
        <v>48</v>
      </c>
    </row>
    <row r="7" spans="1:17" x14ac:dyDescent="0.25">
      <c r="A7" t="s">
        <v>45</v>
      </c>
      <c r="B7" t="s">
        <v>47</v>
      </c>
      <c r="C7" t="s">
        <v>12</v>
      </c>
      <c r="D7" t="s">
        <v>48</v>
      </c>
      <c r="E7" t="s">
        <v>47</v>
      </c>
      <c r="F7" s="1" t="s">
        <v>50</v>
      </c>
      <c r="H7" t="s">
        <v>47</v>
      </c>
      <c r="I7">
        <f>6+39</f>
        <v>45</v>
      </c>
      <c r="J7" t="s">
        <v>48</v>
      </c>
      <c r="K7" t="s">
        <v>47</v>
      </c>
      <c r="L7">
        <v>22</v>
      </c>
      <c r="M7" t="s">
        <v>48</v>
      </c>
      <c r="N7" t="s">
        <v>46</v>
      </c>
      <c r="O7" t="s">
        <v>47</v>
      </c>
      <c r="Q7" t="s">
        <v>48</v>
      </c>
    </row>
    <row r="8" spans="1:17" x14ac:dyDescent="0.25">
      <c r="A8" t="s">
        <v>45</v>
      </c>
      <c r="B8" t="s">
        <v>47</v>
      </c>
      <c r="C8" t="s">
        <v>15</v>
      </c>
      <c r="D8" t="s">
        <v>48</v>
      </c>
      <c r="E8" t="s">
        <v>47</v>
      </c>
      <c r="F8" s="1" t="s">
        <v>51</v>
      </c>
      <c r="H8" t="s">
        <v>47</v>
      </c>
      <c r="I8">
        <f>50+36+44+43</f>
        <v>173</v>
      </c>
      <c r="J8" t="s">
        <v>48</v>
      </c>
      <c r="K8" t="s">
        <v>47</v>
      </c>
      <c r="L8">
        <f>50+28+38+33</f>
        <v>149</v>
      </c>
      <c r="M8" t="s">
        <v>48</v>
      </c>
      <c r="N8" t="s">
        <v>46</v>
      </c>
      <c r="O8" t="s">
        <v>47</v>
      </c>
      <c r="Q8" t="s">
        <v>48</v>
      </c>
    </row>
    <row r="9" spans="1:17" x14ac:dyDescent="0.25">
      <c r="A9" t="s">
        <v>45</v>
      </c>
      <c r="B9" t="s">
        <v>47</v>
      </c>
      <c r="C9" t="s">
        <v>24</v>
      </c>
      <c r="D9" t="s">
        <v>48</v>
      </c>
      <c r="E9" t="s">
        <v>47</v>
      </c>
      <c r="F9" s="1" t="s">
        <v>53</v>
      </c>
      <c r="H9" t="s">
        <v>47</v>
      </c>
      <c r="I9">
        <v>46</v>
      </c>
      <c r="J9" t="s">
        <v>48</v>
      </c>
      <c r="K9" t="s">
        <v>47</v>
      </c>
      <c r="L9">
        <v>22</v>
      </c>
      <c r="M9" t="s">
        <v>48</v>
      </c>
      <c r="N9" t="s">
        <v>46</v>
      </c>
      <c r="O9" t="s">
        <v>47</v>
      </c>
      <c r="Q9" t="s">
        <v>48</v>
      </c>
    </row>
    <row r="10" spans="1:17" x14ac:dyDescent="0.25">
      <c r="A10" t="s">
        <v>45</v>
      </c>
      <c r="B10" t="s">
        <v>47</v>
      </c>
      <c r="C10" t="s">
        <v>28</v>
      </c>
      <c r="D10" t="s">
        <v>48</v>
      </c>
      <c r="E10" t="s">
        <v>47</v>
      </c>
      <c r="F10" s="1" t="s">
        <v>54</v>
      </c>
      <c r="H10" t="s">
        <v>47</v>
      </c>
      <c r="I10">
        <f>44+33+35</f>
        <v>112</v>
      </c>
      <c r="J10" t="s">
        <v>48</v>
      </c>
      <c r="K10" t="s">
        <v>47</v>
      </c>
      <c r="L10">
        <f>26+21+16</f>
        <v>63</v>
      </c>
      <c r="M10" t="s">
        <v>48</v>
      </c>
      <c r="N10" t="s">
        <v>46</v>
      </c>
      <c r="O10" t="s">
        <v>47</v>
      </c>
      <c r="Q10" t="s">
        <v>48</v>
      </c>
    </row>
    <row r="11" spans="1:17" x14ac:dyDescent="0.25">
      <c r="A11" t="s">
        <v>45</v>
      </c>
      <c r="B11" t="s">
        <v>47</v>
      </c>
      <c r="C11" t="s">
        <v>34</v>
      </c>
      <c r="D11" t="s">
        <v>48</v>
      </c>
      <c r="E11" t="s">
        <v>47</v>
      </c>
      <c r="F11" s="1" t="s">
        <v>55</v>
      </c>
      <c r="H11" t="s">
        <v>47</v>
      </c>
      <c r="I11">
        <f>44+45</f>
        <v>89</v>
      </c>
      <c r="J11" t="s">
        <v>48</v>
      </c>
      <c r="K11" t="s">
        <v>47</v>
      </c>
      <c r="L11">
        <f>10+16</f>
        <v>26</v>
      </c>
      <c r="M11" t="s">
        <v>48</v>
      </c>
      <c r="N11" t="s">
        <v>46</v>
      </c>
      <c r="O11" t="s">
        <v>47</v>
      </c>
      <c r="Q11" t="s">
        <v>48</v>
      </c>
    </row>
    <row r="12" spans="1:17" x14ac:dyDescent="0.25">
      <c r="A12" t="s">
        <v>45</v>
      </c>
      <c r="B12" t="s">
        <v>47</v>
      </c>
      <c r="C12" t="s">
        <v>36</v>
      </c>
      <c r="D12" t="s">
        <v>48</v>
      </c>
      <c r="E12" t="s">
        <v>47</v>
      </c>
      <c r="F12" s="1" t="s">
        <v>56</v>
      </c>
      <c r="H12" t="s">
        <v>47</v>
      </c>
      <c r="I12">
        <f>3+28+38+29</f>
        <v>98</v>
      </c>
      <c r="J12" t="s">
        <v>48</v>
      </c>
      <c r="K12" t="s">
        <v>47</v>
      </c>
      <c r="L12">
        <f>3+14+18+9</f>
        <v>44</v>
      </c>
      <c r="M12" t="s">
        <v>48</v>
      </c>
      <c r="N12" t="s">
        <v>46</v>
      </c>
      <c r="O12" t="s">
        <v>47</v>
      </c>
      <c r="Q12" t="s">
        <v>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99A34-F7C9-4BDF-8B26-B23A65951BC9}">
  <dimension ref="A4:T13"/>
  <sheetViews>
    <sheetView tabSelected="1" workbookViewId="0">
      <selection activeCell="F21" sqref="F21"/>
    </sheetView>
  </sheetViews>
  <sheetFormatPr baseColWidth="10" defaultRowHeight="15" x14ac:dyDescent="0.25"/>
  <cols>
    <col min="1" max="1" width="4.42578125" bestFit="1" customWidth="1"/>
    <col min="2" max="2" width="4.42578125" customWidth="1"/>
    <col min="3" max="3" width="25.140625" customWidth="1"/>
    <col min="4" max="5" width="4.42578125" customWidth="1"/>
    <col min="6" max="6" width="11" bestFit="1" customWidth="1"/>
    <col min="7" max="13" width="4.42578125" customWidth="1"/>
    <col min="14" max="14" width="4.85546875" bestFit="1" customWidth="1"/>
    <col min="15" max="15" width="5.7109375" bestFit="1" customWidth="1"/>
    <col min="16" max="17" width="4.85546875" bestFit="1" customWidth="1"/>
    <col min="18" max="18" width="11.28515625" customWidth="1"/>
    <col min="19" max="19" width="5.7109375" bestFit="1" customWidth="1"/>
  </cols>
  <sheetData>
    <row r="4" spans="1:20" x14ac:dyDescent="0.25">
      <c r="A4" t="s">
        <v>45</v>
      </c>
      <c r="B4" t="s">
        <v>43</v>
      </c>
      <c r="C4" s="4" t="s">
        <v>57</v>
      </c>
      <c r="D4" t="s">
        <v>44</v>
      </c>
      <c r="E4" t="s">
        <v>43</v>
      </c>
      <c r="F4" t="s">
        <v>58</v>
      </c>
      <c r="G4" t="s">
        <v>44</v>
      </c>
      <c r="H4" t="s">
        <v>43</v>
      </c>
      <c r="J4" t="s">
        <v>44</v>
      </c>
      <c r="K4" t="s">
        <v>43</v>
      </c>
      <c r="L4" t="s">
        <v>70</v>
      </c>
      <c r="M4" t="s">
        <v>44</v>
      </c>
      <c r="N4" t="s">
        <v>43</v>
      </c>
      <c r="P4" t="s">
        <v>44</v>
      </c>
      <c r="Q4" t="s">
        <v>43</v>
      </c>
      <c r="R4" t="s">
        <v>59</v>
      </c>
      <c r="S4" t="s">
        <v>44</v>
      </c>
      <c r="T4" t="s">
        <v>46</v>
      </c>
    </row>
    <row r="5" spans="1:20" x14ac:dyDescent="0.25">
      <c r="A5" t="s">
        <v>45</v>
      </c>
      <c r="B5" t="s">
        <v>47</v>
      </c>
      <c r="C5" s="3">
        <v>44224.875</v>
      </c>
      <c r="D5" t="s">
        <v>48</v>
      </c>
      <c r="E5" t="s">
        <v>47</v>
      </c>
      <c r="F5" s="2" t="s">
        <v>60</v>
      </c>
      <c r="G5" t="s">
        <v>48</v>
      </c>
      <c r="H5" t="s">
        <v>47</v>
      </c>
      <c r="I5">
        <v>0</v>
      </c>
      <c r="J5" t="s">
        <v>48</v>
      </c>
      <c r="K5" t="s">
        <v>47</v>
      </c>
      <c r="L5" t="s">
        <v>70</v>
      </c>
      <c r="M5" t="s">
        <v>48</v>
      </c>
      <c r="N5" t="s">
        <v>47</v>
      </c>
      <c r="O5">
        <v>3</v>
      </c>
      <c r="P5" t="s">
        <v>48</v>
      </c>
      <c r="Q5" t="s">
        <v>47</v>
      </c>
      <c r="R5" s="2" t="s">
        <v>62</v>
      </c>
      <c r="S5" t="s">
        <v>48</v>
      </c>
      <c r="T5" t="s">
        <v>46</v>
      </c>
    </row>
    <row r="6" spans="1:20" x14ac:dyDescent="0.25">
      <c r="A6" t="s">
        <v>45</v>
      </c>
      <c r="B6" t="s">
        <v>47</v>
      </c>
      <c r="C6" s="3">
        <v>44225.8125</v>
      </c>
      <c r="D6" t="s">
        <v>48</v>
      </c>
      <c r="E6" t="s">
        <v>47</v>
      </c>
      <c r="F6" s="2" t="s">
        <v>62</v>
      </c>
      <c r="G6" t="s">
        <v>48</v>
      </c>
      <c r="H6" t="s">
        <v>47</v>
      </c>
      <c r="I6" t="s">
        <v>71</v>
      </c>
      <c r="J6" t="s">
        <v>48</v>
      </c>
      <c r="K6" t="s">
        <v>47</v>
      </c>
      <c r="L6" t="s">
        <v>70</v>
      </c>
      <c r="M6" t="s">
        <v>48</v>
      </c>
      <c r="N6" t="s">
        <v>47</v>
      </c>
      <c r="O6" t="s">
        <v>71</v>
      </c>
      <c r="P6" t="s">
        <v>48</v>
      </c>
      <c r="Q6" t="s">
        <v>47</v>
      </c>
      <c r="R6" s="2" t="s">
        <v>61</v>
      </c>
      <c r="S6" t="s">
        <v>48</v>
      </c>
      <c r="T6" t="s">
        <v>46</v>
      </c>
    </row>
    <row r="7" spans="1:20" x14ac:dyDescent="0.25">
      <c r="A7" t="s">
        <v>45</v>
      </c>
      <c r="B7" t="s">
        <v>47</v>
      </c>
      <c r="C7" s="3">
        <v>44225.875</v>
      </c>
      <c r="D7" t="s">
        <v>48</v>
      </c>
      <c r="E7" t="s">
        <v>47</v>
      </c>
      <c r="F7" s="2" t="s">
        <v>60</v>
      </c>
      <c r="G7" t="s">
        <v>48</v>
      </c>
      <c r="H7" t="s">
        <v>47</v>
      </c>
      <c r="I7" t="s">
        <v>71</v>
      </c>
      <c r="J7" t="s">
        <v>48</v>
      </c>
      <c r="K7" t="s">
        <v>47</v>
      </c>
      <c r="L7" t="s">
        <v>70</v>
      </c>
      <c r="M7" t="s">
        <v>48</v>
      </c>
      <c r="N7" t="s">
        <v>47</v>
      </c>
      <c r="O7" t="s">
        <v>71</v>
      </c>
      <c r="P7" t="s">
        <v>48</v>
      </c>
      <c r="Q7" t="s">
        <v>47</v>
      </c>
      <c r="R7" t="s">
        <v>63</v>
      </c>
      <c r="S7" t="s">
        <v>48</v>
      </c>
      <c r="T7" t="s">
        <v>46</v>
      </c>
    </row>
    <row r="8" spans="1:20" x14ac:dyDescent="0.25">
      <c r="A8" t="s">
        <v>45</v>
      </c>
      <c r="B8" t="s">
        <v>47</v>
      </c>
      <c r="C8" s="3">
        <v>44226.416666666664</v>
      </c>
      <c r="D8" t="s">
        <v>48</v>
      </c>
      <c r="E8" t="s">
        <v>47</v>
      </c>
      <c r="F8" s="2" t="s">
        <v>60</v>
      </c>
      <c r="G8" t="s">
        <v>48</v>
      </c>
      <c r="H8" t="s">
        <v>47</v>
      </c>
      <c r="I8" t="s">
        <v>71</v>
      </c>
      <c r="J8" t="s">
        <v>48</v>
      </c>
      <c r="K8" t="s">
        <v>47</v>
      </c>
      <c r="L8" t="s">
        <v>70</v>
      </c>
      <c r="M8" t="s">
        <v>48</v>
      </c>
      <c r="N8" t="s">
        <v>47</v>
      </c>
      <c r="O8" t="s">
        <v>71</v>
      </c>
      <c r="P8" t="s">
        <v>48</v>
      </c>
      <c r="Q8" t="s">
        <v>47</v>
      </c>
      <c r="R8" s="2" t="s">
        <v>61</v>
      </c>
      <c r="S8" t="s">
        <v>48</v>
      </c>
      <c r="T8" t="s">
        <v>46</v>
      </c>
    </row>
    <row r="9" spans="1:20" x14ac:dyDescent="0.25">
      <c r="A9" t="s">
        <v>45</v>
      </c>
      <c r="B9" t="s">
        <v>47</v>
      </c>
      <c r="C9" s="3">
        <v>44226.5</v>
      </c>
      <c r="D9" t="s">
        <v>48</v>
      </c>
      <c r="E9" t="s">
        <v>47</v>
      </c>
      <c r="F9" s="2" t="s">
        <v>62</v>
      </c>
      <c r="G9" t="s">
        <v>48</v>
      </c>
      <c r="H9" t="s">
        <v>47</v>
      </c>
      <c r="I9" t="s">
        <v>71</v>
      </c>
      <c r="J9" t="s">
        <v>48</v>
      </c>
      <c r="K9" t="s">
        <v>47</v>
      </c>
      <c r="L9" t="s">
        <v>70</v>
      </c>
      <c r="M9" t="s">
        <v>48</v>
      </c>
      <c r="N9" t="s">
        <v>47</v>
      </c>
      <c r="O9" t="s">
        <v>71</v>
      </c>
      <c r="P9" t="s">
        <v>48</v>
      </c>
      <c r="Q9" t="s">
        <v>47</v>
      </c>
      <c r="R9" t="s">
        <v>63</v>
      </c>
      <c r="S9" t="s">
        <v>48</v>
      </c>
      <c r="T9" t="s">
        <v>46</v>
      </c>
    </row>
    <row r="10" spans="1:20" x14ac:dyDescent="0.25">
      <c r="A10" t="s">
        <v>45</v>
      </c>
      <c r="B10" t="s">
        <v>47</v>
      </c>
      <c r="C10" s="3">
        <v>44226.8125</v>
      </c>
      <c r="D10" t="s">
        <v>48</v>
      </c>
      <c r="E10" t="s">
        <v>47</v>
      </c>
      <c r="F10" s="2" t="s">
        <v>61</v>
      </c>
      <c r="G10" t="s">
        <v>48</v>
      </c>
      <c r="H10" t="s">
        <v>47</v>
      </c>
      <c r="I10" t="s">
        <v>71</v>
      </c>
      <c r="J10" t="s">
        <v>48</v>
      </c>
      <c r="K10" t="s">
        <v>47</v>
      </c>
      <c r="L10" t="s">
        <v>70</v>
      </c>
      <c r="M10" t="s">
        <v>48</v>
      </c>
      <c r="N10" t="s">
        <v>47</v>
      </c>
      <c r="O10" t="s">
        <v>71</v>
      </c>
      <c r="P10" t="s">
        <v>48</v>
      </c>
      <c r="Q10" t="s">
        <v>47</v>
      </c>
      <c r="R10" t="s">
        <v>63</v>
      </c>
      <c r="S10" t="s">
        <v>48</v>
      </c>
      <c r="T10" t="s">
        <v>46</v>
      </c>
    </row>
    <row r="11" spans="1:20" x14ac:dyDescent="0.25">
      <c r="A11" t="s">
        <v>45</v>
      </c>
      <c r="B11" t="s">
        <v>47</v>
      </c>
      <c r="C11" s="3">
        <v>44227.416666666664</v>
      </c>
      <c r="D11" t="s">
        <v>48</v>
      </c>
      <c r="E11" t="s">
        <v>47</v>
      </c>
      <c r="F11" t="s">
        <v>64</v>
      </c>
      <c r="G11" t="s">
        <v>48</v>
      </c>
      <c r="H11" t="s">
        <v>47</v>
      </c>
      <c r="I11" t="s">
        <v>71</v>
      </c>
      <c r="J11" t="s">
        <v>48</v>
      </c>
      <c r="K11" t="s">
        <v>47</v>
      </c>
      <c r="L11" t="s">
        <v>70</v>
      </c>
      <c r="M11" t="s">
        <v>48</v>
      </c>
      <c r="N11" t="s">
        <v>47</v>
      </c>
      <c r="O11" t="s">
        <v>71</v>
      </c>
      <c r="P11" t="s">
        <v>48</v>
      </c>
      <c r="Q11" t="s">
        <v>47</v>
      </c>
      <c r="R11" t="s">
        <v>65</v>
      </c>
      <c r="S11" t="s">
        <v>48</v>
      </c>
      <c r="T11" t="s">
        <v>46</v>
      </c>
    </row>
    <row r="12" spans="1:20" x14ac:dyDescent="0.25">
      <c r="A12" t="s">
        <v>45</v>
      </c>
      <c r="B12" t="s">
        <v>47</v>
      </c>
      <c r="C12" s="3">
        <v>44227.666666666664</v>
      </c>
      <c r="D12" t="s">
        <v>48</v>
      </c>
      <c r="E12" t="s">
        <v>47</v>
      </c>
      <c r="F12" s="2" t="s">
        <v>67</v>
      </c>
      <c r="G12" t="s">
        <v>48</v>
      </c>
      <c r="H12" t="s">
        <v>47</v>
      </c>
      <c r="I12" t="s">
        <v>71</v>
      </c>
      <c r="J12" t="s">
        <v>48</v>
      </c>
      <c r="K12" t="s">
        <v>47</v>
      </c>
      <c r="L12" t="s">
        <v>70</v>
      </c>
      <c r="M12" t="s">
        <v>48</v>
      </c>
      <c r="N12" t="s">
        <v>47</v>
      </c>
      <c r="O12" t="s">
        <v>71</v>
      </c>
      <c r="P12" t="s">
        <v>48</v>
      </c>
      <c r="Q12" t="s">
        <v>47</v>
      </c>
      <c r="R12" s="2" t="s">
        <v>66</v>
      </c>
      <c r="S12" t="s">
        <v>48</v>
      </c>
      <c r="T12" t="s">
        <v>46</v>
      </c>
    </row>
    <row r="13" spans="1:20" x14ac:dyDescent="0.25">
      <c r="A13" t="s">
        <v>45</v>
      </c>
      <c r="B13" t="s">
        <v>47</v>
      </c>
      <c r="C13" s="3">
        <v>44227.75</v>
      </c>
      <c r="D13" t="s">
        <v>48</v>
      </c>
      <c r="E13" t="s">
        <v>47</v>
      </c>
      <c r="F13" t="s">
        <v>68</v>
      </c>
      <c r="G13" t="s">
        <v>48</v>
      </c>
      <c r="H13" t="s">
        <v>47</v>
      </c>
      <c r="I13" t="s">
        <v>71</v>
      </c>
      <c r="J13" t="s">
        <v>48</v>
      </c>
      <c r="K13" t="s">
        <v>47</v>
      </c>
      <c r="L13" t="s">
        <v>70</v>
      </c>
      <c r="M13" t="s">
        <v>48</v>
      </c>
      <c r="N13" t="s">
        <v>47</v>
      </c>
      <c r="O13" t="s">
        <v>71</v>
      </c>
      <c r="P13" t="s">
        <v>48</v>
      </c>
      <c r="Q13" t="s">
        <v>47</v>
      </c>
      <c r="R13" t="s">
        <v>69</v>
      </c>
      <c r="S13" t="s">
        <v>48</v>
      </c>
      <c r="T13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Hoja1 (2)</vt:lpstr>
      <vt:lpstr>Hoja1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Gabriel Outeda</dc:creator>
  <cp:lastModifiedBy>R. Gabriel Outeda</cp:lastModifiedBy>
  <dcterms:created xsi:type="dcterms:W3CDTF">2020-09-24T15:58:02Z</dcterms:created>
  <dcterms:modified xsi:type="dcterms:W3CDTF">2021-01-29T18:19:12Z</dcterms:modified>
</cp:coreProperties>
</file>