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atasets\Google Trends\"/>
    </mc:Choice>
  </mc:AlternateContent>
  <bookViews>
    <workbookView xWindow="0" yWindow="0" windowWidth="19560" windowHeight="8205"/>
  </bookViews>
  <sheets>
    <sheet name="Sheet1" sheetId="1" r:id="rId1"/>
    <sheet name="Case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59" i="1" l="1"/>
  <c r="N59" i="1"/>
  <c r="M59" i="1"/>
  <c r="L59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I56" i="1" l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A12" i="2"/>
  <c r="A11" i="2"/>
  <c r="A10" i="2"/>
  <c r="A9" i="2"/>
  <c r="A8" i="2"/>
  <c r="A7" i="2"/>
  <c r="A6" i="2"/>
  <c r="A5" i="2"/>
  <c r="A4" i="2"/>
  <c r="A3" i="2"/>
  <c r="A2" i="2"/>
  <c r="G58" i="1" l="1"/>
  <c r="F58" i="1"/>
</calcChain>
</file>

<file path=xl/sharedStrings.xml><?xml version="1.0" encoding="utf-8"?>
<sst xmlns="http://schemas.openxmlformats.org/spreadsheetml/2006/main" count="26" uniqueCount="23">
  <si>
    <t>coronavirus</t>
  </si>
  <si>
    <t>fever</t>
  </si>
  <si>
    <t>pneumonia</t>
  </si>
  <si>
    <t>Row Labels</t>
  </si>
  <si>
    <t>Count of Age</t>
  </si>
  <si>
    <t>For Validation</t>
  </si>
  <si>
    <t>January 30, 2020</t>
  </si>
  <si>
    <t>March 10, 2020</t>
  </si>
  <si>
    <t>March 11, 2020</t>
  </si>
  <si>
    <t>March 12, 2020</t>
  </si>
  <si>
    <t>March 13, 2020</t>
  </si>
  <si>
    <t>March 14, 2020</t>
  </si>
  <si>
    <t>March 15, 2020</t>
  </si>
  <si>
    <t>March 5, 2020</t>
  </si>
  <si>
    <t>March 6, 2020</t>
  </si>
  <si>
    <t>March 8, 2020</t>
  </si>
  <si>
    <t>March 9, 2020</t>
  </si>
  <si>
    <t>Grand Total</t>
  </si>
  <si>
    <t>cases</t>
  </si>
  <si>
    <t>toilet paper</t>
  </si>
  <si>
    <t>soap</t>
  </si>
  <si>
    <t>alcohol</t>
  </si>
  <si>
    <t>hand sanitizer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</si>
</sst>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Google Search Trends (PH) vs. COVID-19 Cases (DOH)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strRef>
              <c:f>Sheet1!$I$1</c:f>
              <c:strCache>
                <c:ptCount val="1"/>
                <c:pt idx="0">
                  <c:v>cases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Sheet1!$E$2:$E$56</c:f>
              <c:numCache>
                <c:formatCode>m/d/yyyy</c:formatCode>
                <c:ptCount val="55"/>
                <c:pt idx="0">
                  <c:v>43848</c:v>
                </c:pt>
                <c:pt idx="1">
                  <c:v>43849</c:v>
                </c:pt>
                <c:pt idx="2">
                  <c:v>43850</c:v>
                </c:pt>
                <c:pt idx="3">
                  <c:v>43851</c:v>
                </c:pt>
                <c:pt idx="4">
                  <c:v>43852</c:v>
                </c:pt>
                <c:pt idx="5">
                  <c:v>43853</c:v>
                </c:pt>
                <c:pt idx="6">
                  <c:v>43854</c:v>
                </c:pt>
                <c:pt idx="7">
                  <c:v>43855</c:v>
                </c:pt>
                <c:pt idx="8">
                  <c:v>43856</c:v>
                </c:pt>
                <c:pt idx="9">
                  <c:v>43857</c:v>
                </c:pt>
                <c:pt idx="10">
                  <c:v>43858</c:v>
                </c:pt>
                <c:pt idx="11">
                  <c:v>43859</c:v>
                </c:pt>
                <c:pt idx="12">
                  <c:v>43860</c:v>
                </c:pt>
                <c:pt idx="13">
                  <c:v>43861</c:v>
                </c:pt>
                <c:pt idx="14">
                  <c:v>43862</c:v>
                </c:pt>
                <c:pt idx="15">
                  <c:v>43863</c:v>
                </c:pt>
                <c:pt idx="16">
                  <c:v>43864</c:v>
                </c:pt>
                <c:pt idx="17">
                  <c:v>43865</c:v>
                </c:pt>
                <c:pt idx="18">
                  <c:v>43866</c:v>
                </c:pt>
                <c:pt idx="19">
                  <c:v>43867</c:v>
                </c:pt>
                <c:pt idx="20">
                  <c:v>43868</c:v>
                </c:pt>
                <c:pt idx="21">
                  <c:v>43869</c:v>
                </c:pt>
                <c:pt idx="22">
                  <c:v>43870</c:v>
                </c:pt>
                <c:pt idx="23">
                  <c:v>43871</c:v>
                </c:pt>
                <c:pt idx="24">
                  <c:v>43872</c:v>
                </c:pt>
                <c:pt idx="25">
                  <c:v>43873</c:v>
                </c:pt>
                <c:pt idx="26">
                  <c:v>43874</c:v>
                </c:pt>
                <c:pt idx="27">
                  <c:v>43875</c:v>
                </c:pt>
                <c:pt idx="28">
                  <c:v>43876</c:v>
                </c:pt>
                <c:pt idx="29">
                  <c:v>43877</c:v>
                </c:pt>
                <c:pt idx="30">
                  <c:v>43878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43883</c:v>
                </c:pt>
                <c:pt idx="36">
                  <c:v>43884</c:v>
                </c:pt>
                <c:pt idx="37">
                  <c:v>43885</c:v>
                </c:pt>
                <c:pt idx="38">
                  <c:v>43886</c:v>
                </c:pt>
                <c:pt idx="39">
                  <c:v>43887</c:v>
                </c:pt>
                <c:pt idx="40">
                  <c:v>43888</c:v>
                </c:pt>
                <c:pt idx="41">
                  <c:v>43889</c:v>
                </c:pt>
                <c:pt idx="42">
                  <c:v>43890</c:v>
                </c:pt>
                <c:pt idx="43">
                  <c:v>43891</c:v>
                </c:pt>
                <c:pt idx="44">
                  <c:v>43892</c:v>
                </c:pt>
                <c:pt idx="45">
                  <c:v>43893</c:v>
                </c:pt>
                <c:pt idx="46">
                  <c:v>43894</c:v>
                </c:pt>
                <c:pt idx="47">
                  <c:v>43895</c:v>
                </c:pt>
                <c:pt idx="48">
                  <c:v>43896</c:v>
                </c:pt>
                <c:pt idx="49">
                  <c:v>43897</c:v>
                </c:pt>
                <c:pt idx="50">
                  <c:v>43898</c:v>
                </c:pt>
                <c:pt idx="51">
                  <c:v>43899</c:v>
                </c:pt>
                <c:pt idx="52">
                  <c:v>43900</c:v>
                </c:pt>
                <c:pt idx="53">
                  <c:v>43901</c:v>
                </c:pt>
                <c:pt idx="54">
                  <c:v>43902</c:v>
                </c:pt>
              </c:numCache>
            </c:numRef>
          </c:cat>
          <c:val>
            <c:numRef>
              <c:f>Sheet1!$I$2:$I$56</c:f>
              <c:numCache>
                <c:formatCode>General</c:formatCode>
                <c:ptCount val="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2</c:v>
                </c:pt>
                <c:pt idx="48">
                  <c:v>1</c:v>
                </c:pt>
                <c:pt idx="49">
                  <c:v>0</c:v>
                </c:pt>
                <c:pt idx="50">
                  <c:v>4</c:v>
                </c:pt>
                <c:pt idx="51">
                  <c:v>14</c:v>
                </c:pt>
                <c:pt idx="52">
                  <c:v>9</c:v>
                </c:pt>
                <c:pt idx="53">
                  <c:v>19</c:v>
                </c:pt>
                <c:pt idx="5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C47-4410-8DAA-FA592960C4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28241360"/>
        <c:axId val="628240112"/>
      </c:barChart>
      <c:lineChart>
        <c:grouping val="standar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pneumonia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Sheet1!$E$2:$E$56</c:f>
              <c:numCache>
                <c:formatCode>m/d/yyyy</c:formatCode>
                <c:ptCount val="55"/>
                <c:pt idx="0">
                  <c:v>43848</c:v>
                </c:pt>
                <c:pt idx="1">
                  <c:v>43849</c:v>
                </c:pt>
                <c:pt idx="2">
                  <c:v>43850</c:v>
                </c:pt>
                <c:pt idx="3">
                  <c:v>43851</c:v>
                </c:pt>
                <c:pt idx="4">
                  <c:v>43852</c:v>
                </c:pt>
                <c:pt idx="5">
                  <c:v>43853</c:v>
                </c:pt>
                <c:pt idx="6">
                  <c:v>43854</c:v>
                </c:pt>
                <c:pt idx="7">
                  <c:v>43855</c:v>
                </c:pt>
                <c:pt idx="8">
                  <c:v>43856</c:v>
                </c:pt>
                <c:pt idx="9">
                  <c:v>43857</c:v>
                </c:pt>
                <c:pt idx="10">
                  <c:v>43858</c:v>
                </c:pt>
                <c:pt idx="11">
                  <c:v>43859</c:v>
                </c:pt>
                <c:pt idx="12">
                  <c:v>43860</c:v>
                </c:pt>
                <c:pt idx="13">
                  <c:v>43861</c:v>
                </c:pt>
                <c:pt idx="14">
                  <c:v>43862</c:v>
                </c:pt>
                <c:pt idx="15">
                  <c:v>43863</c:v>
                </c:pt>
                <c:pt idx="16">
                  <c:v>43864</c:v>
                </c:pt>
                <c:pt idx="17">
                  <c:v>43865</c:v>
                </c:pt>
                <c:pt idx="18">
                  <c:v>43866</c:v>
                </c:pt>
                <c:pt idx="19">
                  <c:v>43867</c:v>
                </c:pt>
                <c:pt idx="20">
                  <c:v>43868</c:v>
                </c:pt>
                <c:pt idx="21">
                  <c:v>43869</c:v>
                </c:pt>
                <c:pt idx="22">
                  <c:v>43870</c:v>
                </c:pt>
                <c:pt idx="23">
                  <c:v>43871</c:v>
                </c:pt>
                <c:pt idx="24">
                  <c:v>43872</c:v>
                </c:pt>
                <c:pt idx="25">
                  <c:v>43873</c:v>
                </c:pt>
                <c:pt idx="26">
                  <c:v>43874</c:v>
                </c:pt>
                <c:pt idx="27">
                  <c:v>43875</c:v>
                </c:pt>
                <c:pt idx="28">
                  <c:v>43876</c:v>
                </c:pt>
                <c:pt idx="29">
                  <c:v>43877</c:v>
                </c:pt>
                <c:pt idx="30">
                  <c:v>43878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43883</c:v>
                </c:pt>
                <c:pt idx="36">
                  <c:v>43884</c:v>
                </c:pt>
                <c:pt idx="37">
                  <c:v>43885</c:v>
                </c:pt>
                <c:pt idx="38">
                  <c:v>43886</c:v>
                </c:pt>
                <c:pt idx="39">
                  <c:v>43887</c:v>
                </c:pt>
                <c:pt idx="40">
                  <c:v>43888</c:v>
                </c:pt>
                <c:pt idx="41">
                  <c:v>43889</c:v>
                </c:pt>
                <c:pt idx="42">
                  <c:v>43890</c:v>
                </c:pt>
                <c:pt idx="43">
                  <c:v>43891</c:v>
                </c:pt>
                <c:pt idx="44">
                  <c:v>43892</c:v>
                </c:pt>
                <c:pt idx="45">
                  <c:v>43893</c:v>
                </c:pt>
                <c:pt idx="46">
                  <c:v>43894</c:v>
                </c:pt>
                <c:pt idx="47">
                  <c:v>43895</c:v>
                </c:pt>
                <c:pt idx="48">
                  <c:v>43896</c:v>
                </c:pt>
                <c:pt idx="49">
                  <c:v>43897</c:v>
                </c:pt>
                <c:pt idx="50">
                  <c:v>43898</c:v>
                </c:pt>
                <c:pt idx="51">
                  <c:v>43899</c:v>
                </c:pt>
                <c:pt idx="52">
                  <c:v>43900</c:v>
                </c:pt>
                <c:pt idx="53">
                  <c:v>43901</c:v>
                </c:pt>
                <c:pt idx="54">
                  <c:v>43902</c:v>
                </c:pt>
              </c:numCache>
            </c:numRef>
          </c:cat>
          <c:val>
            <c:numRef>
              <c:f>Sheet1!$F$2:$F$56</c:f>
              <c:numCache>
                <c:formatCode>General</c:formatCode>
                <c:ptCount val="55"/>
                <c:pt idx="0">
                  <c:v>30</c:v>
                </c:pt>
                <c:pt idx="1">
                  <c:v>29</c:v>
                </c:pt>
                <c:pt idx="2">
                  <c:v>34</c:v>
                </c:pt>
                <c:pt idx="3">
                  <c:v>43</c:v>
                </c:pt>
                <c:pt idx="4">
                  <c:v>40</c:v>
                </c:pt>
                <c:pt idx="5">
                  <c:v>30</c:v>
                </c:pt>
                <c:pt idx="6">
                  <c:v>45</c:v>
                </c:pt>
                <c:pt idx="7">
                  <c:v>28</c:v>
                </c:pt>
                <c:pt idx="8">
                  <c:v>40</c:v>
                </c:pt>
                <c:pt idx="9">
                  <c:v>37</c:v>
                </c:pt>
                <c:pt idx="10">
                  <c:v>41</c:v>
                </c:pt>
                <c:pt idx="11">
                  <c:v>62</c:v>
                </c:pt>
                <c:pt idx="12">
                  <c:v>61</c:v>
                </c:pt>
                <c:pt idx="13">
                  <c:v>70</c:v>
                </c:pt>
                <c:pt idx="14">
                  <c:v>44</c:v>
                </c:pt>
                <c:pt idx="15">
                  <c:v>59</c:v>
                </c:pt>
                <c:pt idx="16">
                  <c:v>52</c:v>
                </c:pt>
                <c:pt idx="17">
                  <c:v>47</c:v>
                </c:pt>
                <c:pt idx="18">
                  <c:v>48</c:v>
                </c:pt>
                <c:pt idx="19">
                  <c:v>41</c:v>
                </c:pt>
                <c:pt idx="20">
                  <c:v>48</c:v>
                </c:pt>
                <c:pt idx="21">
                  <c:v>36</c:v>
                </c:pt>
                <c:pt idx="22">
                  <c:v>33</c:v>
                </c:pt>
                <c:pt idx="23">
                  <c:v>40</c:v>
                </c:pt>
                <c:pt idx="24">
                  <c:v>30</c:v>
                </c:pt>
                <c:pt idx="25">
                  <c:v>32</c:v>
                </c:pt>
                <c:pt idx="26">
                  <c:v>30</c:v>
                </c:pt>
                <c:pt idx="27">
                  <c:v>31</c:v>
                </c:pt>
                <c:pt idx="28">
                  <c:v>25</c:v>
                </c:pt>
                <c:pt idx="29">
                  <c:v>30</c:v>
                </c:pt>
                <c:pt idx="30">
                  <c:v>30</c:v>
                </c:pt>
                <c:pt idx="31">
                  <c:v>36</c:v>
                </c:pt>
                <c:pt idx="32">
                  <c:v>25</c:v>
                </c:pt>
                <c:pt idx="33">
                  <c:v>28</c:v>
                </c:pt>
                <c:pt idx="34">
                  <c:v>24</c:v>
                </c:pt>
                <c:pt idx="35">
                  <c:v>21</c:v>
                </c:pt>
                <c:pt idx="36">
                  <c:v>26</c:v>
                </c:pt>
                <c:pt idx="37">
                  <c:v>25</c:v>
                </c:pt>
                <c:pt idx="38">
                  <c:v>30</c:v>
                </c:pt>
                <c:pt idx="39">
                  <c:v>22</c:v>
                </c:pt>
                <c:pt idx="40">
                  <c:v>27</c:v>
                </c:pt>
                <c:pt idx="41">
                  <c:v>23</c:v>
                </c:pt>
                <c:pt idx="42">
                  <c:v>20</c:v>
                </c:pt>
                <c:pt idx="43">
                  <c:v>31</c:v>
                </c:pt>
                <c:pt idx="44">
                  <c:v>25</c:v>
                </c:pt>
                <c:pt idx="45">
                  <c:v>23</c:v>
                </c:pt>
                <c:pt idx="46">
                  <c:v>33</c:v>
                </c:pt>
                <c:pt idx="47">
                  <c:v>27</c:v>
                </c:pt>
                <c:pt idx="48">
                  <c:v>34</c:v>
                </c:pt>
                <c:pt idx="49">
                  <c:v>33</c:v>
                </c:pt>
                <c:pt idx="50">
                  <c:v>28</c:v>
                </c:pt>
                <c:pt idx="51">
                  <c:v>46</c:v>
                </c:pt>
                <c:pt idx="52">
                  <c:v>52</c:v>
                </c:pt>
                <c:pt idx="53">
                  <c:v>58</c:v>
                </c:pt>
                <c:pt idx="54">
                  <c:v>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47-4410-8DAA-FA592960C4F8}"/>
            </c:ext>
          </c:extLst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fever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Sheet1!$E$2:$E$56</c:f>
              <c:numCache>
                <c:formatCode>m/d/yyyy</c:formatCode>
                <c:ptCount val="55"/>
                <c:pt idx="0">
                  <c:v>43848</c:v>
                </c:pt>
                <c:pt idx="1">
                  <c:v>43849</c:v>
                </c:pt>
                <c:pt idx="2">
                  <c:v>43850</c:v>
                </c:pt>
                <c:pt idx="3">
                  <c:v>43851</c:v>
                </c:pt>
                <c:pt idx="4">
                  <c:v>43852</c:v>
                </c:pt>
                <c:pt idx="5">
                  <c:v>43853</c:v>
                </c:pt>
                <c:pt idx="6">
                  <c:v>43854</c:v>
                </c:pt>
                <c:pt idx="7">
                  <c:v>43855</c:v>
                </c:pt>
                <c:pt idx="8">
                  <c:v>43856</c:v>
                </c:pt>
                <c:pt idx="9">
                  <c:v>43857</c:v>
                </c:pt>
                <c:pt idx="10">
                  <c:v>43858</c:v>
                </c:pt>
                <c:pt idx="11">
                  <c:v>43859</c:v>
                </c:pt>
                <c:pt idx="12">
                  <c:v>43860</c:v>
                </c:pt>
                <c:pt idx="13">
                  <c:v>43861</c:v>
                </c:pt>
                <c:pt idx="14">
                  <c:v>43862</c:v>
                </c:pt>
                <c:pt idx="15">
                  <c:v>43863</c:v>
                </c:pt>
                <c:pt idx="16">
                  <c:v>43864</c:v>
                </c:pt>
                <c:pt idx="17">
                  <c:v>43865</c:v>
                </c:pt>
                <c:pt idx="18">
                  <c:v>43866</c:v>
                </c:pt>
                <c:pt idx="19">
                  <c:v>43867</c:v>
                </c:pt>
                <c:pt idx="20">
                  <c:v>43868</c:v>
                </c:pt>
                <c:pt idx="21">
                  <c:v>43869</c:v>
                </c:pt>
                <c:pt idx="22">
                  <c:v>43870</c:v>
                </c:pt>
                <c:pt idx="23">
                  <c:v>43871</c:v>
                </c:pt>
                <c:pt idx="24">
                  <c:v>43872</c:v>
                </c:pt>
                <c:pt idx="25">
                  <c:v>43873</c:v>
                </c:pt>
                <c:pt idx="26">
                  <c:v>43874</c:v>
                </c:pt>
                <c:pt idx="27">
                  <c:v>43875</c:v>
                </c:pt>
                <c:pt idx="28">
                  <c:v>43876</c:v>
                </c:pt>
                <c:pt idx="29">
                  <c:v>43877</c:v>
                </c:pt>
                <c:pt idx="30">
                  <c:v>43878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43883</c:v>
                </c:pt>
                <c:pt idx="36">
                  <c:v>43884</c:v>
                </c:pt>
                <c:pt idx="37">
                  <c:v>43885</c:v>
                </c:pt>
                <c:pt idx="38">
                  <c:v>43886</c:v>
                </c:pt>
                <c:pt idx="39">
                  <c:v>43887</c:v>
                </c:pt>
                <c:pt idx="40">
                  <c:v>43888</c:v>
                </c:pt>
                <c:pt idx="41">
                  <c:v>43889</c:v>
                </c:pt>
                <c:pt idx="42">
                  <c:v>43890</c:v>
                </c:pt>
                <c:pt idx="43">
                  <c:v>43891</c:v>
                </c:pt>
                <c:pt idx="44">
                  <c:v>43892</c:v>
                </c:pt>
                <c:pt idx="45">
                  <c:v>43893</c:v>
                </c:pt>
                <c:pt idx="46">
                  <c:v>43894</c:v>
                </c:pt>
                <c:pt idx="47">
                  <c:v>43895</c:v>
                </c:pt>
                <c:pt idx="48">
                  <c:v>43896</c:v>
                </c:pt>
                <c:pt idx="49">
                  <c:v>43897</c:v>
                </c:pt>
                <c:pt idx="50">
                  <c:v>43898</c:v>
                </c:pt>
                <c:pt idx="51">
                  <c:v>43899</c:v>
                </c:pt>
                <c:pt idx="52">
                  <c:v>43900</c:v>
                </c:pt>
                <c:pt idx="53">
                  <c:v>43901</c:v>
                </c:pt>
                <c:pt idx="54">
                  <c:v>43902</c:v>
                </c:pt>
              </c:numCache>
            </c:numRef>
          </c:cat>
          <c:val>
            <c:numRef>
              <c:f>Sheet1!$G$2:$G$56</c:f>
              <c:numCache>
                <c:formatCode>General</c:formatCode>
                <c:ptCount val="55"/>
                <c:pt idx="0">
                  <c:v>54</c:v>
                </c:pt>
                <c:pt idx="1">
                  <c:v>63</c:v>
                </c:pt>
                <c:pt idx="2">
                  <c:v>62</c:v>
                </c:pt>
                <c:pt idx="3">
                  <c:v>67</c:v>
                </c:pt>
                <c:pt idx="4">
                  <c:v>65</c:v>
                </c:pt>
                <c:pt idx="5">
                  <c:v>63</c:v>
                </c:pt>
                <c:pt idx="6">
                  <c:v>61</c:v>
                </c:pt>
                <c:pt idx="7">
                  <c:v>65</c:v>
                </c:pt>
                <c:pt idx="8">
                  <c:v>66</c:v>
                </c:pt>
                <c:pt idx="9">
                  <c:v>60</c:v>
                </c:pt>
                <c:pt idx="10">
                  <c:v>64</c:v>
                </c:pt>
                <c:pt idx="11">
                  <c:v>62</c:v>
                </c:pt>
                <c:pt idx="12">
                  <c:v>87</c:v>
                </c:pt>
                <c:pt idx="13">
                  <c:v>86</c:v>
                </c:pt>
                <c:pt idx="14">
                  <c:v>78</c:v>
                </c:pt>
                <c:pt idx="15">
                  <c:v>74</c:v>
                </c:pt>
                <c:pt idx="16">
                  <c:v>74</c:v>
                </c:pt>
                <c:pt idx="17">
                  <c:v>79</c:v>
                </c:pt>
                <c:pt idx="18">
                  <c:v>84</c:v>
                </c:pt>
                <c:pt idx="19">
                  <c:v>77</c:v>
                </c:pt>
                <c:pt idx="20">
                  <c:v>66</c:v>
                </c:pt>
                <c:pt idx="21">
                  <c:v>57</c:v>
                </c:pt>
                <c:pt idx="22">
                  <c:v>63</c:v>
                </c:pt>
                <c:pt idx="23">
                  <c:v>76</c:v>
                </c:pt>
                <c:pt idx="24">
                  <c:v>71</c:v>
                </c:pt>
                <c:pt idx="25">
                  <c:v>69</c:v>
                </c:pt>
                <c:pt idx="26">
                  <c:v>57</c:v>
                </c:pt>
                <c:pt idx="27">
                  <c:v>52</c:v>
                </c:pt>
                <c:pt idx="28">
                  <c:v>56</c:v>
                </c:pt>
                <c:pt idx="29">
                  <c:v>67</c:v>
                </c:pt>
                <c:pt idx="30">
                  <c:v>72</c:v>
                </c:pt>
                <c:pt idx="31">
                  <c:v>64</c:v>
                </c:pt>
                <c:pt idx="32">
                  <c:v>57</c:v>
                </c:pt>
                <c:pt idx="33">
                  <c:v>71</c:v>
                </c:pt>
                <c:pt idx="34">
                  <c:v>59</c:v>
                </c:pt>
                <c:pt idx="35">
                  <c:v>53</c:v>
                </c:pt>
                <c:pt idx="36">
                  <c:v>68</c:v>
                </c:pt>
                <c:pt idx="37">
                  <c:v>61</c:v>
                </c:pt>
                <c:pt idx="38">
                  <c:v>68</c:v>
                </c:pt>
                <c:pt idx="39">
                  <c:v>76</c:v>
                </c:pt>
                <c:pt idx="40">
                  <c:v>69</c:v>
                </c:pt>
                <c:pt idx="41">
                  <c:v>67</c:v>
                </c:pt>
                <c:pt idx="42">
                  <c:v>50</c:v>
                </c:pt>
                <c:pt idx="43">
                  <c:v>68</c:v>
                </c:pt>
                <c:pt idx="44">
                  <c:v>64</c:v>
                </c:pt>
                <c:pt idx="45">
                  <c:v>64</c:v>
                </c:pt>
                <c:pt idx="46">
                  <c:v>61</c:v>
                </c:pt>
                <c:pt idx="47">
                  <c:v>62</c:v>
                </c:pt>
                <c:pt idx="48">
                  <c:v>62</c:v>
                </c:pt>
                <c:pt idx="49">
                  <c:v>59</c:v>
                </c:pt>
                <c:pt idx="50">
                  <c:v>72</c:v>
                </c:pt>
                <c:pt idx="51">
                  <c:v>78</c:v>
                </c:pt>
                <c:pt idx="52">
                  <c:v>80</c:v>
                </c:pt>
                <c:pt idx="53">
                  <c:v>85</c:v>
                </c:pt>
                <c:pt idx="5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47-4410-8DAA-FA592960C4F8}"/>
            </c:ext>
          </c:extLst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coronavirus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Sheet1!$E$2:$E$56</c:f>
              <c:numCache>
                <c:formatCode>m/d/yyyy</c:formatCode>
                <c:ptCount val="55"/>
                <c:pt idx="0">
                  <c:v>43848</c:v>
                </c:pt>
                <c:pt idx="1">
                  <c:v>43849</c:v>
                </c:pt>
                <c:pt idx="2">
                  <c:v>43850</c:v>
                </c:pt>
                <c:pt idx="3">
                  <c:v>43851</c:v>
                </c:pt>
                <c:pt idx="4">
                  <c:v>43852</c:v>
                </c:pt>
                <c:pt idx="5">
                  <c:v>43853</c:v>
                </c:pt>
                <c:pt idx="6">
                  <c:v>43854</c:v>
                </c:pt>
                <c:pt idx="7">
                  <c:v>43855</c:v>
                </c:pt>
                <c:pt idx="8">
                  <c:v>43856</c:v>
                </c:pt>
                <c:pt idx="9">
                  <c:v>43857</c:v>
                </c:pt>
                <c:pt idx="10">
                  <c:v>43858</c:v>
                </c:pt>
                <c:pt idx="11">
                  <c:v>43859</c:v>
                </c:pt>
                <c:pt idx="12">
                  <c:v>43860</c:v>
                </c:pt>
                <c:pt idx="13">
                  <c:v>43861</c:v>
                </c:pt>
                <c:pt idx="14">
                  <c:v>43862</c:v>
                </c:pt>
                <c:pt idx="15">
                  <c:v>43863</c:v>
                </c:pt>
                <c:pt idx="16">
                  <c:v>43864</c:v>
                </c:pt>
                <c:pt idx="17">
                  <c:v>43865</c:v>
                </c:pt>
                <c:pt idx="18">
                  <c:v>43866</c:v>
                </c:pt>
                <c:pt idx="19">
                  <c:v>43867</c:v>
                </c:pt>
                <c:pt idx="20">
                  <c:v>43868</c:v>
                </c:pt>
                <c:pt idx="21">
                  <c:v>43869</c:v>
                </c:pt>
                <c:pt idx="22">
                  <c:v>43870</c:v>
                </c:pt>
                <c:pt idx="23">
                  <c:v>43871</c:v>
                </c:pt>
                <c:pt idx="24">
                  <c:v>43872</c:v>
                </c:pt>
                <c:pt idx="25">
                  <c:v>43873</c:v>
                </c:pt>
                <c:pt idx="26">
                  <c:v>43874</c:v>
                </c:pt>
                <c:pt idx="27">
                  <c:v>43875</c:v>
                </c:pt>
                <c:pt idx="28">
                  <c:v>43876</c:v>
                </c:pt>
                <c:pt idx="29">
                  <c:v>43877</c:v>
                </c:pt>
                <c:pt idx="30">
                  <c:v>43878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43883</c:v>
                </c:pt>
                <c:pt idx="36">
                  <c:v>43884</c:v>
                </c:pt>
                <c:pt idx="37">
                  <c:v>43885</c:v>
                </c:pt>
                <c:pt idx="38">
                  <c:v>43886</c:v>
                </c:pt>
                <c:pt idx="39">
                  <c:v>43887</c:v>
                </c:pt>
                <c:pt idx="40">
                  <c:v>43888</c:v>
                </c:pt>
                <c:pt idx="41">
                  <c:v>43889</c:v>
                </c:pt>
                <c:pt idx="42">
                  <c:v>43890</c:v>
                </c:pt>
                <c:pt idx="43">
                  <c:v>43891</c:v>
                </c:pt>
                <c:pt idx="44">
                  <c:v>43892</c:v>
                </c:pt>
                <c:pt idx="45">
                  <c:v>43893</c:v>
                </c:pt>
                <c:pt idx="46">
                  <c:v>43894</c:v>
                </c:pt>
                <c:pt idx="47">
                  <c:v>43895</c:v>
                </c:pt>
                <c:pt idx="48">
                  <c:v>43896</c:v>
                </c:pt>
                <c:pt idx="49">
                  <c:v>43897</c:v>
                </c:pt>
                <c:pt idx="50">
                  <c:v>43898</c:v>
                </c:pt>
                <c:pt idx="51">
                  <c:v>43899</c:v>
                </c:pt>
                <c:pt idx="52">
                  <c:v>43900</c:v>
                </c:pt>
                <c:pt idx="53">
                  <c:v>43901</c:v>
                </c:pt>
                <c:pt idx="54">
                  <c:v>43902</c:v>
                </c:pt>
              </c:numCache>
            </c:numRef>
          </c:cat>
          <c:val>
            <c:numRef>
              <c:f>Sheet1!$H$2:$H$56</c:f>
              <c:numCache>
                <c:formatCode>General</c:formatCode>
                <c:ptCount val="55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21</c:v>
                </c:pt>
                <c:pt idx="4">
                  <c:v>30</c:v>
                </c:pt>
                <c:pt idx="5">
                  <c:v>28</c:v>
                </c:pt>
                <c:pt idx="6">
                  <c:v>30</c:v>
                </c:pt>
                <c:pt idx="7">
                  <c:v>37</c:v>
                </c:pt>
                <c:pt idx="8">
                  <c:v>46</c:v>
                </c:pt>
                <c:pt idx="9">
                  <c:v>56</c:v>
                </c:pt>
                <c:pt idx="10">
                  <c:v>46</c:v>
                </c:pt>
                <c:pt idx="11">
                  <c:v>43</c:v>
                </c:pt>
                <c:pt idx="12">
                  <c:v>100</c:v>
                </c:pt>
                <c:pt idx="13">
                  <c:v>75</c:v>
                </c:pt>
                <c:pt idx="14">
                  <c:v>36</c:v>
                </c:pt>
                <c:pt idx="15">
                  <c:v>33</c:v>
                </c:pt>
                <c:pt idx="16">
                  <c:v>28</c:v>
                </c:pt>
                <c:pt idx="17">
                  <c:v>24</c:v>
                </c:pt>
                <c:pt idx="18">
                  <c:v>23</c:v>
                </c:pt>
                <c:pt idx="19">
                  <c:v>21</c:v>
                </c:pt>
                <c:pt idx="20">
                  <c:v>20</c:v>
                </c:pt>
                <c:pt idx="21">
                  <c:v>16</c:v>
                </c:pt>
                <c:pt idx="22">
                  <c:v>15</c:v>
                </c:pt>
                <c:pt idx="23">
                  <c:v>19</c:v>
                </c:pt>
                <c:pt idx="24">
                  <c:v>15</c:v>
                </c:pt>
                <c:pt idx="25">
                  <c:v>13</c:v>
                </c:pt>
                <c:pt idx="26">
                  <c:v>11</c:v>
                </c:pt>
                <c:pt idx="27">
                  <c:v>10</c:v>
                </c:pt>
                <c:pt idx="28">
                  <c:v>8</c:v>
                </c:pt>
                <c:pt idx="29">
                  <c:v>8</c:v>
                </c:pt>
                <c:pt idx="30">
                  <c:v>9</c:v>
                </c:pt>
                <c:pt idx="31">
                  <c:v>8</c:v>
                </c:pt>
                <c:pt idx="32">
                  <c:v>6</c:v>
                </c:pt>
                <c:pt idx="33">
                  <c:v>7</c:v>
                </c:pt>
                <c:pt idx="34">
                  <c:v>7</c:v>
                </c:pt>
                <c:pt idx="35">
                  <c:v>6</c:v>
                </c:pt>
                <c:pt idx="36">
                  <c:v>8</c:v>
                </c:pt>
                <c:pt idx="37">
                  <c:v>9</c:v>
                </c:pt>
                <c:pt idx="38">
                  <c:v>9</c:v>
                </c:pt>
                <c:pt idx="39">
                  <c:v>11</c:v>
                </c:pt>
                <c:pt idx="40">
                  <c:v>10</c:v>
                </c:pt>
                <c:pt idx="41">
                  <c:v>11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9</c:v>
                </c:pt>
                <c:pt idx="47">
                  <c:v>11</c:v>
                </c:pt>
                <c:pt idx="48">
                  <c:v>15</c:v>
                </c:pt>
                <c:pt idx="49">
                  <c:v>21</c:v>
                </c:pt>
                <c:pt idx="50">
                  <c:v>22</c:v>
                </c:pt>
                <c:pt idx="51">
                  <c:v>46</c:v>
                </c:pt>
                <c:pt idx="52">
                  <c:v>51</c:v>
                </c:pt>
                <c:pt idx="53">
                  <c:v>51</c:v>
                </c:pt>
                <c:pt idx="54">
                  <c:v>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47-4410-8DAA-FA592960C4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3008864"/>
        <c:axId val="513008448"/>
      </c:lineChart>
      <c:dateAx>
        <c:axId val="51300886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008448"/>
        <c:crosses val="autoZero"/>
        <c:auto val="1"/>
        <c:lblOffset val="100"/>
        <c:baseTimeUnit val="days"/>
      </c:dateAx>
      <c:valAx>
        <c:axId val="51300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Google Search Index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008864"/>
        <c:crosses val="autoZero"/>
        <c:crossBetween val="between"/>
      </c:valAx>
      <c:valAx>
        <c:axId val="62824011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Cases Reported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241360"/>
        <c:crosses val="max"/>
        <c:crossBetween val="between"/>
      </c:valAx>
      <c:dateAx>
        <c:axId val="628241360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628240112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Health Commodities Searches (PH) vs. Coronavirus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Sheet1!$L$1</c:f>
              <c:strCache>
                <c:ptCount val="1"/>
                <c:pt idx="0">
                  <c:v>toilet paper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Sheet1!$K$2:$K$56</c:f>
              <c:numCache>
                <c:formatCode>m/d/yyyy</c:formatCode>
                <c:ptCount val="55"/>
                <c:pt idx="0">
                  <c:v>43848</c:v>
                </c:pt>
                <c:pt idx="1">
                  <c:v>43849</c:v>
                </c:pt>
                <c:pt idx="2">
                  <c:v>43850</c:v>
                </c:pt>
                <c:pt idx="3">
                  <c:v>43851</c:v>
                </c:pt>
                <c:pt idx="4">
                  <c:v>43852</c:v>
                </c:pt>
                <c:pt idx="5">
                  <c:v>43853</c:v>
                </c:pt>
                <c:pt idx="6">
                  <c:v>43854</c:v>
                </c:pt>
                <c:pt idx="7">
                  <c:v>43855</c:v>
                </c:pt>
                <c:pt idx="8">
                  <c:v>43856</c:v>
                </c:pt>
                <c:pt idx="9">
                  <c:v>43857</c:v>
                </c:pt>
                <c:pt idx="10">
                  <c:v>43858</c:v>
                </c:pt>
                <c:pt idx="11">
                  <c:v>43859</c:v>
                </c:pt>
                <c:pt idx="12">
                  <c:v>43860</c:v>
                </c:pt>
                <c:pt idx="13">
                  <c:v>43861</c:v>
                </c:pt>
                <c:pt idx="14">
                  <c:v>43862</c:v>
                </c:pt>
                <c:pt idx="15">
                  <c:v>43863</c:v>
                </c:pt>
                <c:pt idx="16">
                  <c:v>43864</c:v>
                </c:pt>
                <c:pt idx="17">
                  <c:v>43865</c:v>
                </c:pt>
                <c:pt idx="18">
                  <c:v>43866</c:v>
                </c:pt>
                <c:pt idx="19">
                  <c:v>43867</c:v>
                </c:pt>
                <c:pt idx="20">
                  <c:v>43868</c:v>
                </c:pt>
                <c:pt idx="21">
                  <c:v>43869</c:v>
                </c:pt>
                <c:pt idx="22">
                  <c:v>43870</c:v>
                </c:pt>
                <c:pt idx="23">
                  <c:v>43871</c:v>
                </c:pt>
                <c:pt idx="24">
                  <c:v>43872</c:v>
                </c:pt>
                <c:pt idx="25">
                  <c:v>43873</c:v>
                </c:pt>
                <c:pt idx="26">
                  <c:v>43874</c:v>
                </c:pt>
                <c:pt idx="27">
                  <c:v>43875</c:v>
                </c:pt>
                <c:pt idx="28">
                  <c:v>43876</c:v>
                </c:pt>
                <c:pt idx="29">
                  <c:v>43877</c:v>
                </c:pt>
                <c:pt idx="30">
                  <c:v>43878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43883</c:v>
                </c:pt>
                <c:pt idx="36">
                  <c:v>43884</c:v>
                </c:pt>
                <c:pt idx="37">
                  <c:v>43885</c:v>
                </c:pt>
                <c:pt idx="38">
                  <c:v>43886</c:v>
                </c:pt>
                <c:pt idx="39">
                  <c:v>43887</c:v>
                </c:pt>
                <c:pt idx="40">
                  <c:v>43888</c:v>
                </c:pt>
                <c:pt idx="41">
                  <c:v>43889</c:v>
                </c:pt>
                <c:pt idx="42">
                  <c:v>43890</c:v>
                </c:pt>
                <c:pt idx="43">
                  <c:v>43891</c:v>
                </c:pt>
                <c:pt idx="44">
                  <c:v>43892</c:v>
                </c:pt>
                <c:pt idx="45">
                  <c:v>43893</c:v>
                </c:pt>
                <c:pt idx="46">
                  <c:v>43894</c:v>
                </c:pt>
                <c:pt idx="47">
                  <c:v>43895</c:v>
                </c:pt>
                <c:pt idx="48">
                  <c:v>43896</c:v>
                </c:pt>
                <c:pt idx="49">
                  <c:v>43897</c:v>
                </c:pt>
                <c:pt idx="50">
                  <c:v>43898</c:v>
                </c:pt>
                <c:pt idx="51">
                  <c:v>43899</c:v>
                </c:pt>
                <c:pt idx="52">
                  <c:v>43900</c:v>
                </c:pt>
                <c:pt idx="53">
                  <c:v>43901</c:v>
                </c:pt>
                <c:pt idx="54">
                  <c:v>43902</c:v>
                </c:pt>
              </c:numCache>
            </c:numRef>
          </c:cat>
          <c:val>
            <c:numRef>
              <c:f>Sheet1!$L$2:$L$56</c:f>
              <c:numCache>
                <c:formatCode>General</c:formatCode>
                <c:ptCount val="55"/>
                <c:pt idx="0">
                  <c:v>12</c:v>
                </c:pt>
                <c:pt idx="1">
                  <c:v>24</c:v>
                </c:pt>
                <c:pt idx="2">
                  <c:v>11</c:v>
                </c:pt>
                <c:pt idx="3">
                  <c:v>10</c:v>
                </c:pt>
                <c:pt idx="4">
                  <c:v>10</c:v>
                </c:pt>
                <c:pt idx="5">
                  <c:v>20</c:v>
                </c:pt>
                <c:pt idx="6">
                  <c:v>11</c:v>
                </c:pt>
                <c:pt idx="7">
                  <c:v>12</c:v>
                </c:pt>
                <c:pt idx="8">
                  <c:v>11</c:v>
                </c:pt>
                <c:pt idx="9">
                  <c:v>0</c:v>
                </c:pt>
                <c:pt idx="10">
                  <c:v>25</c:v>
                </c:pt>
                <c:pt idx="11">
                  <c:v>10</c:v>
                </c:pt>
                <c:pt idx="12">
                  <c:v>10</c:v>
                </c:pt>
                <c:pt idx="13">
                  <c:v>11</c:v>
                </c:pt>
                <c:pt idx="14">
                  <c:v>12</c:v>
                </c:pt>
                <c:pt idx="15">
                  <c:v>16</c:v>
                </c:pt>
                <c:pt idx="16">
                  <c:v>10</c:v>
                </c:pt>
                <c:pt idx="17">
                  <c:v>15</c:v>
                </c:pt>
                <c:pt idx="18">
                  <c:v>15</c:v>
                </c:pt>
                <c:pt idx="19">
                  <c:v>20</c:v>
                </c:pt>
                <c:pt idx="20">
                  <c:v>11</c:v>
                </c:pt>
                <c:pt idx="21">
                  <c:v>12</c:v>
                </c:pt>
                <c:pt idx="22">
                  <c:v>28</c:v>
                </c:pt>
                <c:pt idx="23">
                  <c:v>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15</c:v>
                </c:pt>
                <c:pt idx="28">
                  <c:v>12</c:v>
                </c:pt>
                <c:pt idx="29">
                  <c:v>12</c:v>
                </c:pt>
                <c:pt idx="30">
                  <c:v>10</c:v>
                </c:pt>
                <c:pt idx="31">
                  <c:v>20</c:v>
                </c:pt>
                <c:pt idx="32">
                  <c:v>20</c:v>
                </c:pt>
                <c:pt idx="33">
                  <c:v>15</c:v>
                </c:pt>
                <c:pt idx="34">
                  <c:v>0</c:v>
                </c:pt>
                <c:pt idx="35">
                  <c:v>0</c:v>
                </c:pt>
                <c:pt idx="36">
                  <c:v>11</c:v>
                </c:pt>
                <c:pt idx="37">
                  <c:v>21</c:v>
                </c:pt>
                <c:pt idx="38">
                  <c:v>10</c:v>
                </c:pt>
                <c:pt idx="39">
                  <c:v>10</c:v>
                </c:pt>
                <c:pt idx="40">
                  <c:v>15</c:v>
                </c:pt>
                <c:pt idx="41">
                  <c:v>21</c:v>
                </c:pt>
                <c:pt idx="42">
                  <c:v>15</c:v>
                </c:pt>
                <c:pt idx="43">
                  <c:v>15</c:v>
                </c:pt>
                <c:pt idx="44">
                  <c:v>0</c:v>
                </c:pt>
                <c:pt idx="45">
                  <c:v>13</c:v>
                </c:pt>
                <c:pt idx="46">
                  <c:v>45</c:v>
                </c:pt>
                <c:pt idx="47">
                  <c:v>63</c:v>
                </c:pt>
                <c:pt idx="48">
                  <c:v>50</c:v>
                </c:pt>
                <c:pt idx="49">
                  <c:v>65</c:v>
                </c:pt>
                <c:pt idx="50">
                  <c:v>74</c:v>
                </c:pt>
                <c:pt idx="51">
                  <c:v>92</c:v>
                </c:pt>
                <c:pt idx="52">
                  <c:v>100</c:v>
                </c:pt>
                <c:pt idx="53">
                  <c:v>90</c:v>
                </c:pt>
                <c:pt idx="54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56-496A-94E9-FA8F0741DAC1}"/>
            </c:ext>
          </c:extLst>
        </c:ser>
        <c:ser>
          <c:idx val="1"/>
          <c:order val="1"/>
          <c:tx>
            <c:strRef>
              <c:f>Sheet1!$M$1</c:f>
              <c:strCache>
                <c:ptCount val="1"/>
                <c:pt idx="0">
                  <c:v>soap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Sheet1!$K$2:$K$56</c:f>
              <c:numCache>
                <c:formatCode>m/d/yyyy</c:formatCode>
                <c:ptCount val="55"/>
                <c:pt idx="0">
                  <c:v>43848</c:v>
                </c:pt>
                <c:pt idx="1">
                  <c:v>43849</c:v>
                </c:pt>
                <c:pt idx="2">
                  <c:v>43850</c:v>
                </c:pt>
                <c:pt idx="3">
                  <c:v>43851</c:v>
                </c:pt>
                <c:pt idx="4">
                  <c:v>43852</c:v>
                </c:pt>
                <c:pt idx="5">
                  <c:v>43853</c:v>
                </c:pt>
                <c:pt idx="6">
                  <c:v>43854</c:v>
                </c:pt>
                <c:pt idx="7">
                  <c:v>43855</c:v>
                </c:pt>
                <c:pt idx="8">
                  <c:v>43856</c:v>
                </c:pt>
                <c:pt idx="9">
                  <c:v>43857</c:v>
                </c:pt>
                <c:pt idx="10">
                  <c:v>43858</c:v>
                </c:pt>
                <c:pt idx="11">
                  <c:v>43859</c:v>
                </c:pt>
                <c:pt idx="12">
                  <c:v>43860</c:v>
                </c:pt>
                <c:pt idx="13">
                  <c:v>43861</c:v>
                </c:pt>
                <c:pt idx="14">
                  <c:v>43862</c:v>
                </c:pt>
                <c:pt idx="15">
                  <c:v>43863</c:v>
                </c:pt>
                <c:pt idx="16">
                  <c:v>43864</c:v>
                </c:pt>
                <c:pt idx="17">
                  <c:v>43865</c:v>
                </c:pt>
                <c:pt idx="18">
                  <c:v>43866</c:v>
                </c:pt>
                <c:pt idx="19">
                  <c:v>43867</c:v>
                </c:pt>
                <c:pt idx="20">
                  <c:v>43868</c:v>
                </c:pt>
                <c:pt idx="21">
                  <c:v>43869</c:v>
                </c:pt>
                <c:pt idx="22">
                  <c:v>43870</c:v>
                </c:pt>
                <c:pt idx="23">
                  <c:v>43871</c:v>
                </c:pt>
                <c:pt idx="24">
                  <c:v>43872</c:v>
                </c:pt>
                <c:pt idx="25">
                  <c:v>43873</c:v>
                </c:pt>
                <c:pt idx="26">
                  <c:v>43874</c:v>
                </c:pt>
                <c:pt idx="27">
                  <c:v>43875</c:v>
                </c:pt>
                <c:pt idx="28">
                  <c:v>43876</c:v>
                </c:pt>
                <c:pt idx="29">
                  <c:v>43877</c:v>
                </c:pt>
                <c:pt idx="30">
                  <c:v>43878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43883</c:v>
                </c:pt>
                <c:pt idx="36">
                  <c:v>43884</c:v>
                </c:pt>
                <c:pt idx="37">
                  <c:v>43885</c:v>
                </c:pt>
                <c:pt idx="38">
                  <c:v>43886</c:v>
                </c:pt>
                <c:pt idx="39">
                  <c:v>43887</c:v>
                </c:pt>
                <c:pt idx="40">
                  <c:v>43888</c:v>
                </c:pt>
                <c:pt idx="41">
                  <c:v>43889</c:v>
                </c:pt>
                <c:pt idx="42">
                  <c:v>43890</c:v>
                </c:pt>
                <c:pt idx="43">
                  <c:v>43891</c:v>
                </c:pt>
                <c:pt idx="44">
                  <c:v>43892</c:v>
                </c:pt>
                <c:pt idx="45">
                  <c:v>43893</c:v>
                </c:pt>
                <c:pt idx="46">
                  <c:v>43894</c:v>
                </c:pt>
                <c:pt idx="47">
                  <c:v>43895</c:v>
                </c:pt>
                <c:pt idx="48">
                  <c:v>43896</c:v>
                </c:pt>
                <c:pt idx="49">
                  <c:v>43897</c:v>
                </c:pt>
                <c:pt idx="50">
                  <c:v>43898</c:v>
                </c:pt>
                <c:pt idx="51">
                  <c:v>43899</c:v>
                </c:pt>
                <c:pt idx="52">
                  <c:v>43900</c:v>
                </c:pt>
                <c:pt idx="53">
                  <c:v>43901</c:v>
                </c:pt>
                <c:pt idx="54">
                  <c:v>43902</c:v>
                </c:pt>
              </c:numCache>
            </c:numRef>
          </c:cat>
          <c:val>
            <c:numRef>
              <c:f>Sheet1!$M$2:$M$56</c:f>
              <c:numCache>
                <c:formatCode>General</c:formatCode>
                <c:ptCount val="55"/>
                <c:pt idx="0">
                  <c:v>68</c:v>
                </c:pt>
                <c:pt idx="1">
                  <c:v>80</c:v>
                </c:pt>
                <c:pt idx="2">
                  <c:v>76</c:v>
                </c:pt>
                <c:pt idx="3">
                  <c:v>82</c:v>
                </c:pt>
                <c:pt idx="4">
                  <c:v>72</c:v>
                </c:pt>
                <c:pt idx="5">
                  <c:v>81</c:v>
                </c:pt>
                <c:pt idx="6">
                  <c:v>60</c:v>
                </c:pt>
                <c:pt idx="7">
                  <c:v>73</c:v>
                </c:pt>
                <c:pt idx="8">
                  <c:v>100</c:v>
                </c:pt>
                <c:pt idx="9">
                  <c:v>81</c:v>
                </c:pt>
                <c:pt idx="10">
                  <c:v>77</c:v>
                </c:pt>
                <c:pt idx="11">
                  <c:v>76</c:v>
                </c:pt>
                <c:pt idx="12">
                  <c:v>83</c:v>
                </c:pt>
                <c:pt idx="13">
                  <c:v>68</c:v>
                </c:pt>
                <c:pt idx="14">
                  <c:v>67</c:v>
                </c:pt>
                <c:pt idx="15">
                  <c:v>84</c:v>
                </c:pt>
                <c:pt idx="16">
                  <c:v>86</c:v>
                </c:pt>
                <c:pt idx="17">
                  <c:v>87</c:v>
                </c:pt>
                <c:pt idx="18">
                  <c:v>84</c:v>
                </c:pt>
                <c:pt idx="19">
                  <c:v>89</c:v>
                </c:pt>
                <c:pt idx="20">
                  <c:v>82</c:v>
                </c:pt>
                <c:pt idx="21">
                  <c:v>87</c:v>
                </c:pt>
                <c:pt idx="22">
                  <c:v>88</c:v>
                </c:pt>
                <c:pt idx="23">
                  <c:v>89</c:v>
                </c:pt>
                <c:pt idx="24">
                  <c:v>78</c:v>
                </c:pt>
                <c:pt idx="25">
                  <c:v>77</c:v>
                </c:pt>
                <c:pt idx="26">
                  <c:v>82</c:v>
                </c:pt>
                <c:pt idx="27">
                  <c:v>63</c:v>
                </c:pt>
                <c:pt idx="28">
                  <c:v>73</c:v>
                </c:pt>
                <c:pt idx="29">
                  <c:v>99</c:v>
                </c:pt>
                <c:pt idx="30">
                  <c:v>76</c:v>
                </c:pt>
                <c:pt idx="31">
                  <c:v>81</c:v>
                </c:pt>
                <c:pt idx="32">
                  <c:v>89</c:v>
                </c:pt>
                <c:pt idx="33">
                  <c:v>78</c:v>
                </c:pt>
                <c:pt idx="34">
                  <c:v>72</c:v>
                </c:pt>
                <c:pt idx="35">
                  <c:v>84</c:v>
                </c:pt>
                <c:pt idx="36">
                  <c:v>69</c:v>
                </c:pt>
                <c:pt idx="37">
                  <c:v>83</c:v>
                </c:pt>
                <c:pt idx="38">
                  <c:v>74</c:v>
                </c:pt>
                <c:pt idx="39">
                  <c:v>80</c:v>
                </c:pt>
                <c:pt idx="40">
                  <c:v>99</c:v>
                </c:pt>
                <c:pt idx="41">
                  <c:v>76</c:v>
                </c:pt>
                <c:pt idx="42">
                  <c:v>75</c:v>
                </c:pt>
                <c:pt idx="43">
                  <c:v>91</c:v>
                </c:pt>
                <c:pt idx="44">
                  <c:v>91</c:v>
                </c:pt>
                <c:pt idx="45">
                  <c:v>94</c:v>
                </c:pt>
                <c:pt idx="46">
                  <c:v>94</c:v>
                </c:pt>
                <c:pt idx="47">
                  <c:v>79</c:v>
                </c:pt>
                <c:pt idx="48">
                  <c:v>84</c:v>
                </c:pt>
                <c:pt idx="49">
                  <c:v>86</c:v>
                </c:pt>
                <c:pt idx="50">
                  <c:v>75</c:v>
                </c:pt>
                <c:pt idx="51">
                  <c:v>92</c:v>
                </c:pt>
                <c:pt idx="52">
                  <c:v>88</c:v>
                </c:pt>
                <c:pt idx="53">
                  <c:v>88</c:v>
                </c:pt>
                <c:pt idx="54">
                  <c:v>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56-496A-94E9-FA8F0741DAC1}"/>
            </c:ext>
          </c:extLst>
        </c:ser>
        <c:ser>
          <c:idx val="2"/>
          <c:order val="2"/>
          <c:tx>
            <c:strRef>
              <c:f>Sheet1!$N$1</c:f>
              <c:strCache>
                <c:ptCount val="1"/>
                <c:pt idx="0">
                  <c:v>alcohol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Sheet1!$K$2:$K$56</c:f>
              <c:numCache>
                <c:formatCode>m/d/yyyy</c:formatCode>
                <c:ptCount val="55"/>
                <c:pt idx="0">
                  <c:v>43848</c:v>
                </c:pt>
                <c:pt idx="1">
                  <c:v>43849</c:v>
                </c:pt>
                <c:pt idx="2">
                  <c:v>43850</c:v>
                </c:pt>
                <c:pt idx="3">
                  <c:v>43851</c:v>
                </c:pt>
                <c:pt idx="4">
                  <c:v>43852</c:v>
                </c:pt>
                <c:pt idx="5">
                  <c:v>43853</c:v>
                </c:pt>
                <c:pt idx="6">
                  <c:v>43854</c:v>
                </c:pt>
                <c:pt idx="7">
                  <c:v>43855</c:v>
                </c:pt>
                <c:pt idx="8">
                  <c:v>43856</c:v>
                </c:pt>
                <c:pt idx="9">
                  <c:v>43857</c:v>
                </c:pt>
                <c:pt idx="10">
                  <c:v>43858</c:v>
                </c:pt>
                <c:pt idx="11">
                  <c:v>43859</c:v>
                </c:pt>
                <c:pt idx="12">
                  <c:v>43860</c:v>
                </c:pt>
                <c:pt idx="13">
                  <c:v>43861</c:v>
                </c:pt>
                <c:pt idx="14">
                  <c:v>43862</c:v>
                </c:pt>
                <c:pt idx="15">
                  <c:v>43863</c:v>
                </c:pt>
                <c:pt idx="16">
                  <c:v>43864</c:v>
                </c:pt>
                <c:pt idx="17">
                  <c:v>43865</c:v>
                </c:pt>
                <c:pt idx="18">
                  <c:v>43866</c:v>
                </c:pt>
                <c:pt idx="19">
                  <c:v>43867</c:v>
                </c:pt>
                <c:pt idx="20">
                  <c:v>43868</c:v>
                </c:pt>
                <c:pt idx="21">
                  <c:v>43869</c:v>
                </c:pt>
                <c:pt idx="22">
                  <c:v>43870</c:v>
                </c:pt>
                <c:pt idx="23">
                  <c:v>43871</c:v>
                </c:pt>
                <c:pt idx="24">
                  <c:v>43872</c:v>
                </c:pt>
                <c:pt idx="25">
                  <c:v>43873</c:v>
                </c:pt>
                <c:pt idx="26">
                  <c:v>43874</c:v>
                </c:pt>
                <c:pt idx="27">
                  <c:v>43875</c:v>
                </c:pt>
                <c:pt idx="28">
                  <c:v>43876</c:v>
                </c:pt>
                <c:pt idx="29">
                  <c:v>43877</c:v>
                </c:pt>
                <c:pt idx="30">
                  <c:v>43878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43883</c:v>
                </c:pt>
                <c:pt idx="36">
                  <c:v>43884</c:v>
                </c:pt>
                <c:pt idx="37">
                  <c:v>43885</c:v>
                </c:pt>
                <c:pt idx="38">
                  <c:v>43886</c:v>
                </c:pt>
                <c:pt idx="39">
                  <c:v>43887</c:v>
                </c:pt>
                <c:pt idx="40">
                  <c:v>43888</c:v>
                </c:pt>
                <c:pt idx="41">
                  <c:v>43889</c:v>
                </c:pt>
                <c:pt idx="42">
                  <c:v>43890</c:v>
                </c:pt>
                <c:pt idx="43">
                  <c:v>43891</c:v>
                </c:pt>
                <c:pt idx="44">
                  <c:v>43892</c:v>
                </c:pt>
                <c:pt idx="45">
                  <c:v>43893</c:v>
                </c:pt>
                <c:pt idx="46">
                  <c:v>43894</c:v>
                </c:pt>
                <c:pt idx="47">
                  <c:v>43895</c:v>
                </c:pt>
                <c:pt idx="48">
                  <c:v>43896</c:v>
                </c:pt>
                <c:pt idx="49">
                  <c:v>43897</c:v>
                </c:pt>
                <c:pt idx="50">
                  <c:v>43898</c:v>
                </c:pt>
                <c:pt idx="51">
                  <c:v>43899</c:v>
                </c:pt>
                <c:pt idx="52">
                  <c:v>43900</c:v>
                </c:pt>
                <c:pt idx="53">
                  <c:v>43901</c:v>
                </c:pt>
                <c:pt idx="54">
                  <c:v>43902</c:v>
                </c:pt>
              </c:numCache>
            </c:numRef>
          </c:cat>
          <c:val>
            <c:numRef>
              <c:f>Sheet1!$N$2:$N$56</c:f>
              <c:numCache>
                <c:formatCode>General</c:formatCode>
                <c:ptCount val="55"/>
                <c:pt idx="0">
                  <c:v>8</c:v>
                </c:pt>
                <c:pt idx="1">
                  <c:v>9</c:v>
                </c:pt>
                <c:pt idx="2">
                  <c:v>8</c:v>
                </c:pt>
                <c:pt idx="3">
                  <c:v>10</c:v>
                </c:pt>
                <c:pt idx="4">
                  <c:v>9</c:v>
                </c:pt>
                <c:pt idx="5">
                  <c:v>11</c:v>
                </c:pt>
                <c:pt idx="6">
                  <c:v>10</c:v>
                </c:pt>
                <c:pt idx="7">
                  <c:v>10</c:v>
                </c:pt>
                <c:pt idx="8">
                  <c:v>11</c:v>
                </c:pt>
                <c:pt idx="9">
                  <c:v>13</c:v>
                </c:pt>
                <c:pt idx="10">
                  <c:v>14</c:v>
                </c:pt>
                <c:pt idx="11">
                  <c:v>13</c:v>
                </c:pt>
                <c:pt idx="12">
                  <c:v>24</c:v>
                </c:pt>
                <c:pt idx="13">
                  <c:v>29</c:v>
                </c:pt>
                <c:pt idx="14">
                  <c:v>18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18</c:v>
                </c:pt>
                <c:pt idx="19">
                  <c:v>15</c:v>
                </c:pt>
                <c:pt idx="20">
                  <c:v>14</c:v>
                </c:pt>
                <c:pt idx="21">
                  <c:v>12</c:v>
                </c:pt>
                <c:pt idx="22">
                  <c:v>14</c:v>
                </c:pt>
                <c:pt idx="23">
                  <c:v>14</c:v>
                </c:pt>
                <c:pt idx="24">
                  <c:v>13</c:v>
                </c:pt>
                <c:pt idx="25">
                  <c:v>12</c:v>
                </c:pt>
                <c:pt idx="26">
                  <c:v>12</c:v>
                </c:pt>
                <c:pt idx="27">
                  <c:v>11</c:v>
                </c:pt>
                <c:pt idx="28">
                  <c:v>13</c:v>
                </c:pt>
                <c:pt idx="29">
                  <c:v>11</c:v>
                </c:pt>
                <c:pt idx="30">
                  <c:v>15</c:v>
                </c:pt>
                <c:pt idx="31">
                  <c:v>13</c:v>
                </c:pt>
                <c:pt idx="32">
                  <c:v>14</c:v>
                </c:pt>
                <c:pt idx="33">
                  <c:v>11</c:v>
                </c:pt>
                <c:pt idx="34">
                  <c:v>12</c:v>
                </c:pt>
                <c:pt idx="35">
                  <c:v>11</c:v>
                </c:pt>
                <c:pt idx="36">
                  <c:v>11</c:v>
                </c:pt>
                <c:pt idx="37">
                  <c:v>13</c:v>
                </c:pt>
                <c:pt idx="38">
                  <c:v>11</c:v>
                </c:pt>
                <c:pt idx="39">
                  <c:v>12</c:v>
                </c:pt>
                <c:pt idx="40">
                  <c:v>13</c:v>
                </c:pt>
                <c:pt idx="41">
                  <c:v>12</c:v>
                </c:pt>
                <c:pt idx="42">
                  <c:v>11</c:v>
                </c:pt>
                <c:pt idx="43">
                  <c:v>13</c:v>
                </c:pt>
                <c:pt idx="44">
                  <c:v>13</c:v>
                </c:pt>
                <c:pt idx="45">
                  <c:v>15</c:v>
                </c:pt>
                <c:pt idx="46">
                  <c:v>14</c:v>
                </c:pt>
                <c:pt idx="47">
                  <c:v>11</c:v>
                </c:pt>
                <c:pt idx="48">
                  <c:v>11</c:v>
                </c:pt>
                <c:pt idx="49">
                  <c:v>13</c:v>
                </c:pt>
                <c:pt idx="50">
                  <c:v>14</c:v>
                </c:pt>
                <c:pt idx="51">
                  <c:v>26</c:v>
                </c:pt>
                <c:pt idx="52">
                  <c:v>41</c:v>
                </c:pt>
                <c:pt idx="53">
                  <c:v>74</c:v>
                </c:pt>
                <c:pt idx="54">
                  <c:v>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56-496A-94E9-FA8F0741DAC1}"/>
            </c:ext>
          </c:extLst>
        </c:ser>
        <c:ser>
          <c:idx val="3"/>
          <c:order val="3"/>
          <c:tx>
            <c:strRef>
              <c:f>Sheet1!$O$1</c:f>
              <c:strCache>
                <c:ptCount val="1"/>
                <c:pt idx="0">
                  <c:v>hand sanitizer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Sheet1!$K$2:$K$56</c:f>
              <c:numCache>
                <c:formatCode>m/d/yyyy</c:formatCode>
                <c:ptCount val="55"/>
                <c:pt idx="0">
                  <c:v>43848</c:v>
                </c:pt>
                <c:pt idx="1">
                  <c:v>43849</c:v>
                </c:pt>
                <c:pt idx="2">
                  <c:v>43850</c:v>
                </c:pt>
                <c:pt idx="3">
                  <c:v>43851</c:v>
                </c:pt>
                <c:pt idx="4">
                  <c:v>43852</c:v>
                </c:pt>
                <c:pt idx="5">
                  <c:v>43853</c:v>
                </c:pt>
                <c:pt idx="6">
                  <c:v>43854</c:v>
                </c:pt>
                <c:pt idx="7">
                  <c:v>43855</c:v>
                </c:pt>
                <c:pt idx="8">
                  <c:v>43856</c:v>
                </c:pt>
                <c:pt idx="9">
                  <c:v>43857</c:v>
                </c:pt>
                <c:pt idx="10">
                  <c:v>43858</c:v>
                </c:pt>
                <c:pt idx="11">
                  <c:v>43859</c:v>
                </c:pt>
                <c:pt idx="12">
                  <c:v>43860</c:v>
                </c:pt>
                <c:pt idx="13">
                  <c:v>43861</c:v>
                </c:pt>
                <c:pt idx="14">
                  <c:v>43862</c:v>
                </c:pt>
                <c:pt idx="15">
                  <c:v>43863</c:v>
                </c:pt>
                <c:pt idx="16">
                  <c:v>43864</c:v>
                </c:pt>
                <c:pt idx="17">
                  <c:v>43865</c:v>
                </c:pt>
                <c:pt idx="18">
                  <c:v>43866</c:v>
                </c:pt>
                <c:pt idx="19">
                  <c:v>43867</c:v>
                </c:pt>
                <c:pt idx="20">
                  <c:v>43868</c:v>
                </c:pt>
                <c:pt idx="21">
                  <c:v>43869</c:v>
                </c:pt>
                <c:pt idx="22">
                  <c:v>43870</c:v>
                </c:pt>
                <c:pt idx="23">
                  <c:v>43871</c:v>
                </c:pt>
                <c:pt idx="24">
                  <c:v>43872</c:v>
                </c:pt>
                <c:pt idx="25">
                  <c:v>43873</c:v>
                </c:pt>
                <c:pt idx="26">
                  <c:v>43874</c:v>
                </c:pt>
                <c:pt idx="27">
                  <c:v>43875</c:v>
                </c:pt>
                <c:pt idx="28">
                  <c:v>43876</c:v>
                </c:pt>
                <c:pt idx="29">
                  <c:v>43877</c:v>
                </c:pt>
                <c:pt idx="30">
                  <c:v>43878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43883</c:v>
                </c:pt>
                <c:pt idx="36">
                  <c:v>43884</c:v>
                </c:pt>
                <c:pt idx="37">
                  <c:v>43885</c:v>
                </c:pt>
                <c:pt idx="38">
                  <c:v>43886</c:v>
                </c:pt>
                <c:pt idx="39">
                  <c:v>43887</c:v>
                </c:pt>
                <c:pt idx="40">
                  <c:v>43888</c:v>
                </c:pt>
                <c:pt idx="41">
                  <c:v>43889</c:v>
                </c:pt>
                <c:pt idx="42">
                  <c:v>43890</c:v>
                </c:pt>
                <c:pt idx="43">
                  <c:v>43891</c:v>
                </c:pt>
                <c:pt idx="44">
                  <c:v>43892</c:v>
                </c:pt>
                <c:pt idx="45">
                  <c:v>43893</c:v>
                </c:pt>
                <c:pt idx="46">
                  <c:v>43894</c:v>
                </c:pt>
                <c:pt idx="47">
                  <c:v>43895</c:v>
                </c:pt>
                <c:pt idx="48">
                  <c:v>43896</c:v>
                </c:pt>
                <c:pt idx="49">
                  <c:v>43897</c:v>
                </c:pt>
                <c:pt idx="50">
                  <c:v>43898</c:v>
                </c:pt>
                <c:pt idx="51">
                  <c:v>43899</c:v>
                </c:pt>
                <c:pt idx="52">
                  <c:v>43900</c:v>
                </c:pt>
                <c:pt idx="53">
                  <c:v>43901</c:v>
                </c:pt>
                <c:pt idx="54">
                  <c:v>43902</c:v>
                </c:pt>
              </c:numCache>
            </c:numRef>
          </c:cat>
          <c:val>
            <c:numRef>
              <c:f>Sheet1!$O$2:$O$56</c:f>
              <c:numCache>
                <c:formatCode>General</c:formatCode>
                <c:ptCount val="55"/>
                <c:pt idx="0">
                  <c:v>4</c:v>
                </c:pt>
                <c:pt idx="1">
                  <c:v>6</c:v>
                </c:pt>
                <c:pt idx="2">
                  <c:v>9</c:v>
                </c:pt>
                <c:pt idx="3">
                  <c:v>4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9</c:v>
                </c:pt>
                <c:pt idx="8">
                  <c:v>10</c:v>
                </c:pt>
                <c:pt idx="9">
                  <c:v>19</c:v>
                </c:pt>
                <c:pt idx="10">
                  <c:v>8</c:v>
                </c:pt>
                <c:pt idx="11">
                  <c:v>12</c:v>
                </c:pt>
                <c:pt idx="12">
                  <c:v>29</c:v>
                </c:pt>
                <c:pt idx="13">
                  <c:v>56</c:v>
                </c:pt>
                <c:pt idx="14">
                  <c:v>14</c:v>
                </c:pt>
                <c:pt idx="15">
                  <c:v>16</c:v>
                </c:pt>
                <c:pt idx="16">
                  <c:v>27</c:v>
                </c:pt>
                <c:pt idx="17">
                  <c:v>19</c:v>
                </c:pt>
                <c:pt idx="18">
                  <c:v>23</c:v>
                </c:pt>
                <c:pt idx="19">
                  <c:v>21</c:v>
                </c:pt>
                <c:pt idx="20">
                  <c:v>12</c:v>
                </c:pt>
                <c:pt idx="21">
                  <c:v>10</c:v>
                </c:pt>
                <c:pt idx="22">
                  <c:v>15</c:v>
                </c:pt>
                <c:pt idx="23">
                  <c:v>12</c:v>
                </c:pt>
                <c:pt idx="24">
                  <c:v>15</c:v>
                </c:pt>
                <c:pt idx="25">
                  <c:v>24</c:v>
                </c:pt>
                <c:pt idx="26">
                  <c:v>16</c:v>
                </c:pt>
                <c:pt idx="27">
                  <c:v>6</c:v>
                </c:pt>
                <c:pt idx="28">
                  <c:v>19</c:v>
                </c:pt>
                <c:pt idx="29">
                  <c:v>9</c:v>
                </c:pt>
                <c:pt idx="30">
                  <c:v>12</c:v>
                </c:pt>
                <c:pt idx="31">
                  <c:v>12</c:v>
                </c:pt>
                <c:pt idx="32">
                  <c:v>12</c:v>
                </c:pt>
                <c:pt idx="33">
                  <c:v>14</c:v>
                </c:pt>
                <c:pt idx="34">
                  <c:v>17</c:v>
                </c:pt>
                <c:pt idx="35">
                  <c:v>4</c:v>
                </c:pt>
                <c:pt idx="36">
                  <c:v>13</c:v>
                </c:pt>
                <c:pt idx="37">
                  <c:v>13</c:v>
                </c:pt>
                <c:pt idx="38">
                  <c:v>12</c:v>
                </c:pt>
                <c:pt idx="39">
                  <c:v>18</c:v>
                </c:pt>
                <c:pt idx="40">
                  <c:v>6</c:v>
                </c:pt>
                <c:pt idx="41">
                  <c:v>11</c:v>
                </c:pt>
                <c:pt idx="42">
                  <c:v>10</c:v>
                </c:pt>
                <c:pt idx="43">
                  <c:v>9</c:v>
                </c:pt>
                <c:pt idx="44">
                  <c:v>14</c:v>
                </c:pt>
                <c:pt idx="45">
                  <c:v>14</c:v>
                </c:pt>
                <c:pt idx="46">
                  <c:v>20</c:v>
                </c:pt>
                <c:pt idx="47">
                  <c:v>10</c:v>
                </c:pt>
                <c:pt idx="48">
                  <c:v>10</c:v>
                </c:pt>
                <c:pt idx="49">
                  <c:v>11</c:v>
                </c:pt>
                <c:pt idx="50">
                  <c:v>14</c:v>
                </c:pt>
                <c:pt idx="51">
                  <c:v>38</c:v>
                </c:pt>
                <c:pt idx="52">
                  <c:v>55</c:v>
                </c:pt>
                <c:pt idx="53">
                  <c:v>76</c:v>
                </c:pt>
                <c:pt idx="54">
                  <c:v>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156-496A-94E9-FA8F0741DAC1}"/>
            </c:ext>
          </c:extLst>
        </c:ser>
        <c:ser>
          <c:idx val="4"/>
          <c:order val="4"/>
          <c:tx>
            <c:strRef>
              <c:f>Sheet1!$P$1</c:f>
              <c:strCache>
                <c:ptCount val="1"/>
                <c:pt idx="0">
                  <c:v>coronavirus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Sheet1!$K$2:$K$56</c:f>
              <c:numCache>
                <c:formatCode>m/d/yyyy</c:formatCode>
                <c:ptCount val="55"/>
                <c:pt idx="0">
                  <c:v>43848</c:v>
                </c:pt>
                <c:pt idx="1">
                  <c:v>43849</c:v>
                </c:pt>
                <c:pt idx="2">
                  <c:v>43850</c:v>
                </c:pt>
                <c:pt idx="3">
                  <c:v>43851</c:v>
                </c:pt>
                <c:pt idx="4">
                  <c:v>43852</c:v>
                </c:pt>
                <c:pt idx="5">
                  <c:v>43853</c:v>
                </c:pt>
                <c:pt idx="6">
                  <c:v>43854</c:v>
                </c:pt>
                <c:pt idx="7">
                  <c:v>43855</c:v>
                </c:pt>
                <c:pt idx="8">
                  <c:v>43856</c:v>
                </c:pt>
                <c:pt idx="9">
                  <c:v>43857</c:v>
                </c:pt>
                <c:pt idx="10">
                  <c:v>43858</c:v>
                </c:pt>
                <c:pt idx="11">
                  <c:v>43859</c:v>
                </c:pt>
                <c:pt idx="12">
                  <c:v>43860</c:v>
                </c:pt>
                <c:pt idx="13">
                  <c:v>43861</c:v>
                </c:pt>
                <c:pt idx="14">
                  <c:v>43862</c:v>
                </c:pt>
                <c:pt idx="15">
                  <c:v>43863</c:v>
                </c:pt>
                <c:pt idx="16">
                  <c:v>43864</c:v>
                </c:pt>
                <c:pt idx="17">
                  <c:v>43865</c:v>
                </c:pt>
                <c:pt idx="18">
                  <c:v>43866</c:v>
                </c:pt>
                <c:pt idx="19">
                  <c:v>43867</c:v>
                </c:pt>
                <c:pt idx="20">
                  <c:v>43868</c:v>
                </c:pt>
                <c:pt idx="21">
                  <c:v>43869</c:v>
                </c:pt>
                <c:pt idx="22">
                  <c:v>43870</c:v>
                </c:pt>
                <c:pt idx="23">
                  <c:v>43871</c:v>
                </c:pt>
                <c:pt idx="24">
                  <c:v>43872</c:v>
                </c:pt>
                <c:pt idx="25">
                  <c:v>43873</c:v>
                </c:pt>
                <c:pt idx="26">
                  <c:v>43874</c:v>
                </c:pt>
                <c:pt idx="27">
                  <c:v>43875</c:v>
                </c:pt>
                <c:pt idx="28">
                  <c:v>43876</c:v>
                </c:pt>
                <c:pt idx="29">
                  <c:v>43877</c:v>
                </c:pt>
                <c:pt idx="30">
                  <c:v>43878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43883</c:v>
                </c:pt>
                <c:pt idx="36">
                  <c:v>43884</c:v>
                </c:pt>
                <c:pt idx="37">
                  <c:v>43885</c:v>
                </c:pt>
                <c:pt idx="38">
                  <c:v>43886</c:v>
                </c:pt>
                <c:pt idx="39">
                  <c:v>43887</c:v>
                </c:pt>
                <c:pt idx="40">
                  <c:v>43888</c:v>
                </c:pt>
                <c:pt idx="41">
                  <c:v>43889</c:v>
                </c:pt>
                <c:pt idx="42">
                  <c:v>43890</c:v>
                </c:pt>
                <c:pt idx="43">
                  <c:v>43891</c:v>
                </c:pt>
                <c:pt idx="44">
                  <c:v>43892</c:v>
                </c:pt>
                <c:pt idx="45">
                  <c:v>43893</c:v>
                </c:pt>
                <c:pt idx="46">
                  <c:v>43894</c:v>
                </c:pt>
                <c:pt idx="47">
                  <c:v>43895</c:v>
                </c:pt>
                <c:pt idx="48">
                  <c:v>43896</c:v>
                </c:pt>
                <c:pt idx="49">
                  <c:v>43897</c:v>
                </c:pt>
                <c:pt idx="50">
                  <c:v>43898</c:v>
                </c:pt>
                <c:pt idx="51">
                  <c:v>43899</c:v>
                </c:pt>
                <c:pt idx="52">
                  <c:v>43900</c:v>
                </c:pt>
                <c:pt idx="53">
                  <c:v>43901</c:v>
                </c:pt>
                <c:pt idx="54">
                  <c:v>43902</c:v>
                </c:pt>
              </c:numCache>
            </c:numRef>
          </c:cat>
          <c:val>
            <c:numRef>
              <c:f>Sheet1!$P$2:$P$56</c:f>
              <c:numCache>
                <c:formatCode>General</c:formatCode>
                <c:ptCount val="55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21</c:v>
                </c:pt>
                <c:pt idx="4">
                  <c:v>30</c:v>
                </c:pt>
                <c:pt idx="5">
                  <c:v>28</c:v>
                </c:pt>
                <c:pt idx="6">
                  <c:v>30</c:v>
                </c:pt>
                <c:pt idx="7">
                  <c:v>37</c:v>
                </c:pt>
                <c:pt idx="8">
                  <c:v>46</c:v>
                </c:pt>
                <c:pt idx="9">
                  <c:v>56</c:v>
                </c:pt>
                <c:pt idx="10">
                  <c:v>46</c:v>
                </c:pt>
                <c:pt idx="11">
                  <c:v>43</c:v>
                </c:pt>
                <c:pt idx="12">
                  <c:v>100</c:v>
                </c:pt>
                <c:pt idx="13">
                  <c:v>75</c:v>
                </c:pt>
                <c:pt idx="14">
                  <c:v>36</c:v>
                </c:pt>
                <c:pt idx="15">
                  <c:v>33</c:v>
                </c:pt>
                <c:pt idx="16">
                  <c:v>28</c:v>
                </c:pt>
                <c:pt idx="17">
                  <c:v>24</c:v>
                </c:pt>
                <c:pt idx="18">
                  <c:v>23</c:v>
                </c:pt>
                <c:pt idx="19">
                  <c:v>21</c:v>
                </c:pt>
                <c:pt idx="20">
                  <c:v>20</c:v>
                </c:pt>
                <c:pt idx="21">
                  <c:v>16</c:v>
                </c:pt>
                <c:pt idx="22">
                  <c:v>15</c:v>
                </c:pt>
                <c:pt idx="23">
                  <c:v>19</c:v>
                </c:pt>
                <c:pt idx="24">
                  <c:v>15</c:v>
                </c:pt>
                <c:pt idx="25">
                  <c:v>13</c:v>
                </c:pt>
                <c:pt idx="26">
                  <c:v>11</c:v>
                </c:pt>
                <c:pt idx="27">
                  <c:v>10</c:v>
                </c:pt>
                <c:pt idx="28">
                  <c:v>8</c:v>
                </c:pt>
                <c:pt idx="29">
                  <c:v>8</c:v>
                </c:pt>
                <c:pt idx="30">
                  <c:v>9</c:v>
                </c:pt>
                <c:pt idx="31">
                  <c:v>8</c:v>
                </c:pt>
                <c:pt idx="32">
                  <c:v>6</c:v>
                </c:pt>
                <c:pt idx="33">
                  <c:v>7</c:v>
                </c:pt>
                <c:pt idx="34">
                  <c:v>7</c:v>
                </c:pt>
                <c:pt idx="35">
                  <c:v>6</c:v>
                </c:pt>
                <c:pt idx="36">
                  <c:v>8</c:v>
                </c:pt>
                <c:pt idx="37">
                  <c:v>9</c:v>
                </c:pt>
                <c:pt idx="38">
                  <c:v>9</c:v>
                </c:pt>
                <c:pt idx="39">
                  <c:v>11</c:v>
                </c:pt>
                <c:pt idx="40">
                  <c:v>10</c:v>
                </c:pt>
                <c:pt idx="41">
                  <c:v>11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9</c:v>
                </c:pt>
                <c:pt idx="47">
                  <c:v>11</c:v>
                </c:pt>
                <c:pt idx="48">
                  <c:v>15</c:v>
                </c:pt>
                <c:pt idx="49">
                  <c:v>21</c:v>
                </c:pt>
                <c:pt idx="50">
                  <c:v>22</c:v>
                </c:pt>
                <c:pt idx="51">
                  <c:v>46</c:v>
                </c:pt>
                <c:pt idx="52">
                  <c:v>51</c:v>
                </c:pt>
                <c:pt idx="53">
                  <c:v>51</c:v>
                </c:pt>
                <c:pt idx="54">
                  <c:v>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156-496A-94E9-FA8F0741DA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9604736"/>
        <c:axId val="429606400"/>
      </c:lineChart>
      <c:dateAx>
        <c:axId val="42960473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606400"/>
        <c:crosses val="autoZero"/>
        <c:auto val="1"/>
        <c:lblOffset val="100"/>
        <c:baseTimeUnit val="days"/>
      </c:dateAx>
      <c:valAx>
        <c:axId val="42960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604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27215</xdr:colOff>
      <xdr:row>0</xdr:row>
      <xdr:rowOff>149677</xdr:rowOff>
    </xdr:from>
    <xdr:to>
      <xdr:col>32</xdr:col>
      <xdr:colOff>112939</xdr:colOff>
      <xdr:row>20</xdr:row>
      <xdr:rowOff>49665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13608</xdr:colOff>
      <xdr:row>21</xdr:row>
      <xdr:rowOff>186417</xdr:rowOff>
    </xdr:from>
    <xdr:to>
      <xdr:col>32</xdr:col>
      <xdr:colOff>149679</xdr:colOff>
      <xdr:row>42</xdr:row>
      <xdr:rowOff>108857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9"/>
  <sheetViews>
    <sheetView tabSelected="1" topLeftCell="J1" zoomScale="70" zoomScaleNormal="70" workbookViewId="0">
      <selection activeCell="S9" sqref="S9"/>
    </sheetView>
  </sheetViews>
  <sheetFormatPr defaultRowHeight="15" x14ac:dyDescent="0.25"/>
  <cols>
    <col min="1" max="1" width="17.85546875" customWidth="1"/>
    <col min="5" max="5" width="14.85546875" customWidth="1"/>
    <col min="11" max="11" width="14" customWidth="1"/>
    <col min="15" max="15" width="16.42578125" customWidth="1"/>
  </cols>
  <sheetData>
    <row r="1" spans="1:16" x14ac:dyDescent="0.25">
      <c r="B1" t="s">
        <v>0</v>
      </c>
      <c r="C1" t="s">
        <v>1</v>
      </c>
      <c r="F1" t="s">
        <v>2</v>
      </c>
      <c r="G1" t="s">
        <v>1</v>
      </c>
      <c r="H1" t="s">
        <v>0</v>
      </c>
      <c r="I1" t="s">
        <v>18</v>
      </c>
      <c r="L1" t="s">
        <v>19</v>
      </c>
      <c r="M1" t="s">
        <v>20</v>
      </c>
      <c r="N1" t="s">
        <v>21</v>
      </c>
      <c r="O1" t="s">
        <v>22</v>
      </c>
      <c r="P1" t="s">
        <v>0</v>
      </c>
    </row>
    <row r="2" spans="1:16" x14ac:dyDescent="0.25">
      <c r="A2" s="1">
        <v>43848</v>
      </c>
      <c r="B2">
        <v>1</v>
      </c>
      <c r="C2">
        <v>2</v>
      </c>
      <c r="E2" s="1">
        <v>43848</v>
      </c>
      <c r="F2">
        <v>30</v>
      </c>
      <c r="G2">
        <v>54</v>
      </c>
      <c r="H2">
        <v>1</v>
      </c>
      <c r="I2">
        <f>IFERROR(VLOOKUP(E2,Cases!$A$2:$C$12,3,FALSE),0)</f>
        <v>0</v>
      </c>
      <c r="K2" s="1">
        <v>43848</v>
      </c>
      <c r="L2">
        <v>12</v>
      </c>
      <c r="M2">
        <v>68</v>
      </c>
      <c r="N2">
        <v>8</v>
      </c>
      <c r="O2">
        <v>4</v>
      </c>
      <c r="P2">
        <f>H2</f>
        <v>1</v>
      </c>
    </row>
    <row r="3" spans="1:16" x14ac:dyDescent="0.25">
      <c r="A3" s="1">
        <v>43849</v>
      </c>
      <c r="B3">
        <v>1</v>
      </c>
      <c r="C3">
        <v>3</v>
      </c>
      <c r="E3" s="1">
        <v>43849</v>
      </c>
      <c r="F3">
        <v>29</v>
      </c>
      <c r="G3">
        <v>63</v>
      </c>
      <c r="H3">
        <v>1</v>
      </c>
      <c r="I3">
        <f>IFERROR(VLOOKUP(E3,Cases!$A$2:$C$12,3,FALSE),0)</f>
        <v>0</v>
      </c>
      <c r="K3" s="1">
        <v>43849</v>
      </c>
      <c r="L3">
        <v>24</v>
      </c>
      <c r="M3">
        <v>80</v>
      </c>
      <c r="N3">
        <v>9</v>
      </c>
      <c r="O3">
        <v>6</v>
      </c>
      <c r="P3">
        <f t="shared" ref="P3:P56" si="0">H3</f>
        <v>1</v>
      </c>
    </row>
    <row r="4" spans="1:16" x14ac:dyDescent="0.25">
      <c r="A4" s="1">
        <v>43850</v>
      </c>
      <c r="B4">
        <v>2</v>
      </c>
      <c r="C4">
        <v>3</v>
      </c>
      <c r="E4" s="1">
        <v>43850</v>
      </c>
      <c r="F4">
        <v>34</v>
      </c>
      <c r="G4">
        <v>62</v>
      </c>
      <c r="H4">
        <v>2</v>
      </c>
      <c r="I4">
        <f>IFERROR(VLOOKUP(E4,Cases!$A$2:$C$12,3,FALSE),0)</f>
        <v>0</v>
      </c>
      <c r="K4" s="1">
        <v>43850</v>
      </c>
      <c r="L4">
        <v>11</v>
      </c>
      <c r="M4">
        <v>76</v>
      </c>
      <c r="N4">
        <v>8</v>
      </c>
      <c r="O4">
        <v>9</v>
      </c>
      <c r="P4">
        <f t="shared" si="0"/>
        <v>2</v>
      </c>
    </row>
    <row r="5" spans="1:16" x14ac:dyDescent="0.25">
      <c r="A5" s="1">
        <v>43851</v>
      </c>
      <c r="B5">
        <v>21</v>
      </c>
      <c r="C5">
        <v>3</v>
      </c>
      <c r="E5" s="1">
        <v>43851</v>
      </c>
      <c r="F5">
        <v>43</v>
      </c>
      <c r="G5">
        <v>67</v>
      </c>
      <c r="H5">
        <v>21</v>
      </c>
      <c r="I5">
        <f>IFERROR(VLOOKUP(E5,Cases!$A$2:$C$12,3,FALSE),0)</f>
        <v>0</v>
      </c>
      <c r="K5" s="1">
        <v>43851</v>
      </c>
      <c r="L5">
        <v>10</v>
      </c>
      <c r="M5">
        <v>82</v>
      </c>
      <c r="N5">
        <v>10</v>
      </c>
      <c r="O5">
        <v>4</v>
      </c>
      <c r="P5">
        <f t="shared" si="0"/>
        <v>21</v>
      </c>
    </row>
    <row r="6" spans="1:16" x14ac:dyDescent="0.25">
      <c r="A6" s="1">
        <v>43852</v>
      </c>
      <c r="B6">
        <v>30</v>
      </c>
      <c r="C6">
        <v>3</v>
      </c>
      <c r="E6" s="1">
        <v>43852</v>
      </c>
      <c r="F6">
        <v>40</v>
      </c>
      <c r="G6">
        <v>65</v>
      </c>
      <c r="H6">
        <v>30</v>
      </c>
      <c r="I6">
        <f>IFERROR(VLOOKUP(E6,Cases!$A$2:$C$12,3,FALSE),0)</f>
        <v>0</v>
      </c>
      <c r="K6" s="1">
        <v>43852</v>
      </c>
      <c r="L6">
        <v>10</v>
      </c>
      <c r="M6">
        <v>72</v>
      </c>
      <c r="N6">
        <v>9</v>
      </c>
      <c r="O6">
        <v>8</v>
      </c>
      <c r="P6">
        <f t="shared" si="0"/>
        <v>30</v>
      </c>
    </row>
    <row r="7" spans="1:16" x14ac:dyDescent="0.25">
      <c r="A7" s="1">
        <v>43853</v>
      </c>
      <c r="B7">
        <v>28</v>
      </c>
      <c r="C7">
        <v>3</v>
      </c>
      <c r="E7" s="1">
        <v>43853</v>
      </c>
      <c r="F7">
        <v>30</v>
      </c>
      <c r="G7">
        <v>63</v>
      </c>
      <c r="H7">
        <v>28</v>
      </c>
      <c r="I7">
        <f>IFERROR(VLOOKUP(E7,Cases!$A$2:$C$12,3,FALSE),0)</f>
        <v>0</v>
      </c>
      <c r="K7" s="1">
        <v>43853</v>
      </c>
      <c r="L7">
        <v>20</v>
      </c>
      <c r="M7">
        <v>81</v>
      </c>
      <c r="N7">
        <v>11</v>
      </c>
      <c r="O7">
        <v>10</v>
      </c>
      <c r="P7">
        <f t="shared" si="0"/>
        <v>28</v>
      </c>
    </row>
    <row r="8" spans="1:16" x14ac:dyDescent="0.25">
      <c r="A8" s="1">
        <v>43854</v>
      </c>
      <c r="B8">
        <v>30</v>
      </c>
      <c r="C8">
        <v>3</v>
      </c>
      <c r="E8" s="1">
        <v>43854</v>
      </c>
      <c r="F8">
        <v>45</v>
      </c>
      <c r="G8">
        <v>61</v>
      </c>
      <c r="H8">
        <v>30</v>
      </c>
      <c r="I8">
        <f>IFERROR(VLOOKUP(E8,Cases!$A$2:$C$12,3,FALSE),0)</f>
        <v>0</v>
      </c>
      <c r="K8" s="1">
        <v>43854</v>
      </c>
      <c r="L8">
        <v>11</v>
      </c>
      <c r="M8">
        <v>60</v>
      </c>
      <c r="N8">
        <v>10</v>
      </c>
      <c r="O8">
        <v>11</v>
      </c>
      <c r="P8">
        <f t="shared" si="0"/>
        <v>30</v>
      </c>
    </row>
    <row r="9" spans="1:16" x14ac:dyDescent="0.25">
      <c r="A9" s="1">
        <v>43855</v>
      </c>
      <c r="B9">
        <v>37</v>
      </c>
      <c r="C9">
        <v>3</v>
      </c>
      <c r="E9" s="1">
        <v>43855</v>
      </c>
      <c r="F9">
        <v>28</v>
      </c>
      <c r="G9">
        <v>65</v>
      </c>
      <c r="H9">
        <v>37</v>
      </c>
      <c r="I9">
        <f>IFERROR(VLOOKUP(E9,Cases!$A$2:$C$12,3,FALSE),0)</f>
        <v>0</v>
      </c>
      <c r="K9" s="1">
        <v>43855</v>
      </c>
      <c r="L9">
        <v>12</v>
      </c>
      <c r="M9">
        <v>73</v>
      </c>
      <c r="N9">
        <v>10</v>
      </c>
      <c r="O9">
        <v>9</v>
      </c>
      <c r="P9">
        <f t="shared" si="0"/>
        <v>37</v>
      </c>
    </row>
    <row r="10" spans="1:16" x14ac:dyDescent="0.25">
      <c r="A10" s="1">
        <v>43856</v>
      </c>
      <c r="B10">
        <v>46</v>
      </c>
      <c r="C10">
        <v>3</v>
      </c>
      <c r="E10" s="1">
        <v>43856</v>
      </c>
      <c r="F10">
        <v>40</v>
      </c>
      <c r="G10">
        <v>66</v>
      </c>
      <c r="H10">
        <v>46</v>
      </c>
      <c r="I10">
        <f>IFERROR(VLOOKUP(E10,Cases!$A$2:$C$12,3,FALSE),0)</f>
        <v>0</v>
      </c>
      <c r="K10" s="1">
        <v>43856</v>
      </c>
      <c r="L10">
        <v>11</v>
      </c>
      <c r="M10">
        <v>100</v>
      </c>
      <c r="N10">
        <v>11</v>
      </c>
      <c r="O10">
        <v>10</v>
      </c>
      <c r="P10">
        <f t="shared" si="0"/>
        <v>46</v>
      </c>
    </row>
    <row r="11" spans="1:16" x14ac:dyDescent="0.25">
      <c r="A11" s="1">
        <v>43857</v>
      </c>
      <c r="B11">
        <v>56</v>
      </c>
      <c r="C11">
        <v>3</v>
      </c>
      <c r="E11" s="1">
        <v>43857</v>
      </c>
      <c r="F11">
        <v>37</v>
      </c>
      <c r="G11">
        <v>60</v>
      </c>
      <c r="H11">
        <v>56</v>
      </c>
      <c r="I11">
        <f>IFERROR(VLOOKUP(E11,Cases!$A$2:$C$12,3,FALSE),0)</f>
        <v>0</v>
      </c>
      <c r="K11" s="1">
        <v>43857</v>
      </c>
      <c r="L11">
        <v>0</v>
      </c>
      <c r="M11">
        <v>81</v>
      </c>
      <c r="N11">
        <v>13</v>
      </c>
      <c r="O11">
        <v>19</v>
      </c>
      <c r="P11">
        <f t="shared" si="0"/>
        <v>56</v>
      </c>
    </row>
    <row r="12" spans="1:16" x14ac:dyDescent="0.25">
      <c r="A12" s="1">
        <v>43858</v>
      </c>
      <c r="B12">
        <v>46</v>
      </c>
      <c r="C12">
        <v>3</v>
      </c>
      <c r="E12" s="1">
        <v>43858</v>
      </c>
      <c r="F12">
        <v>41</v>
      </c>
      <c r="G12">
        <v>64</v>
      </c>
      <c r="H12">
        <v>46</v>
      </c>
      <c r="I12">
        <f>IFERROR(VLOOKUP(E12,Cases!$A$2:$C$12,3,FALSE),0)</f>
        <v>0</v>
      </c>
      <c r="K12" s="1">
        <v>43858</v>
      </c>
      <c r="L12">
        <v>25</v>
      </c>
      <c r="M12">
        <v>77</v>
      </c>
      <c r="N12">
        <v>14</v>
      </c>
      <c r="O12">
        <v>8</v>
      </c>
      <c r="P12">
        <f t="shared" si="0"/>
        <v>46</v>
      </c>
    </row>
    <row r="13" spans="1:16" x14ac:dyDescent="0.25">
      <c r="A13" s="1">
        <v>43859</v>
      </c>
      <c r="B13">
        <v>43</v>
      </c>
      <c r="C13">
        <v>3</v>
      </c>
      <c r="E13" s="1">
        <v>43859</v>
      </c>
      <c r="F13">
        <v>62</v>
      </c>
      <c r="G13">
        <v>62</v>
      </c>
      <c r="H13">
        <v>43</v>
      </c>
      <c r="I13">
        <f>IFERROR(VLOOKUP(E13,Cases!$A$2:$C$12,3,FALSE),0)</f>
        <v>0</v>
      </c>
      <c r="K13" s="1">
        <v>43859</v>
      </c>
      <c r="L13">
        <v>10</v>
      </c>
      <c r="M13">
        <v>76</v>
      </c>
      <c r="N13">
        <v>13</v>
      </c>
      <c r="O13">
        <v>12</v>
      </c>
      <c r="P13">
        <f t="shared" si="0"/>
        <v>43</v>
      </c>
    </row>
    <row r="14" spans="1:16" x14ac:dyDescent="0.25">
      <c r="A14" s="1">
        <v>43860</v>
      </c>
      <c r="B14">
        <v>100</v>
      </c>
      <c r="C14">
        <v>4</v>
      </c>
      <c r="E14" s="1">
        <v>43860</v>
      </c>
      <c r="F14">
        <v>61</v>
      </c>
      <c r="G14">
        <v>87</v>
      </c>
      <c r="H14">
        <v>100</v>
      </c>
      <c r="I14">
        <f>IFERROR(VLOOKUP(E14,Cases!$A$2:$C$12,3,FALSE),0)</f>
        <v>3</v>
      </c>
      <c r="K14" s="1">
        <v>43860</v>
      </c>
      <c r="L14">
        <v>10</v>
      </c>
      <c r="M14">
        <v>83</v>
      </c>
      <c r="N14">
        <v>24</v>
      </c>
      <c r="O14">
        <v>29</v>
      </c>
      <c r="P14">
        <f t="shared" si="0"/>
        <v>100</v>
      </c>
    </row>
    <row r="15" spans="1:16" x14ac:dyDescent="0.25">
      <c r="A15" s="1">
        <v>43861</v>
      </c>
      <c r="B15">
        <v>75</v>
      </c>
      <c r="C15">
        <v>4</v>
      </c>
      <c r="E15" s="1">
        <v>43861</v>
      </c>
      <c r="F15">
        <v>70</v>
      </c>
      <c r="G15">
        <v>86</v>
      </c>
      <c r="H15">
        <v>75</v>
      </c>
      <c r="I15">
        <f>IFERROR(VLOOKUP(E15,Cases!$A$2:$C$12,3,FALSE),0)</f>
        <v>0</v>
      </c>
      <c r="K15" s="1">
        <v>43861</v>
      </c>
      <c r="L15">
        <v>11</v>
      </c>
      <c r="M15">
        <v>68</v>
      </c>
      <c r="N15">
        <v>29</v>
      </c>
      <c r="O15">
        <v>56</v>
      </c>
      <c r="P15">
        <f t="shared" si="0"/>
        <v>75</v>
      </c>
    </row>
    <row r="16" spans="1:16" x14ac:dyDescent="0.25">
      <c r="A16" s="1">
        <v>43862</v>
      </c>
      <c r="B16">
        <v>36</v>
      </c>
      <c r="C16">
        <v>3</v>
      </c>
      <c r="E16" s="1">
        <v>43862</v>
      </c>
      <c r="F16">
        <v>44</v>
      </c>
      <c r="G16">
        <v>78</v>
      </c>
      <c r="H16">
        <v>36</v>
      </c>
      <c r="I16">
        <f>IFERROR(VLOOKUP(E16,Cases!$A$2:$C$12,3,FALSE),0)</f>
        <v>0</v>
      </c>
      <c r="K16" s="1">
        <v>43862</v>
      </c>
      <c r="L16">
        <v>12</v>
      </c>
      <c r="M16">
        <v>67</v>
      </c>
      <c r="N16">
        <v>18</v>
      </c>
      <c r="O16">
        <v>14</v>
      </c>
      <c r="P16">
        <f t="shared" si="0"/>
        <v>36</v>
      </c>
    </row>
    <row r="17" spans="1:16" x14ac:dyDescent="0.25">
      <c r="A17" s="1">
        <v>43863</v>
      </c>
      <c r="B17">
        <v>33</v>
      </c>
      <c r="C17">
        <v>3</v>
      </c>
      <c r="E17" s="1">
        <v>43863</v>
      </c>
      <c r="F17">
        <v>59</v>
      </c>
      <c r="G17">
        <v>74</v>
      </c>
      <c r="H17">
        <v>33</v>
      </c>
      <c r="I17">
        <f>IFERROR(VLOOKUP(E17,Cases!$A$2:$C$12,3,FALSE),0)</f>
        <v>0</v>
      </c>
      <c r="K17" s="1">
        <v>43863</v>
      </c>
      <c r="L17">
        <v>16</v>
      </c>
      <c r="M17">
        <v>84</v>
      </c>
      <c r="N17">
        <v>16</v>
      </c>
      <c r="O17">
        <v>16</v>
      </c>
      <c r="P17">
        <f t="shared" si="0"/>
        <v>33</v>
      </c>
    </row>
    <row r="18" spans="1:16" x14ac:dyDescent="0.25">
      <c r="A18" s="1">
        <v>43864</v>
      </c>
      <c r="B18">
        <v>28</v>
      </c>
      <c r="C18">
        <v>3</v>
      </c>
      <c r="E18" s="1">
        <v>43864</v>
      </c>
      <c r="F18">
        <v>52</v>
      </c>
      <c r="G18">
        <v>74</v>
      </c>
      <c r="H18">
        <v>28</v>
      </c>
      <c r="I18">
        <f>IFERROR(VLOOKUP(E18,Cases!$A$2:$C$12,3,FALSE),0)</f>
        <v>0</v>
      </c>
      <c r="K18" s="1">
        <v>43864</v>
      </c>
      <c r="L18">
        <v>10</v>
      </c>
      <c r="M18">
        <v>86</v>
      </c>
      <c r="N18">
        <v>17</v>
      </c>
      <c r="O18">
        <v>27</v>
      </c>
      <c r="P18">
        <f t="shared" si="0"/>
        <v>28</v>
      </c>
    </row>
    <row r="19" spans="1:16" x14ac:dyDescent="0.25">
      <c r="A19" s="1">
        <v>43865</v>
      </c>
      <c r="B19">
        <v>24</v>
      </c>
      <c r="C19">
        <v>3</v>
      </c>
      <c r="E19" s="1">
        <v>43865</v>
      </c>
      <c r="F19">
        <v>47</v>
      </c>
      <c r="G19">
        <v>79</v>
      </c>
      <c r="H19">
        <v>24</v>
      </c>
      <c r="I19">
        <f>IFERROR(VLOOKUP(E19,Cases!$A$2:$C$12,3,FALSE),0)</f>
        <v>0</v>
      </c>
      <c r="K19" s="1">
        <v>43865</v>
      </c>
      <c r="L19">
        <v>15</v>
      </c>
      <c r="M19">
        <v>87</v>
      </c>
      <c r="N19">
        <v>18</v>
      </c>
      <c r="O19">
        <v>19</v>
      </c>
      <c r="P19">
        <f t="shared" si="0"/>
        <v>24</v>
      </c>
    </row>
    <row r="20" spans="1:16" x14ac:dyDescent="0.25">
      <c r="A20" s="1">
        <v>43866</v>
      </c>
      <c r="B20">
        <v>23</v>
      </c>
      <c r="C20">
        <v>4</v>
      </c>
      <c r="E20" s="1">
        <v>43866</v>
      </c>
      <c r="F20">
        <v>48</v>
      </c>
      <c r="G20">
        <v>84</v>
      </c>
      <c r="H20">
        <v>23</v>
      </c>
      <c r="I20">
        <f>IFERROR(VLOOKUP(E20,Cases!$A$2:$C$12,3,FALSE),0)</f>
        <v>0</v>
      </c>
      <c r="K20" s="1">
        <v>43866</v>
      </c>
      <c r="L20">
        <v>15</v>
      </c>
      <c r="M20">
        <v>84</v>
      </c>
      <c r="N20">
        <v>18</v>
      </c>
      <c r="O20">
        <v>23</v>
      </c>
      <c r="P20">
        <f t="shared" si="0"/>
        <v>23</v>
      </c>
    </row>
    <row r="21" spans="1:16" x14ac:dyDescent="0.25">
      <c r="A21" s="1">
        <v>43867</v>
      </c>
      <c r="B21">
        <v>21</v>
      </c>
      <c r="C21">
        <v>3</v>
      </c>
      <c r="E21" s="1">
        <v>43867</v>
      </c>
      <c r="F21">
        <v>41</v>
      </c>
      <c r="G21">
        <v>77</v>
      </c>
      <c r="H21">
        <v>21</v>
      </c>
      <c r="I21">
        <f>IFERROR(VLOOKUP(E21,Cases!$A$2:$C$12,3,FALSE),0)</f>
        <v>0</v>
      </c>
      <c r="K21" s="1">
        <v>43867</v>
      </c>
      <c r="L21">
        <v>20</v>
      </c>
      <c r="M21">
        <v>89</v>
      </c>
      <c r="N21">
        <v>15</v>
      </c>
      <c r="O21">
        <v>21</v>
      </c>
      <c r="P21">
        <f t="shared" si="0"/>
        <v>21</v>
      </c>
    </row>
    <row r="22" spans="1:16" x14ac:dyDescent="0.25">
      <c r="A22" s="1">
        <v>43868</v>
      </c>
      <c r="B22">
        <v>20</v>
      </c>
      <c r="C22">
        <v>3</v>
      </c>
      <c r="E22" s="1">
        <v>43868</v>
      </c>
      <c r="F22">
        <v>48</v>
      </c>
      <c r="G22">
        <v>66</v>
      </c>
      <c r="H22">
        <v>20</v>
      </c>
      <c r="I22">
        <f>IFERROR(VLOOKUP(E22,Cases!$A$2:$C$12,3,FALSE),0)</f>
        <v>0</v>
      </c>
      <c r="K22" s="1">
        <v>43868</v>
      </c>
      <c r="L22">
        <v>11</v>
      </c>
      <c r="M22">
        <v>82</v>
      </c>
      <c r="N22">
        <v>14</v>
      </c>
      <c r="O22">
        <v>12</v>
      </c>
      <c r="P22">
        <f t="shared" si="0"/>
        <v>20</v>
      </c>
    </row>
    <row r="23" spans="1:16" x14ac:dyDescent="0.25">
      <c r="A23" s="1">
        <v>43869</v>
      </c>
      <c r="B23">
        <v>16</v>
      </c>
      <c r="C23">
        <v>2</v>
      </c>
      <c r="E23" s="1">
        <v>43869</v>
      </c>
      <c r="F23">
        <v>36</v>
      </c>
      <c r="G23">
        <v>57</v>
      </c>
      <c r="H23">
        <v>16</v>
      </c>
      <c r="I23">
        <f>IFERROR(VLOOKUP(E23,Cases!$A$2:$C$12,3,FALSE),0)</f>
        <v>0</v>
      </c>
      <c r="K23" s="1">
        <v>43869</v>
      </c>
      <c r="L23">
        <v>12</v>
      </c>
      <c r="M23">
        <v>87</v>
      </c>
      <c r="N23">
        <v>12</v>
      </c>
      <c r="O23">
        <v>10</v>
      </c>
      <c r="P23">
        <f t="shared" si="0"/>
        <v>16</v>
      </c>
    </row>
    <row r="24" spans="1:16" x14ac:dyDescent="0.25">
      <c r="A24" s="1">
        <v>43870</v>
      </c>
      <c r="B24">
        <v>15</v>
      </c>
      <c r="C24">
        <v>3</v>
      </c>
      <c r="E24" s="1">
        <v>43870</v>
      </c>
      <c r="F24">
        <v>33</v>
      </c>
      <c r="G24">
        <v>63</v>
      </c>
      <c r="H24">
        <v>15</v>
      </c>
      <c r="I24">
        <f>IFERROR(VLOOKUP(E24,Cases!$A$2:$C$12,3,FALSE),0)</f>
        <v>0</v>
      </c>
      <c r="K24" s="1">
        <v>43870</v>
      </c>
      <c r="L24">
        <v>28</v>
      </c>
      <c r="M24">
        <v>88</v>
      </c>
      <c r="N24">
        <v>14</v>
      </c>
      <c r="O24">
        <v>15</v>
      </c>
      <c r="P24">
        <f t="shared" si="0"/>
        <v>15</v>
      </c>
    </row>
    <row r="25" spans="1:16" x14ac:dyDescent="0.25">
      <c r="A25" s="1">
        <v>43871</v>
      </c>
      <c r="B25">
        <v>19</v>
      </c>
      <c r="C25">
        <v>3</v>
      </c>
      <c r="E25" s="1">
        <v>43871</v>
      </c>
      <c r="F25">
        <v>40</v>
      </c>
      <c r="G25">
        <v>76</v>
      </c>
      <c r="H25">
        <v>19</v>
      </c>
      <c r="I25">
        <f>IFERROR(VLOOKUP(E25,Cases!$A$2:$C$12,3,FALSE),0)</f>
        <v>0</v>
      </c>
      <c r="K25" s="1">
        <v>43871</v>
      </c>
      <c r="L25">
        <v>0</v>
      </c>
      <c r="M25">
        <v>89</v>
      </c>
      <c r="N25">
        <v>14</v>
      </c>
      <c r="O25">
        <v>12</v>
      </c>
      <c r="P25">
        <f t="shared" si="0"/>
        <v>19</v>
      </c>
    </row>
    <row r="26" spans="1:16" x14ac:dyDescent="0.25">
      <c r="A26" s="1">
        <v>43872</v>
      </c>
      <c r="B26">
        <v>15</v>
      </c>
      <c r="C26">
        <v>3</v>
      </c>
      <c r="E26" s="1">
        <v>43872</v>
      </c>
      <c r="F26">
        <v>30</v>
      </c>
      <c r="G26">
        <v>71</v>
      </c>
      <c r="H26">
        <v>15</v>
      </c>
      <c r="I26">
        <f>IFERROR(VLOOKUP(E26,Cases!$A$2:$C$12,3,FALSE),0)</f>
        <v>0</v>
      </c>
      <c r="K26" s="1">
        <v>43872</v>
      </c>
      <c r="L26">
        <v>10</v>
      </c>
      <c r="M26">
        <v>78</v>
      </c>
      <c r="N26">
        <v>13</v>
      </c>
      <c r="O26">
        <v>15</v>
      </c>
      <c r="P26">
        <f t="shared" si="0"/>
        <v>15</v>
      </c>
    </row>
    <row r="27" spans="1:16" x14ac:dyDescent="0.25">
      <c r="A27" s="1">
        <v>43873</v>
      </c>
      <c r="B27">
        <v>13</v>
      </c>
      <c r="C27">
        <v>3</v>
      </c>
      <c r="E27" s="1">
        <v>43873</v>
      </c>
      <c r="F27">
        <v>32</v>
      </c>
      <c r="G27">
        <v>69</v>
      </c>
      <c r="H27">
        <v>13</v>
      </c>
      <c r="I27">
        <f>IFERROR(VLOOKUP(E27,Cases!$A$2:$C$12,3,FALSE),0)</f>
        <v>0</v>
      </c>
      <c r="K27" s="1">
        <v>43873</v>
      </c>
      <c r="L27">
        <v>10</v>
      </c>
      <c r="M27">
        <v>77</v>
      </c>
      <c r="N27">
        <v>12</v>
      </c>
      <c r="O27">
        <v>24</v>
      </c>
      <c r="P27">
        <f t="shared" si="0"/>
        <v>13</v>
      </c>
    </row>
    <row r="28" spans="1:16" x14ac:dyDescent="0.25">
      <c r="A28" s="1">
        <v>43874</v>
      </c>
      <c r="B28">
        <v>11</v>
      </c>
      <c r="C28">
        <v>2</v>
      </c>
      <c r="E28" s="1">
        <v>43874</v>
      </c>
      <c r="F28">
        <v>30</v>
      </c>
      <c r="G28">
        <v>57</v>
      </c>
      <c r="H28">
        <v>11</v>
      </c>
      <c r="I28">
        <f>IFERROR(VLOOKUP(E28,Cases!$A$2:$C$12,3,FALSE),0)</f>
        <v>0</v>
      </c>
      <c r="K28" s="1">
        <v>43874</v>
      </c>
      <c r="L28">
        <v>10</v>
      </c>
      <c r="M28">
        <v>82</v>
      </c>
      <c r="N28">
        <v>12</v>
      </c>
      <c r="O28">
        <v>16</v>
      </c>
      <c r="P28">
        <f t="shared" si="0"/>
        <v>11</v>
      </c>
    </row>
    <row r="29" spans="1:16" x14ac:dyDescent="0.25">
      <c r="A29" s="1">
        <v>43875</v>
      </c>
      <c r="B29">
        <v>10</v>
      </c>
      <c r="C29">
        <v>2</v>
      </c>
      <c r="E29" s="1">
        <v>43875</v>
      </c>
      <c r="F29">
        <v>31</v>
      </c>
      <c r="G29">
        <v>52</v>
      </c>
      <c r="H29">
        <v>10</v>
      </c>
      <c r="I29">
        <f>IFERROR(VLOOKUP(E29,Cases!$A$2:$C$12,3,FALSE),0)</f>
        <v>0</v>
      </c>
      <c r="K29" s="1">
        <v>43875</v>
      </c>
      <c r="L29">
        <v>15</v>
      </c>
      <c r="M29">
        <v>63</v>
      </c>
      <c r="N29">
        <v>11</v>
      </c>
      <c r="O29">
        <v>6</v>
      </c>
      <c r="P29">
        <f t="shared" si="0"/>
        <v>10</v>
      </c>
    </row>
    <row r="30" spans="1:16" x14ac:dyDescent="0.25">
      <c r="A30" s="1">
        <v>43876</v>
      </c>
      <c r="B30">
        <v>8</v>
      </c>
      <c r="C30">
        <v>2</v>
      </c>
      <c r="E30" s="1">
        <v>43876</v>
      </c>
      <c r="F30">
        <v>25</v>
      </c>
      <c r="G30">
        <v>56</v>
      </c>
      <c r="H30">
        <v>8</v>
      </c>
      <c r="I30">
        <f>IFERROR(VLOOKUP(E30,Cases!$A$2:$C$12,3,FALSE),0)</f>
        <v>0</v>
      </c>
      <c r="K30" s="1">
        <v>43876</v>
      </c>
      <c r="L30">
        <v>12</v>
      </c>
      <c r="M30">
        <v>73</v>
      </c>
      <c r="N30">
        <v>13</v>
      </c>
      <c r="O30">
        <v>19</v>
      </c>
      <c r="P30">
        <f t="shared" si="0"/>
        <v>8</v>
      </c>
    </row>
    <row r="31" spans="1:16" x14ac:dyDescent="0.25">
      <c r="A31" s="1">
        <v>43877</v>
      </c>
      <c r="B31">
        <v>8</v>
      </c>
      <c r="C31">
        <v>3</v>
      </c>
      <c r="E31" s="1">
        <v>43877</v>
      </c>
      <c r="F31">
        <v>30</v>
      </c>
      <c r="G31">
        <v>67</v>
      </c>
      <c r="H31">
        <v>8</v>
      </c>
      <c r="I31">
        <f>IFERROR(VLOOKUP(E31,Cases!$A$2:$C$12,3,FALSE),0)</f>
        <v>0</v>
      </c>
      <c r="K31" s="1">
        <v>43877</v>
      </c>
      <c r="L31">
        <v>12</v>
      </c>
      <c r="M31">
        <v>99</v>
      </c>
      <c r="N31">
        <v>11</v>
      </c>
      <c r="O31">
        <v>9</v>
      </c>
      <c r="P31">
        <f t="shared" si="0"/>
        <v>8</v>
      </c>
    </row>
    <row r="32" spans="1:16" x14ac:dyDescent="0.25">
      <c r="A32" s="1">
        <v>43878</v>
      </c>
      <c r="B32">
        <v>9</v>
      </c>
      <c r="C32">
        <v>3</v>
      </c>
      <c r="E32" s="1">
        <v>43878</v>
      </c>
      <c r="F32">
        <v>30</v>
      </c>
      <c r="G32">
        <v>72</v>
      </c>
      <c r="H32">
        <v>9</v>
      </c>
      <c r="I32">
        <f>IFERROR(VLOOKUP(E32,Cases!$A$2:$C$12,3,FALSE),0)</f>
        <v>0</v>
      </c>
      <c r="K32" s="1">
        <v>43878</v>
      </c>
      <c r="L32">
        <v>10</v>
      </c>
      <c r="M32">
        <v>76</v>
      </c>
      <c r="N32">
        <v>15</v>
      </c>
      <c r="O32">
        <v>12</v>
      </c>
      <c r="P32">
        <f t="shared" si="0"/>
        <v>9</v>
      </c>
    </row>
    <row r="33" spans="1:16" x14ac:dyDescent="0.25">
      <c r="A33" s="1">
        <v>43879</v>
      </c>
      <c r="B33">
        <v>8</v>
      </c>
      <c r="C33">
        <v>3</v>
      </c>
      <c r="E33" s="1">
        <v>43879</v>
      </c>
      <c r="F33">
        <v>36</v>
      </c>
      <c r="G33">
        <v>64</v>
      </c>
      <c r="H33">
        <v>8</v>
      </c>
      <c r="I33">
        <f>IFERROR(VLOOKUP(E33,Cases!$A$2:$C$12,3,FALSE),0)</f>
        <v>0</v>
      </c>
      <c r="K33" s="1">
        <v>43879</v>
      </c>
      <c r="L33">
        <v>20</v>
      </c>
      <c r="M33">
        <v>81</v>
      </c>
      <c r="N33">
        <v>13</v>
      </c>
      <c r="O33">
        <v>12</v>
      </c>
      <c r="P33">
        <f t="shared" si="0"/>
        <v>8</v>
      </c>
    </row>
    <row r="34" spans="1:16" x14ac:dyDescent="0.25">
      <c r="A34" s="1">
        <v>43880</v>
      </c>
      <c r="B34">
        <v>6</v>
      </c>
      <c r="C34">
        <v>2</v>
      </c>
      <c r="E34" s="1">
        <v>43880</v>
      </c>
      <c r="F34">
        <v>25</v>
      </c>
      <c r="G34">
        <v>57</v>
      </c>
      <c r="H34">
        <v>6</v>
      </c>
      <c r="I34">
        <f>IFERROR(VLOOKUP(E34,Cases!$A$2:$C$12,3,FALSE),0)</f>
        <v>0</v>
      </c>
      <c r="K34" s="1">
        <v>43880</v>
      </c>
      <c r="L34">
        <v>20</v>
      </c>
      <c r="M34">
        <v>89</v>
      </c>
      <c r="N34">
        <v>14</v>
      </c>
      <c r="O34">
        <v>12</v>
      </c>
      <c r="P34">
        <f t="shared" si="0"/>
        <v>6</v>
      </c>
    </row>
    <row r="35" spans="1:16" x14ac:dyDescent="0.25">
      <c r="A35" s="1">
        <v>43881</v>
      </c>
      <c r="B35">
        <v>7</v>
      </c>
      <c r="C35">
        <v>3</v>
      </c>
      <c r="E35" s="1">
        <v>43881</v>
      </c>
      <c r="F35">
        <v>28</v>
      </c>
      <c r="G35">
        <v>71</v>
      </c>
      <c r="H35">
        <v>7</v>
      </c>
      <c r="I35">
        <f>IFERROR(VLOOKUP(E35,Cases!$A$2:$C$12,3,FALSE),0)</f>
        <v>0</v>
      </c>
      <c r="K35" s="1">
        <v>43881</v>
      </c>
      <c r="L35">
        <v>15</v>
      </c>
      <c r="M35">
        <v>78</v>
      </c>
      <c r="N35">
        <v>11</v>
      </c>
      <c r="O35">
        <v>14</v>
      </c>
      <c r="P35">
        <f t="shared" si="0"/>
        <v>7</v>
      </c>
    </row>
    <row r="36" spans="1:16" x14ac:dyDescent="0.25">
      <c r="A36" s="1">
        <v>43882</v>
      </c>
      <c r="B36">
        <v>7</v>
      </c>
      <c r="C36">
        <v>3</v>
      </c>
      <c r="E36" s="1">
        <v>43882</v>
      </c>
      <c r="F36">
        <v>24</v>
      </c>
      <c r="G36">
        <v>59</v>
      </c>
      <c r="H36">
        <v>7</v>
      </c>
      <c r="I36">
        <f>IFERROR(VLOOKUP(E36,Cases!$A$2:$C$12,3,FALSE),0)</f>
        <v>0</v>
      </c>
      <c r="K36" s="1">
        <v>43882</v>
      </c>
      <c r="L36">
        <v>0</v>
      </c>
      <c r="M36">
        <v>72</v>
      </c>
      <c r="N36">
        <v>12</v>
      </c>
      <c r="O36">
        <v>17</v>
      </c>
      <c r="P36">
        <f t="shared" si="0"/>
        <v>7</v>
      </c>
    </row>
    <row r="37" spans="1:16" x14ac:dyDescent="0.25">
      <c r="A37" s="1">
        <v>43883</v>
      </c>
      <c r="B37">
        <v>6</v>
      </c>
      <c r="C37">
        <v>2</v>
      </c>
      <c r="E37" s="1">
        <v>43883</v>
      </c>
      <c r="F37">
        <v>21</v>
      </c>
      <c r="G37">
        <v>53</v>
      </c>
      <c r="H37">
        <v>6</v>
      </c>
      <c r="I37">
        <f>IFERROR(VLOOKUP(E37,Cases!$A$2:$C$12,3,FALSE),0)</f>
        <v>0</v>
      </c>
      <c r="K37" s="1">
        <v>43883</v>
      </c>
      <c r="L37">
        <v>0</v>
      </c>
      <c r="M37">
        <v>84</v>
      </c>
      <c r="N37">
        <v>11</v>
      </c>
      <c r="O37">
        <v>4</v>
      </c>
      <c r="P37">
        <f t="shared" si="0"/>
        <v>6</v>
      </c>
    </row>
    <row r="38" spans="1:16" x14ac:dyDescent="0.25">
      <c r="A38" s="1">
        <v>43884</v>
      </c>
      <c r="B38">
        <v>8</v>
      </c>
      <c r="C38">
        <v>3</v>
      </c>
      <c r="E38" s="1">
        <v>43884</v>
      </c>
      <c r="F38">
        <v>26</v>
      </c>
      <c r="G38">
        <v>68</v>
      </c>
      <c r="H38">
        <v>8</v>
      </c>
      <c r="I38">
        <f>IFERROR(VLOOKUP(E38,Cases!$A$2:$C$12,3,FALSE),0)</f>
        <v>0</v>
      </c>
      <c r="K38" s="1">
        <v>43884</v>
      </c>
      <c r="L38">
        <v>11</v>
      </c>
      <c r="M38">
        <v>69</v>
      </c>
      <c r="N38">
        <v>11</v>
      </c>
      <c r="O38">
        <v>13</v>
      </c>
      <c r="P38">
        <f t="shared" si="0"/>
        <v>8</v>
      </c>
    </row>
    <row r="39" spans="1:16" x14ac:dyDescent="0.25">
      <c r="A39" s="1">
        <v>43885</v>
      </c>
      <c r="B39">
        <v>9</v>
      </c>
      <c r="C39">
        <v>3</v>
      </c>
      <c r="E39" s="1">
        <v>43885</v>
      </c>
      <c r="F39">
        <v>25</v>
      </c>
      <c r="G39">
        <v>61</v>
      </c>
      <c r="H39">
        <v>9</v>
      </c>
      <c r="I39">
        <f>IFERROR(VLOOKUP(E39,Cases!$A$2:$C$12,3,FALSE),0)</f>
        <v>0</v>
      </c>
      <c r="K39" s="1">
        <v>43885</v>
      </c>
      <c r="L39">
        <v>21</v>
      </c>
      <c r="M39">
        <v>83</v>
      </c>
      <c r="N39">
        <v>13</v>
      </c>
      <c r="O39">
        <v>13</v>
      </c>
      <c r="P39">
        <f t="shared" si="0"/>
        <v>9</v>
      </c>
    </row>
    <row r="40" spans="1:16" x14ac:dyDescent="0.25">
      <c r="A40" s="1">
        <v>43886</v>
      </c>
      <c r="B40">
        <v>9</v>
      </c>
      <c r="C40">
        <v>3</v>
      </c>
      <c r="E40" s="1">
        <v>43886</v>
      </c>
      <c r="F40">
        <v>30</v>
      </c>
      <c r="G40">
        <v>68</v>
      </c>
      <c r="H40">
        <v>9</v>
      </c>
      <c r="I40">
        <f>IFERROR(VLOOKUP(E40,Cases!$A$2:$C$12,3,FALSE),0)</f>
        <v>0</v>
      </c>
      <c r="K40" s="1">
        <v>43886</v>
      </c>
      <c r="L40">
        <v>10</v>
      </c>
      <c r="M40">
        <v>74</v>
      </c>
      <c r="N40">
        <v>11</v>
      </c>
      <c r="O40">
        <v>12</v>
      </c>
      <c r="P40">
        <f t="shared" si="0"/>
        <v>9</v>
      </c>
    </row>
    <row r="41" spans="1:16" x14ac:dyDescent="0.25">
      <c r="A41" s="1">
        <v>43887</v>
      </c>
      <c r="B41">
        <v>11</v>
      </c>
      <c r="C41">
        <v>3</v>
      </c>
      <c r="E41" s="1">
        <v>43887</v>
      </c>
      <c r="F41">
        <v>22</v>
      </c>
      <c r="G41">
        <v>76</v>
      </c>
      <c r="H41">
        <v>11</v>
      </c>
      <c r="I41">
        <f>IFERROR(VLOOKUP(E41,Cases!$A$2:$C$12,3,FALSE),0)</f>
        <v>0</v>
      </c>
      <c r="K41" s="1">
        <v>43887</v>
      </c>
      <c r="L41">
        <v>10</v>
      </c>
      <c r="M41">
        <v>80</v>
      </c>
      <c r="N41">
        <v>12</v>
      </c>
      <c r="O41">
        <v>18</v>
      </c>
      <c r="P41">
        <f t="shared" si="0"/>
        <v>11</v>
      </c>
    </row>
    <row r="42" spans="1:16" x14ac:dyDescent="0.25">
      <c r="A42" s="1">
        <v>43888</v>
      </c>
      <c r="B42">
        <v>10</v>
      </c>
      <c r="C42">
        <v>3</v>
      </c>
      <c r="E42" s="1">
        <v>43888</v>
      </c>
      <c r="F42">
        <v>27</v>
      </c>
      <c r="G42">
        <v>69</v>
      </c>
      <c r="H42">
        <v>10</v>
      </c>
      <c r="I42">
        <f>IFERROR(VLOOKUP(E42,Cases!$A$2:$C$12,3,FALSE),0)</f>
        <v>0</v>
      </c>
      <c r="K42" s="1">
        <v>43888</v>
      </c>
      <c r="L42">
        <v>15</v>
      </c>
      <c r="M42">
        <v>99</v>
      </c>
      <c r="N42">
        <v>13</v>
      </c>
      <c r="O42">
        <v>6</v>
      </c>
      <c r="P42">
        <f t="shared" si="0"/>
        <v>10</v>
      </c>
    </row>
    <row r="43" spans="1:16" x14ac:dyDescent="0.25">
      <c r="A43" s="1">
        <v>43889</v>
      </c>
      <c r="B43">
        <v>11</v>
      </c>
      <c r="C43">
        <v>3</v>
      </c>
      <c r="E43" s="1">
        <v>43889</v>
      </c>
      <c r="F43">
        <v>23</v>
      </c>
      <c r="G43">
        <v>67</v>
      </c>
      <c r="H43">
        <v>11</v>
      </c>
      <c r="I43">
        <f>IFERROR(VLOOKUP(E43,Cases!$A$2:$C$12,3,FALSE),0)</f>
        <v>0</v>
      </c>
      <c r="K43" s="1">
        <v>43889</v>
      </c>
      <c r="L43">
        <v>21</v>
      </c>
      <c r="M43">
        <v>76</v>
      </c>
      <c r="N43">
        <v>12</v>
      </c>
      <c r="O43">
        <v>11</v>
      </c>
      <c r="P43">
        <f t="shared" si="0"/>
        <v>11</v>
      </c>
    </row>
    <row r="44" spans="1:16" x14ac:dyDescent="0.25">
      <c r="A44" s="1">
        <v>43890</v>
      </c>
      <c r="B44">
        <v>10</v>
      </c>
      <c r="C44">
        <v>2</v>
      </c>
      <c r="E44" s="1">
        <v>43890</v>
      </c>
      <c r="F44">
        <v>20</v>
      </c>
      <c r="G44">
        <v>50</v>
      </c>
      <c r="H44">
        <v>10</v>
      </c>
      <c r="I44">
        <f>IFERROR(VLOOKUP(E44,Cases!$A$2:$C$12,3,FALSE),0)</f>
        <v>0</v>
      </c>
      <c r="K44" s="1">
        <v>43890</v>
      </c>
      <c r="L44">
        <v>15</v>
      </c>
      <c r="M44">
        <v>75</v>
      </c>
      <c r="N44">
        <v>11</v>
      </c>
      <c r="O44">
        <v>10</v>
      </c>
      <c r="P44">
        <f t="shared" si="0"/>
        <v>10</v>
      </c>
    </row>
    <row r="45" spans="1:16" x14ac:dyDescent="0.25">
      <c r="A45" s="1">
        <v>43891</v>
      </c>
      <c r="B45">
        <v>10</v>
      </c>
      <c r="C45">
        <v>3</v>
      </c>
      <c r="E45" s="1">
        <v>43891</v>
      </c>
      <c r="F45">
        <v>31</v>
      </c>
      <c r="G45">
        <v>68</v>
      </c>
      <c r="H45">
        <v>10</v>
      </c>
      <c r="I45">
        <f>IFERROR(VLOOKUP(E45,Cases!$A$2:$C$12,3,FALSE),0)</f>
        <v>0</v>
      </c>
      <c r="K45" s="1">
        <v>43891</v>
      </c>
      <c r="L45">
        <v>15</v>
      </c>
      <c r="M45">
        <v>91</v>
      </c>
      <c r="N45">
        <v>13</v>
      </c>
      <c r="O45">
        <v>9</v>
      </c>
      <c r="P45">
        <f t="shared" si="0"/>
        <v>10</v>
      </c>
    </row>
    <row r="46" spans="1:16" x14ac:dyDescent="0.25">
      <c r="A46" s="1">
        <v>43892</v>
      </c>
      <c r="B46">
        <v>10</v>
      </c>
      <c r="C46">
        <v>3</v>
      </c>
      <c r="E46" s="1">
        <v>43892</v>
      </c>
      <c r="F46">
        <v>25</v>
      </c>
      <c r="G46">
        <v>64</v>
      </c>
      <c r="H46">
        <v>10</v>
      </c>
      <c r="I46">
        <f>IFERROR(VLOOKUP(E46,Cases!$A$2:$C$12,3,FALSE),0)</f>
        <v>0</v>
      </c>
      <c r="K46" s="1">
        <v>43892</v>
      </c>
      <c r="L46">
        <v>0</v>
      </c>
      <c r="M46">
        <v>91</v>
      </c>
      <c r="N46">
        <v>13</v>
      </c>
      <c r="O46">
        <v>14</v>
      </c>
      <c r="P46">
        <f t="shared" si="0"/>
        <v>10</v>
      </c>
    </row>
    <row r="47" spans="1:16" x14ac:dyDescent="0.25">
      <c r="A47" s="1">
        <v>43893</v>
      </c>
      <c r="B47">
        <v>10</v>
      </c>
      <c r="C47">
        <v>3</v>
      </c>
      <c r="E47" s="1">
        <v>43893</v>
      </c>
      <c r="F47">
        <v>23</v>
      </c>
      <c r="G47">
        <v>64</v>
      </c>
      <c r="H47">
        <v>10</v>
      </c>
      <c r="I47">
        <f>IFERROR(VLOOKUP(E47,Cases!$A$2:$C$12,3,FALSE),0)</f>
        <v>0</v>
      </c>
      <c r="K47" s="1">
        <v>43893</v>
      </c>
      <c r="L47">
        <v>13</v>
      </c>
      <c r="M47">
        <v>94</v>
      </c>
      <c r="N47">
        <v>15</v>
      </c>
      <c r="O47">
        <v>14</v>
      </c>
      <c r="P47">
        <f t="shared" si="0"/>
        <v>10</v>
      </c>
    </row>
    <row r="48" spans="1:16" x14ac:dyDescent="0.25">
      <c r="A48" s="1">
        <v>43894</v>
      </c>
      <c r="B48">
        <v>9</v>
      </c>
      <c r="C48">
        <v>3</v>
      </c>
      <c r="E48" s="1">
        <v>43894</v>
      </c>
      <c r="F48">
        <v>33</v>
      </c>
      <c r="G48">
        <v>61</v>
      </c>
      <c r="H48">
        <v>9</v>
      </c>
      <c r="I48">
        <f>IFERROR(VLOOKUP(E48,Cases!$A$2:$C$12,3,FALSE),0)</f>
        <v>0</v>
      </c>
      <c r="K48" s="1">
        <v>43894</v>
      </c>
      <c r="L48">
        <v>45</v>
      </c>
      <c r="M48">
        <v>94</v>
      </c>
      <c r="N48">
        <v>14</v>
      </c>
      <c r="O48">
        <v>20</v>
      </c>
      <c r="P48">
        <f t="shared" si="0"/>
        <v>9</v>
      </c>
    </row>
    <row r="49" spans="1:16" x14ac:dyDescent="0.25">
      <c r="A49" s="1">
        <v>43895</v>
      </c>
      <c r="B49">
        <v>11</v>
      </c>
      <c r="C49">
        <v>3</v>
      </c>
      <c r="E49" s="1">
        <v>43895</v>
      </c>
      <c r="F49">
        <v>27</v>
      </c>
      <c r="G49">
        <v>62</v>
      </c>
      <c r="H49">
        <v>11</v>
      </c>
      <c r="I49">
        <f>IFERROR(VLOOKUP(E49,Cases!$A$2:$C$12,3,FALSE),0)</f>
        <v>2</v>
      </c>
      <c r="K49" s="1">
        <v>43895</v>
      </c>
      <c r="L49">
        <v>63</v>
      </c>
      <c r="M49">
        <v>79</v>
      </c>
      <c r="N49">
        <v>11</v>
      </c>
      <c r="O49">
        <v>10</v>
      </c>
      <c r="P49">
        <f t="shared" si="0"/>
        <v>11</v>
      </c>
    </row>
    <row r="50" spans="1:16" x14ac:dyDescent="0.25">
      <c r="A50" s="1">
        <v>43896</v>
      </c>
      <c r="B50">
        <v>15</v>
      </c>
      <c r="C50">
        <v>3</v>
      </c>
      <c r="E50" s="1">
        <v>43896</v>
      </c>
      <c r="F50">
        <v>34</v>
      </c>
      <c r="G50">
        <v>62</v>
      </c>
      <c r="H50">
        <v>15</v>
      </c>
      <c r="I50">
        <f>IFERROR(VLOOKUP(E50,Cases!$A$2:$C$12,3,FALSE),0)</f>
        <v>1</v>
      </c>
      <c r="K50" s="1">
        <v>43896</v>
      </c>
      <c r="L50">
        <v>50</v>
      </c>
      <c r="M50">
        <v>84</v>
      </c>
      <c r="N50">
        <v>11</v>
      </c>
      <c r="O50">
        <v>10</v>
      </c>
      <c r="P50">
        <f t="shared" si="0"/>
        <v>15</v>
      </c>
    </row>
    <row r="51" spans="1:16" x14ac:dyDescent="0.25">
      <c r="A51" s="1">
        <v>43897</v>
      </c>
      <c r="B51">
        <v>21</v>
      </c>
      <c r="C51">
        <v>3</v>
      </c>
      <c r="E51" s="1">
        <v>43897</v>
      </c>
      <c r="F51">
        <v>33</v>
      </c>
      <c r="G51">
        <v>59</v>
      </c>
      <c r="H51">
        <v>21</v>
      </c>
      <c r="I51">
        <f>IFERROR(VLOOKUP(E51,Cases!$A$2:$C$12,3,FALSE),0)</f>
        <v>0</v>
      </c>
      <c r="K51" s="1">
        <v>43897</v>
      </c>
      <c r="L51">
        <v>65</v>
      </c>
      <c r="M51">
        <v>86</v>
      </c>
      <c r="N51">
        <v>13</v>
      </c>
      <c r="O51">
        <v>11</v>
      </c>
      <c r="P51">
        <f t="shared" si="0"/>
        <v>21</v>
      </c>
    </row>
    <row r="52" spans="1:16" x14ac:dyDescent="0.25">
      <c r="A52" s="1">
        <v>43898</v>
      </c>
      <c r="B52">
        <v>22</v>
      </c>
      <c r="C52">
        <v>3</v>
      </c>
      <c r="E52" s="1">
        <v>43898</v>
      </c>
      <c r="F52">
        <v>28</v>
      </c>
      <c r="G52">
        <v>72</v>
      </c>
      <c r="H52">
        <v>22</v>
      </c>
      <c r="I52">
        <f>IFERROR(VLOOKUP(E52,Cases!$A$2:$C$12,3,FALSE),0)</f>
        <v>4</v>
      </c>
      <c r="K52" s="1">
        <v>43898</v>
      </c>
      <c r="L52">
        <v>74</v>
      </c>
      <c r="M52">
        <v>75</v>
      </c>
      <c r="N52">
        <v>14</v>
      </c>
      <c r="O52">
        <v>14</v>
      </c>
      <c r="P52">
        <f t="shared" si="0"/>
        <v>22</v>
      </c>
    </row>
    <row r="53" spans="1:16" x14ac:dyDescent="0.25">
      <c r="A53" s="1">
        <v>43899</v>
      </c>
      <c r="B53">
        <v>46</v>
      </c>
      <c r="C53">
        <v>3</v>
      </c>
      <c r="E53" s="1">
        <v>43899</v>
      </c>
      <c r="F53">
        <v>46</v>
      </c>
      <c r="G53">
        <v>78</v>
      </c>
      <c r="H53">
        <v>46</v>
      </c>
      <c r="I53">
        <f>IFERROR(VLOOKUP(E53,Cases!$A$2:$C$12,3,FALSE),0)</f>
        <v>14</v>
      </c>
      <c r="K53" s="1">
        <v>43899</v>
      </c>
      <c r="L53">
        <v>92</v>
      </c>
      <c r="M53">
        <v>92</v>
      </c>
      <c r="N53">
        <v>26</v>
      </c>
      <c r="O53">
        <v>38</v>
      </c>
      <c r="P53">
        <f t="shared" si="0"/>
        <v>46</v>
      </c>
    </row>
    <row r="54" spans="1:16" x14ac:dyDescent="0.25">
      <c r="A54" s="1">
        <v>43900</v>
      </c>
      <c r="B54">
        <v>51</v>
      </c>
      <c r="C54">
        <v>4</v>
      </c>
      <c r="E54" s="1">
        <v>43900</v>
      </c>
      <c r="F54">
        <v>52</v>
      </c>
      <c r="G54">
        <v>80</v>
      </c>
      <c r="H54">
        <v>51</v>
      </c>
      <c r="I54">
        <f>IFERROR(VLOOKUP(E54,Cases!$A$2:$C$12,3,FALSE),0)</f>
        <v>9</v>
      </c>
      <c r="K54" s="1">
        <v>43900</v>
      </c>
      <c r="L54">
        <v>100</v>
      </c>
      <c r="M54">
        <v>88</v>
      </c>
      <c r="N54">
        <v>41</v>
      </c>
      <c r="O54">
        <v>55</v>
      </c>
      <c r="P54">
        <f t="shared" si="0"/>
        <v>51</v>
      </c>
    </row>
    <row r="55" spans="1:16" x14ac:dyDescent="0.25">
      <c r="A55" s="1">
        <v>43901</v>
      </c>
      <c r="B55">
        <v>51</v>
      </c>
      <c r="C55">
        <v>4</v>
      </c>
      <c r="E55" s="1">
        <v>43901</v>
      </c>
      <c r="F55">
        <v>58</v>
      </c>
      <c r="G55">
        <v>85</v>
      </c>
      <c r="H55">
        <v>51</v>
      </c>
      <c r="I55">
        <f>IFERROR(VLOOKUP(E55,Cases!$A$2:$C$12,3,FALSE),0)</f>
        <v>19</v>
      </c>
      <c r="K55" s="1">
        <v>43901</v>
      </c>
      <c r="L55">
        <v>90</v>
      </c>
      <c r="M55">
        <v>88</v>
      </c>
      <c r="N55">
        <v>74</v>
      </c>
      <c r="O55">
        <v>76</v>
      </c>
      <c r="P55">
        <f t="shared" si="0"/>
        <v>51</v>
      </c>
    </row>
    <row r="56" spans="1:16" x14ac:dyDescent="0.25">
      <c r="A56" s="1">
        <v>43902</v>
      </c>
      <c r="B56">
        <v>77</v>
      </c>
      <c r="C56">
        <v>4</v>
      </c>
      <c r="E56" s="1">
        <v>43902</v>
      </c>
      <c r="F56">
        <v>66</v>
      </c>
      <c r="G56">
        <v>100</v>
      </c>
      <c r="H56">
        <v>77</v>
      </c>
      <c r="I56">
        <f>IFERROR(VLOOKUP(E56,Cases!$A$2:$C$12,3,FALSE),0)</f>
        <v>2</v>
      </c>
      <c r="K56" s="1">
        <v>43902</v>
      </c>
      <c r="L56">
        <v>85</v>
      </c>
      <c r="M56">
        <v>83</v>
      </c>
      <c r="N56">
        <v>99</v>
      </c>
      <c r="O56">
        <v>84</v>
      </c>
      <c r="P56">
        <f t="shared" si="0"/>
        <v>77</v>
      </c>
    </row>
    <row r="57" spans="1:16" x14ac:dyDescent="0.25">
      <c r="K57" s="1">
        <v>43903</v>
      </c>
      <c r="L57">
        <v>32</v>
      </c>
      <c r="M57">
        <v>83</v>
      </c>
      <c r="N57">
        <v>100</v>
      </c>
      <c r="O57">
        <v>100</v>
      </c>
    </row>
    <row r="58" spans="1:16" x14ac:dyDescent="0.25">
      <c r="F58">
        <f>CORREL(F2:F56,$H2:$H56)</f>
        <v>0.79887820106315877</v>
      </c>
      <c r="G58">
        <f t="shared" ref="G58" si="1">CORREL(G2:G56,$H2:$H56)</f>
        <v>0.6360136442544474</v>
      </c>
    </row>
    <row r="59" spans="1:16" x14ac:dyDescent="0.25">
      <c r="L59">
        <f>CORREL(L2:L56,$P2:$P56)</f>
        <v>0.30141095825564312</v>
      </c>
      <c r="M59">
        <f t="shared" ref="M59:O59" si="2">CORREL(M2:M56,$P2:$P56)</f>
        <v>5.9826465385153186E-3</v>
      </c>
      <c r="N59">
        <f t="shared" si="2"/>
        <v>0.58037590492370816</v>
      </c>
      <c r="O59">
        <f t="shared" si="2"/>
        <v>0.64319273929155196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G19" sqref="G19"/>
    </sheetView>
  </sheetViews>
  <sheetFormatPr defaultRowHeight="15" x14ac:dyDescent="0.25"/>
  <cols>
    <col min="2" max="2" width="15.28515625" bestFit="1" customWidth="1"/>
    <col min="3" max="3" width="12.42578125" bestFit="1" customWidth="1"/>
  </cols>
  <sheetData>
    <row r="1" spans="1:3" x14ac:dyDescent="0.25">
      <c r="B1" t="s">
        <v>3</v>
      </c>
      <c r="C1" t="s">
        <v>4</v>
      </c>
    </row>
    <row r="2" spans="1:3" x14ac:dyDescent="0.25">
      <c r="A2">
        <f>DATEVALUE(B2)</f>
        <v>43860</v>
      </c>
      <c r="B2" t="s">
        <v>6</v>
      </c>
      <c r="C2">
        <v>3</v>
      </c>
    </row>
    <row r="3" spans="1:3" x14ac:dyDescent="0.25">
      <c r="A3">
        <f t="shared" ref="A3:A12" si="0">DATEVALUE(B3)</f>
        <v>43895</v>
      </c>
      <c r="B3" t="s">
        <v>13</v>
      </c>
      <c r="C3">
        <v>2</v>
      </c>
    </row>
    <row r="4" spans="1:3" x14ac:dyDescent="0.25">
      <c r="A4">
        <f t="shared" si="0"/>
        <v>43896</v>
      </c>
      <c r="B4" t="s">
        <v>14</v>
      </c>
      <c r="C4">
        <v>1</v>
      </c>
    </row>
    <row r="5" spans="1:3" x14ac:dyDescent="0.25">
      <c r="A5">
        <f t="shared" si="0"/>
        <v>43898</v>
      </c>
      <c r="B5" t="s">
        <v>15</v>
      </c>
      <c r="C5">
        <v>4</v>
      </c>
    </row>
    <row r="6" spans="1:3" x14ac:dyDescent="0.25">
      <c r="A6">
        <f t="shared" si="0"/>
        <v>43899</v>
      </c>
      <c r="B6" t="s">
        <v>16</v>
      </c>
      <c r="C6">
        <v>14</v>
      </c>
    </row>
    <row r="7" spans="1:3" x14ac:dyDescent="0.25">
      <c r="A7">
        <f t="shared" si="0"/>
        <v>43900</v>
      </c>
      <c r="B7" t="s">
        <v>7</v>
      </c>
      <c r="C7">
        <v>9</v>
      </c>
    </row>
    <row r="8" spans="1:3" x14ac:dyDescent="0.25">
      <c r="A8">
        <f t="shared" si="0"/>
        <v>43901</v>
      </c>
      <c r="B8" t="s">
        <v>8</v>
      </c>
      <c r="C8">
        <v>19</v>
      </c>
    </row>
    <row r="9" spans="1:3" x14ac:dyDescent="0.25">
      <c r="A9">
        <f t="shared" si="0"/>
        <v>43902</v>
      </c>
      <c r="B9" t="s">
        <v>9</v>
      </c>
      <c r="C9">
        <v>2</v>
      </c>
    </row>
    <row r="10" spans="1:3" x14ac:dyDescent="0.25">
      <c r="A10">
        <f t="shared" si="0"/>
        <v>43903</v>
      </c>
      <c r="B10" t="s">
        <v>10</v>
      </c>
      <c r="C10">
        <v>35</v>
      </c>
    </row>
    <row r="11" spans="1:3" x14ac:dyDescent="0.25">
      <c r="A11">
        <f t="shared" si="0"/>
        <v>43904</v>
      </c>
      <c r="B11" t="s">
        <v>11</v>
      </c>
      <c r="C11">
        <v>12</v>
      </c>
    </row>
    <row r="12" spans="1:3" x14ac:dyDescent="0.25">
      <c r="A12">
        <f t="shared" si="0"/>
        <v>43905</v>
      </c>
      <c r="B12" t="s">
        <v>12</v>
      </c>
      <c r="C12">
        <v>26</v>
      </c>
    </row>
    <row r="13" spans="1:3" x14ac:dyDescent="0.25">
      <c r="B13" t="s">
        <v>5</v>
      </c>
      <c r="C13">
        <v>13</v>
      </c>
    </row>
    <row r="14" spans="1:3" x14ac:dyDescent="0.25">
      <c r="B14" t="s">
        <v>17</v>
      </c>
      <c r="C14">
        <v>140</v>
      </c>
    </row>
  </sheetData>
  <sortState ref="B2:C13">
    <sortCondition ref="B2:B1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CirroLytix</dc:creator>
  <cp:lastModifiedBy>CirroLytix</cp:lastModifiedBy>
  <dcterms:created xsi:type="dcterms:W3CDTF">2020-03-15T12:16:40Z</dcterms:created>
  <dcterms:modified xsi:type="dcterms:W3CDTF">2020-03-15T14:00:48Z</dcterms:modified>
</cp:coreProperties>
</file>