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796" yWindow="0" windowWidth="21576" windowHeight="8160"/>
  </bookViews>
  <sheets>
    <sheet name="Конкурс" sheetId="1" r:id="rId1"/>
    <sheet name="Лист2" sheetId="3" r:id="rId2"/>
  </sheets>
  <calcPr calcId="124519"/>
</workbook>
</file>

<file path=xl/calcChain.xml><?xml version="1.0" encoding="utf-8"?>
<calcChain xmlns="http://schemas.openxmlformats.org/spreadsheetml/2006/main">
  <c r="I4" i="1"/>
  <c r="I5"/>
  <c r="I6"/>
  <c r="I7"/>
  <c r="I8"/>
  <c r="I9"/>
  <c r="I3"/>
  <c r="J3"/>
</calcChain>
</file>

<file path=xl/sharedStrings.xml><?xml version="1.0" encoding="utf-8"?>
<sst xmlns="http://schemas.openxmlformats.org/spreadsheetml/2006/main" count="28" uniqueCount="23">
  <si>
    <t>Обслуживание</t>
  </si>
  <si>
    <t>Кол-во баллов по решению комиссии</t>
  </si>
  <si>
    <t>Штрафные баллы</t>
  </si>
  <si>
    <t>Рейтинг</t>
  </si>
  <si>
    <t>расчет штрафных баллов</t>
  </si>
  <si>
    <t>Итоговые баллы</t>
  </si>
  <si>
    <t>Ремонт ПК</t>
  </si>
  <si>
    <t>Fixe Time</t>
  </si>
  <si>
    <t>Время делать</t>
  </si>
  <si>
    <t>ЧИНИЛКА</t>
  </si>
  <si>
    <t>repair_PC</t>
  </si>
  <si>
    <t>Виндовс Чин</t>
  </si>
  <si>
    <t>Не_баг_а_фича</t>
  </si>
  <si>
    <t>БНК</t>
  </si>
  <si>
    <t>Организация</t>
  </si>
  <si>
    <t>Первичные баллы</t>
  </si>
  <si>
    <t>Отзывы</t>
  </si>
  <si>
    <t>Перечень услуг</t>
  </si>
  <si>
    <t>Уборка помещения</t>
  </si>
  <si>
    <t>Цена</t>
  </si>
  <si>
    <t>Качество ремонта</t>
  </si>
  <si>
    <t>Коэффициент</t>
  </si>
  <si>
    <t>Лучший :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</si>
</sst>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rgb="FF00206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/>
    <xf numFmtId="164" fontId="0" fillId="2" borderId="1" xfId="0" applyNumberFormat="1" applyFill="1" applyBorder="1"/>
    <xf numFmtId="0" fontId="7" fillId="0" borderId="0" xfId="0" applyFont="1" applyFill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baseline="0"/>
              <a:t>Итоговые баллы</a:t>
            </a:r>
            <a:endParaRPr lang="ru-RU"/>
          </a:p>
        </c:rich>
      </c:tx>
      <c:layout>
        <c:manualLayout>
          <c:xMode val="edge"/>
          <c:yMode val="edge"/>
          <c:x val="0.28380488458244196"/>
          <c:y val="2.9520318075616187E-2"/>
        </c:manualLayout>
      </c:layout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Конкурс!$A$3</c:f>
              <c:strCache>
                <c:ptCount val="1"/>
                <c:pt idx="0">
                  <c:v>Fixe Time</c:v>
                </c:pt>
              </c:strCache>
            </c:strRef>
          </c:tx>
          <c:val>
            <c:numRef>
              <c:f>Конкурс!$I$3</c:f>
              <c:numCache>
                <c:formatCode>0.0</c:formatCode>
                <c:ptCount val="1"/>
                <c:pt idx="0">
                  <c:v>42.666666666666671</c:v>
                </c:pt>
              </c:numCache>
            </c:numRef>
          </c:val>
        </c:ser>
        <c:ser>
          <c:idx val="1"/>
          <c:order val="1"/>
          <c:tx>
            <c:strRef>
              <c:f>Конкурс!$A$4</c:f>
              <c:strCache>
                <c:ptCount val="1"/>
                <c:pt idx="0">
                  <c:v>Время делать</c:v>
                </c:pt>
              </c:strCache>
            </c:strRef>
          </c:tx>
          <c:val>
            <c:numRef>
              <c:f>Конкурс!$I$4</c:f>
              <c:numCache>
                <c:formatCode>0.0</c:formatCode>
                <c:ptCount val="1"/>
                <c:pt idx="0">
                  <c:v>76.666666666666671</c:v>
                </c:pt>
              </c:numCache>
            </c:numRef>
          </c:val>
        </c:ser>
        <c:ser>
          <c:idx val="2"/>
          <c:order val="2"/>
          <c:tx>
            <c:strRef>
              <c:f>Конкурс!$A$5</c:f>
              <c:strCache>
                <c:ptCount val="1"/>
                <c:pt idx="0">
                  <c:v>ЧИНИЛКА</c:v>
                </c:pt>
              </c:strCache>
            </c:strRef>
          </c:tx>
          <c:val>
            <c:numRef>
              <c:f>Конкурс!$I$5</c:f>
              <c:numCache>
                <c:formatCode>0.0</c:formatCode>
                <c:ptCount val="1"/>
                <c:pt idx="0">
                  <c:v>67</c:v>
                </c:pt>
              </c:numCache>
            </c:numRef>
          </c:val>
        </c:ser>
        <c:ser>
          <c:idx val="3"/>
          <c:order val="3"/>
          <c:tx>
            <c:strRef>
              <c:f>Конкурс!$A$6</c:f>
              <c:strCache>
                <c:ptCount val="1"/>
                <c:pt idx="0">
                  <c:v>repair_PC</c:v>
                </c:pt>
              </c:strCache>
            </c:strRef>
          </c:tx>
          <c:val>
            <c:numRef>
              <c:f>Конкурс!$I$6</c:f>
              <c:numCache>
                <c:formatCode>0.0</c:formatCode>
                <c:ptCount val="1"/>
                <c:pt idx="0">
                  <c:v>67.333333333333329</c:v>
                </c:pt>
              </c:numCache>
            </c:numRef>
          </c:val>
        </c:ser>
        <c:ser>
          <c:idx val="4"/>
          <c:order val="4"/>
          <c:tx>
            <c:strRef>
              <c:f>Конкурс!$A$7</c:f>
              <c:strCache>
                <c:ptCount val="1"/>
                <c:pt idx="0">
                  <c:v>Виндовс Чин</c:v>
                </c:pt>
              </c:strCache>
            </c:strRef>
          </c:tx>
          <c:val>
            <c:numRef>
              <c:f>Конкурс!$I$7</c:f>
              <c:numCache>
                <c:formatCode>0.0</c:formatCode>
                <c:ptCount val="1"/>
                <c:pt idx="0">
                  <c:v>43.466666666666669</c:v>
                </c:pt>
              </c:numCache>
            </c:numRef>
          </c:val>
        </c:ser>
        <c:ser>
          <c:idx val="5"/>
          <c:order val="5"/>
          <c:tx>
            <c:strRef>
              <c:f>Конкурс!$A$8</c:f>
              <c:strCache>
                <c:ptCount val="1"/>
                <c:pt idx="0">
                  <c:v>Не_баг_а_фича</c:v>
                </c:pt>
              </c:strCache>
            </c:strRef>
          </c:tx>
          <c:val>
            <c:numRef>
              <c:f>Конкурс!$I$8</c:f>
              <c:numCache>
                <c:formatCode>0.0</c:formatCode>
                <c:ptCount val="1"/>
                <c:pt idx="0">
                  <c:v>0.93333333333333712</c:v>
                </c:pt>
              </c:numCache>
            </c:numRef>
          </c:val>
        </c:ser>
        <c:ser>
          <c:idx val="6"/>
          <c:order val="6"/>
          <c:tx>
            <c:strRef>
              <c:f>Конкурс!$A$9</c:f>
              <c:strCache>
                <c:ptCount val="1"/>
                <c:pt idx="0">
                  <c:v>БНК</c:v>
                </c:pt>
              </c:strCache>
            </c:strRef>
          </c:tx>
          <c:val>
            <c:numRef>
              <c:f>Конкурс!$I$9</c:f>
              <c:numCache>
                <c:formatCode>0.0</c:formatCode>
                <c:ptCount val="1"/>
                <c:pt idx="0">
                  <c:v>43.133333333333326</c:v>
                </c:pt>
              </c:numCache>
            </c:numRef>
          </c:val>
        </c:ser>
        <c:dLbls/>
        <c:shape val="box"/>
        <c:axId val="165794560"/>
        <c:axId val="165796096"/>
        <c:axId val="0"/>
      </c:bar3DChart>
      <c:catAx>
        <c:axId val="16579456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65796096"/>
        <c:crosses val="autoZero"/>
        <c:auto val="1"/>
        <c:lblAlgn val="ctr"/>
        <c:lblOffset val="100"/>
      </c:catAx>
      <c:valAx>
        <c:axId val="165796096"/>
        <c:scaling>
          <c:orientation val="minMax"/>
        </c:scaling>
        <c:axPos val="b"/>
        <c:majorGridlines/>
        <c:numFmt formatCode="0.0" sourceLinked="1"/>
        <c:majorTickMark val="none"/>
        <c:tickLblPos val="nextTo"/>
        <c:crossAx val="165794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00170194510173"/>
          <c:y val="0.26480810049924985"/>
          <c:w val="0.23122132688272648"/>
          <c:h val="0.62278224736399468"/>
        </c:manualLayout>
      </c:layout>
    </c:legend>
    <c:plotVisOnly val="1"/>
    <c:dispBlanksAs val="gap"/>
  </c:chart>
  <c:txPr>
    <a:bodyPr/>
    <a:lstStyle/>
    <a:p>
      <a:pPr>
        <a:defRPr baseline="0"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algn="ctr">
              <a:defRPr/>
            </a:pPr>
            <a:r>
              <a:rPr lang="ru-RU" baseline="0"/>
              <a:t>Штрафные баллы</a:t>
            </a:r>
            <a:endParaRPr lang="ru-RU"/>
          </a:p>
        </c:rich>
      </c:tx>
      <c:layout>
        <c:manualLayout>
          <c:xMode val="edge"/>
          <c:yMode val="edge"/>
          <c:x val="0.30206935747204833"/>
          <c:y val="3.2407377029248528E-2"/>
        </c:manualLayout>
      </c:layout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0.22272440944881888"/>
          <c:y val="0.19432888597258677"/>
          <c:w val="0.52491601049868764"/>
          <c:h val="0.68969123651210285"/>
        </c:manualLayout>
      </c:layout>
      <c:bar3DChart>
        <c:barDir val="bar"/>
        <c:grouping val="clustered"/>
        <c:ser>
          <c:idx val="0"/>
          <c:order val="0"/>
          <c:tx>
            <c:strRef>
              <c:f>Конкурс!$A$3</c:f>
              <c:strCache>
                <c:ptCount val="1"/>
                <c:pt idx="0">
                  <c:v>Fixe Time</c:v>
                </c:pt>
              </c:strCache>
            </c:strRef>
          </c:tx>
          <c:cat>
            <c:strRef>
              <c:f>Конкурс!$D$2:$H$2</c:f>
              <c:strCache>
                <c:ptCount val="5"/>
                <c:pt idx="0">
                  <c:v>Перечень услуг</c:v>
                </c:pt>
                <c:pt idx="1">
                  <c:v>Обслуживание</c:v>
                </c:pt>
                <c:pt idx="2">
                  <c:v>Уборка помещения</c:v>
                </c:pt>
                <c:pt idx="3">
                  <c:v>Цена</c:v>
                </c:pt>
                <c:pt idx="4">
                  <c:v>Качество ремонта</c:v>
                </c:pt>
              </c:strCache>
            </c:strRef>
          </c:cat>
          <c:val>
            <c:numRef>
              <c:f>Конкурс!$D$3:$H$3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Конкурс!$A$4</c:f>
              <c:strCache>
                <c:ptCount val="1"/>
                <c:pt idx="0">
                  <c:v>Время делать</c:v>
                </c:pt>
              </c:strCache>
            </c:strRef>
          </c:tx>
          <c:cat>
            <c:strRef>
              <c:f>Конкурс!$D$2:$H$2</c:f>
              <c:strCache>
                <c:ptCount val="5"/>
                <c:pt idx="0">
                  <c:v>Перечень услуг</c:v>
                </c:pt>
                <c:pt idx="1">
                  <c:v>Обслуживание</c:v>
                </c:pt>
                <c:pt idx="2">
                  <c:v>Уборка помещения</c:v>
                </c:pt>
                <c:pt idx="3">
                  <c:v>Цена</c:v>
                </c:pt>
                <c:pt idx="4">
                  <c:v>Качество ремонта</c:v>
                </c:pt>
              </c:strCache>
            </c:strRef>
          </c:cat>
          <c:val>
            <c:numRef>
              <c:f>Конкурс!$D$4:$H$4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Конкурс!$A$5</c:f>
              <c:strCache>
                <c:ptCount val="1"/>
                <c:pt idx="0">
                  <c:v>ЧИНИЛКА</c:v>
                </c:pt>
              </c:strCache>
            </c:strRef>
          </c:tx>
          <c:cat>
            <c:strRef>
              <c:f>Конкурс!$D$2:$H$2</c:f>
              <c:strCache>
                <c:ptCount val="5"/>
                <c:pt idx="0">
                  <c:v>Перечень услуг</c:v>
                </c:pt>
                <c:pt idx="1">
                  <c:v>Обслуживание</c:v>
                </c:pt>
                <c:pt idx="2">
                  <c:v>Уборка помещения</c:v>
                </c:pt>
                <c:pt idx="3">
                  <c:v>Цена</c:v>
                </c:pt>
                <c:pt idx="4">
                  <c:v>Качество ремонта</c:v>
                </c:pt>
              </c:strCache>
            </c:strRef>
          </c:cat>
          <c:val>
            <c:numRef>
              <c:f>Конкурс!$D$5:$H$5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Конкурс!$A$6</c:f>
              <c:strCache>
                <c:ptCount val="1"/>
                <c:pt idx="0">
                  <c:v>repair_PC</c:v>
                </c:pt>
              </c:strCache>
            </c:strRef>
          </c:tx>
          <c:cat>
            <c:strRef>
              <c:f>Конкурс!$D$2:$H$2</c:f>
              <c:strCache>
                <c:ptCount val="5"/>
                <c:pt idx="0">
                  <c:v>Перечень услуг</c:v>
                </c:pt>
                <c:pt idx="1">
                  <c:v>Обслуживание</c:v>
                </c:pt>
                <c:pt idx="2">
                  <c:v>Уборка помещения</c:v>
                </c:pt>
                <c:pt idx="3">
                  <c:v>Цена</c:v>
                </c:pt>
                <c:pt idx="4">
                  <c:v>Качество ремонта</c:v>
                </c:pt>
              </c:strCache>
            </c:strRef>
          </c:cat>
          <c:val>
            <c:numRef>
              <c:f>Конкурс!$D$6:$H$6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Конкурс!$A$7</c:f>
              <c:strCache>
                <c:ptCount val="1"/>
                <c:pt idx="0">
                  <c:v>Виндовс Чин</c:v>
                </c:pt>
              </c:strCache>
            </c:strRef>
          </c:tx>
          <c:cat>
            <c:strRef>
              <c:f>Конкурс!$D$2:$H$2</c:f>
              <c:strCache>
                <c:ptCount val="5"/>
                <c:pt idx="0">
                  <c:v>Перечень услуг</c:v>
                </c:pt>
                <c:pt idx="1">
                  <c:v>Обслуживание</c:v>
                </c:pt>
                <c:pt idx="2">
                  <c:v>Уборка помещения</c:v>
                </c:pt>
                <c:pt idx="3">
                  <c:v>Цена</c:v>
                </c:pt>
                <c:pt idx="4">
                  <c:v>Качество ремонта</c:v>
                </c:pt>
              </c:strCache>
            </c:strRef>
          </c:cat>
          <c:val>
            <c:numRef>
              <c:f>Конкурс!$D$7:$H$7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ser>
          <c:idx val="5"/>
          <c:order val="5"/>
          <c:tx>
            <c:strRef>
              <c:f>Конкурс!$A$8</c:f>
              <c:strCache>
                <c:ptCount val="1"/>
                <c:pt idx="0">
                  <c:v>Не_баг_а_фича</c:v>
                </c:pt>
              </c:strCache>
            </c:strRef>
          </c:tx>
          <c:cat>
            <c:strRef>
              <c:f>Конкурс!$D$2:$H$2</c:f>
              <c:strCache>
                <c:ptCount val="5"/>
                <c:pt idx="0">
                  <c:v>Перечень услуг</c:v>
                </c:pt>
                <c:pt idx="1">
                  <c:v>Обслуживание</c:v>
                </c:pt>
                <c:pt idx="2">
                  <c:v>Уборка помещения</c:v>
                </c:pt>
                <c:pt idx="3">
                  <c:v>Цена</c:v>
                </c:pt>
                <c:pt idx="4">
                  <c:v>Качество ремонта</c:v>
                </c:pt>
              </c:strCache>
            </c:strRef>
          </c:cat>
          <c:val>
            <c:numRef>
              <c:f>Конкурс!$D$8:$H$8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6"/>
          <c:order val="6"/>
          <c:tx>
            <c:strRef>
              <c:f>Конкурс!$A$9</c:f>
              <c:strCache>
                <c:ptCount val="1"/>
                <c:pt idx="0">
                  <c:v>БНК</c:v>
                </c:pt>
              </c:strCache>
            </c:strRef>
          </c:tx>
          <c:cat>
            <c:strRef>
              <c:f>Конкурс!$D$2:$H$2</c:f>
              <c:strCache>
                <c:ptCount val="5"/>
                <c:pt idx="0">
                  <c:v>Перечень услуг</c:v>
                </c:pt>
                <c:pt idx="1">
                  <c:v>Обслуживание</c:v>
                </c:pt>
                <c:pt idx="2">
                  <c:v>Уборка помещения</c:v>
                </c:pt>
                <c:pt idx="3">
                  <c:v>Цена</c:v>
                </c:pt>
                <c:pt idx="4">
                  <c:v>Качество ремонта</c:v>
                </c:pt>
              </c:strCache>
            </c:strRef>
          </c:cat>
          <c:val>
            <c:numRef>
              <c:f>Конкурс!$D$9:$H$9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/>
        <c:shape val="box"/>
        <c:axId val="164492032"/>
        <c:axId val="164493568"/>
        <c:axId val="0"/>
      </c:bar3DChart>
      <c:catAx>
        <c:axId val="164492032"/>
        <c:scaling>
          <c:orientation val="minMax"/>
        </c:scaling>
        <c:axPos val="l"/>
        <c:numFmt formatCode="General" sourceLinked="0"/>
        <c:majorTickMark val="none"/>
        <c:tickLblPos val="nextTo"/>
        <c:crossAx val="164493568"/>
        <c:crosses val="autoZero"/>
        <c:auto val="1"/>
        <c:lblAlgn val="ctr"/>
        <c:lblOffset val="100"/>
      </c:catAx>
      <c:valAx>
        <c:axId val="164493568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644920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10</xdr:row>
      <xdr:rowOff>123825</xdr:rowOff>
    </xdr:from>
    <xdr:to>
      <xdr:col>10</xdr:col>
      <xdr:colOff>266699</xdr:colOff>
      <xdr:row>24</xdr:row>
      <xdr:rowOff>38098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114301</xdr:rowOff>
    </xdr:from>
    <xdr:to>
      <xdr:col>5</xdr:col>
      <xdr:colOff>266700</xdr:colOff>
      <xdr:row>24</xdr:row>
      <xdr:rowOff>38100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2"/>
  <sheetViews>
    <sheetView tabSelected="1" workbookViewId="0">
      <selection activeCell="J10" sqref="J10"/>
    </sheetView>
  </sheetViews>
  <sheetFormatPr defaultRowHeight="14.4"/>
  <cols>
    <col min="1" max="2" width="19.109375" customWidth="1"/>
    <col min="3" max="3" width="19" customWidth="1"/>
    <col min="4" max="4" width="12" customWidth="1"/>
    <col min="5" max="5" width="15.88671875" customWidth="1"/>
    <col min="6" max="6" width="12.44140625" customWidth="1"/>
    <col min="7" max="7" width="9.5546875" customWidth="1"/>
    <col min="8" max="8" width="11.33203125" customWidth="1"/>
    <col min="9" max="9" width="10.5546875" customWidth="1"/>
    <col min="10" max="10" width="24.88671875" customWidth="1"/>
    <col min="12" max="12" width="14.109375" customWidth="1"/>
    <col min="14" max="14" width="15.44140625" customWidth="1"/>
    <col min="15" max="15" width="15.5546875" customWidth="1"/>
    <col min="17" max="17" width="13.88671875" customWidth="1"/>
  </cols>
  <sheetData>
    <row r="1" spans="1:17">
      <c r="A1" s="5" t="s">
        <v>14</v>
      </c>
      <c r="B1" s="5" t="s">
        <v>15</v>
      </c>
      <c r="C1" s="5" t="s">
        <v>16</v>
      </c>
      <c r="D1" s="20" t="s">
        <v>2</v>
      </c>
      <c r="E1" s="20"/>
      <c r="F1" s="20"/>
      <c r="G1" s="20"/>
      <c r="H1" s="20"/>
      <c r="I1" s="22" t="s">
        <v>5</v>
      </c>
      <c r="J1" s="24" t="s">
        <v>22</v>
      </c>
      <c r="L1" s="26" t="s">
        <v>4</v>
      </c>
      <c r="M1" s="26"/>
      <c r="N1" s="26"/>
      <c r="O1" s="26"/>
      <c r="P1" s="26"/>
      <c r="Q1" s="26"/>
    </row>
    <row r="2" spans="1:17" ht="35.25" customHeight="1">
      <c r="A2" s="3" t="s">
        <v>6</v>
      </c>
      <c r="B2" s="6" t="s">
        <v>1</v>
      </c>
      <c r="C2" s="6" t="s">
        <v>3</v>
      </c>
      <c r="D2" s="13" t="s">
        <v>17</v>
      </c>
      <c r="E2" s="14" t="s">
        <v>0</v>
      </c>
      <c r="F2" s="15" t="s">
        <v>18</v>
      </c>
      <c r="G2" s="16" t="s">
        <v>19</v>
      </c>
      <c r="H2" s="16" t="s">
        <v>20</v>
      </c>
      <c r="I2" s="23"/>
      <c r="J2" s="25"/>
      <c r="L2" s="19"/>
      <c r="M2" s="7" t="s">
        <v>17</v>
      </c>
      <c r="N2" s="1" t="s">
        <v>0</v>
      </c>
      <c r="O2" s="8" t="s">
        <v>18</v>
      </c>
      <c r="P2" s="1" t="s">
        <v>19</v>
      </c>
      <c r="Q2" s="9" t="s">
        <v>20</v>
      </c>
    </row>
    <row r="3" spans="1:17">
      <c r="A3" s="2" t="s">
        <v>7</v>
      </c>
      <c r="B3" s="4">
        <v>50</v>
      </c>
      <c r="C3" s="4">
        <v>3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1">
        <f>SUM(B3/3+10*C3,-2*(SUM($D3*$M$3,$E3*$N$3,$F3*$O$3,$G3*$P$3,$H3*$Q$3)))</f>
        <v>42.666666666666671</v>
      </c>
      <c r="J3" s="21" t="str">
        <f ca="1">INDIRECT(ADDRESS(MATCH(MAX(I3:I9),I3:I9,0)+2,1))</f>
        <v>Время делать</v>
      </c>
      <c r="L3" s="8" t="s">
        <v>21</v>
      </c>
      <c r="M3" s="1">
        <v>1.5</v>
      </c>
      <c r="N3" s="1">
        <v>1</v>
      </c>
      <c r="O3" s="1">
        <v>1.6</v>
      </c>
      <c r="P3" s="1">
        <v>2</v>
      </c>
      <c r="Q3" s="1">
        <v>3</v>
      </c>
    </row>
    <row r="4" spans="1:17">
      <c r="A4" s="2" t="s">
        <v>8</v>
      </c>
      <c r="B4" s="4">
        <v>80</v>
      </c>
      <c r="C4" s="4">
        <v>5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1">
        <f t="shared" ref="I4:I9" si="0">SUM(B4/3+10*C4,-2*(SUM($D4*$M$3,$E4*$N$3,$F4*$O$3,$G4*$P$3,$H4*$Q$3)))</f>
        <v>76.666666666666671</v>
      </c>
      <c r="J4" s="21"/>
    </row>
    <row r="5" spans="1:17">
      <c r="A5" s="2" t="s">
        <v>9</v>
      </c>
      <c r="B5" s="4">
        <v>87</v>
      </c>
      <c r="C5" s="4">
        <v>4.7</v>
      </c>
      <c r="D5" s="17">
        <v>1</v>
      </c>
      <c r="E5" s="17">
        <v>1</v>
      </c>
      <c r="F5" s="17">
        <v>0</v>
      </c>
      <c r="G5" s="17">
        <v>1</v>
      </c>
      <c r="H5" s="17">
        <v>0</v>
      </c>
      <c r="I5" s="11">
        <f t="shared" si="0"/>
        <v>67</v>
      </c>
      <c r="J5" s="21"/>
    </row>
    <row r="6" spans="1:17">
      <c r="A6" s="2" t="s">
        <v>10</v>
      </c>
      <c r="B6" s="4">
        <v>73</v>
      </c>
      <c r="C6" s="4">
        <v>4.9000000000000004</v>
      </c>
      <c r="D6" s="17">
        <v>0</v>
      </c>
      <c r="E6" s="17">
        <v>0</v>
      </c>
      <c r="F6" s="17">
        <v>0</v>
      </c>
      <c r="G6" s="17">
        <v>0</v>
      </c>
      <c r="H6" s="17">
        <v>1</v>
      </c>
      <c r="I6" s="11">
        <f t="shared" si="0"/>
        <v>67.333333333333329</v>
      </c>
      <c r="J6" s="21"/>
    </row>
    <row r="7" spans="1:17">
      <c r="A7" s="2" t="s">
        <v>11</v>
      </c>
      <c r="B7" s="4">
        <v>65</v>
      </c>
      <c r="C7" s="4">
        <v>4</v>
      </c>
      <c r="D7" s="18">
        <v>1</v>
      </c>
      <c r="E7" s="18">
        <v>0</v>
      </c>
      <c r="F7" s="18">
        <v>1</v>
      </c>
      <c r="G7" s="18">
        <v>0</v>
      </c>
      <c r="H7" s="18">
        <v>2</v>
      </c>
      <c r="I7" s="11">
        <f t="shared" si="0"/>
        <v>43.466666666666669</v>
      </c>
      <c r="J7" s="21"/>
    </row>
    <row r="8" spans="1:17">
      <c r="A8" s="2" t="s">
        <v>12</v>
      </c>
      <c r="B8" s="4">
        <v>43</v>
      </c>
      <c r="C8" s="4">
        <v>1.2</v>
      </c>
      <c r="D8" s="18">
        <v>1</v>
      </c>
      <c r="E8" s="18">
        <v>0</v>
      </c>
      <c r="F8" s="18">
        <v>2</v>
      </c>
      <c r="G8" s="18">
        <v>1</v>
      </c>
      <c r="H8" s="18">
        <v>2</v>
      </c>
      <c r="I8" s="11">
        <f t="shared" si="0"/>
        <v>0.93333333333333712</v>
      </c>
      <c r="J8" s="21"/>
    </row>
    <row r="9" spans="1:17">
      <c r="A9" s="2" t="s">
        <v>13</v>
      </c>
      <c r="B9" s="4">
        <v>70</v>
      </c>
      <c r="C9" s="4">
        <v>2.6</v>
      </c>
      <c r="D9" s="18">
        <v>1</v>
      </c>
      <c r="E9" s="18">
        <v>0</v>
      </c>
      <c r="F9" s="18">
        <v>1</v>
      </c>
      <c r="G9" s="18">
        <v>0</v>
      </c>
      <c r="H9" s="18">
        <v>0</v>
      </c>
      <c r="I9" s="11">
        <f t="shared" si="0"/>
        <v>43.133333333333326</v>
      </c>
      <c r="J9" s="21"/>
    </row>
    <row r="10" spans="1:17">
      <c r="C10" s="12"/>
      <c r="D10" s="12"/>
      <c r="E10" s="12"/>
      <c r="F10" s="12"/>
      <c r="G10" s="12"/>
      <c r="H10" s="12"/>
    </row>
    <row r="11" spans="1:17">
      <c r="C11" s="10"/>
      <c r="D11" s="10"/>
      <c r="E11" s="10"/>
      <c r="F11" s="10"/>
      <c r="G11" s="10"/>
      <c r="H11" s="10"/>
    </row>
    <row r="12" spans="1:17">
      <c r="D12" s="10"/>
    </row>
  </sheetData>
  <mergeCells count="5">
    <mergeCell ref="D1:H1"/>
    <mergeCell ref="J3:J9"/>
    <mergeCell ref="I1:I2"/>
    <mergeCell ref="J1:J2"/>
    <mergeCell ref="L1:Q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Конкурс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2018-10-16T11:22:50Z</dcterms:modified>
</cp:coreProperties>
</file>