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TUDY\ML\ISLR_labs\ch02_Statistical_Learning\"/>
    </mc:Choice>
  </mc:AlternateContent>
  <bookViews>
    <workbookView xWindow="0" yWindow="0" windowWidth="24450" windowHeight="7680" activeTab="2"/>
  </bookViews>
  <sheets>
    <sheet name="1_scatterplot" sheetId="1" r:id="rId1"/>
    <sheet name="2_histogram" sheetId="3" r:id="rId2"/>
    <sheet name="3_Auto" sheetId="2" r:id="rId3"/>
    <sheet name="Sheet5" sheetId="5" r:id="rId4"/>
  </sheets>
  <definedNames>
    <definedName name="_xlnm._FilterDatabase" localSheetId="2" hidden="1">'3_Auto'!$A$1:$I$398</definedName>
    <definedName name="Auto" localSheetId="2">'3_Auto'!$A$1:$I$398</definedName>
  </definedNames>
  <calcPr calcId="152511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2" l="1"/>
  <c r="L35" i="2"/>
  <c r="L36" i="2"/>
  <c r="L37" i="2"/>
  <c r="L38" i="2"/>
  <c r="B3" i="1" l="1"/>
  <c r="A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2" i="1"/>
  <c r="F3" i="1" l="1"/>
  <c r="F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2" i="1"/>
  <c r="F4" i="1" l="1"/>
  <c r="D3" i="1" s="1"/>
  <c r="D7" i="1" l="1"/>
  <c r="D6" i="1"/>
  <c r="D11" i="1"/>
  <c r="D9" i="1"/>
  <c r="D8" i="1"/>
  <c r="D14" i="1"/>
  <c r="D12" i="1"/>
  <c r="D17" i="1"/>
  <c r="D15" i="1"/>
  <c r="D10" i="1"/>
  <c r="D19" i="1"/>
  <c r="D13" i="1"/>
  <c r="D16" i="1"/>
  <c r="D18" i="1"/>
  <c r="D20" i="1"/>
  <c r="D21" i="1"/>
  <c r="D5" i="1"/>
  <c r="D4" i="1"/>
  <c r="D2" i="1"/>
</calcChain>
</file>

<file path=xl/connections.xml><?xml version="1.0" encoding="utf-8"?>
<connections xmlns="http://schemas.openxmlformats.org/spreadsheetml/2006/main">
  <connection id="1" name="Auto" type="6" refreshedVersion="5" background="1" saveData="1">
    <textPr codePage="850" sourceFile="C:\work\STUDY\ML\ISLR_labs\data_sets\Auto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<sst xmlns="http://schemas.openxmlformats.org/spreadsheetml/2006/main" count="535" uniqueCount="341">
  <si>
    <t>x</t>
  </si>
  <si>
    <t>y</t>
  </si>
  <si>
    <t>bins</t>
  </si>
  <si>
    <t>minY</t>
  </si>
  <si>
    <t>maxY</t>
  </si>
  <si>
    <t>step</t>
  </si>
  <si>
    <t>Bin</t>
  </si>
  <si>
    <t>More</t>
  </si>
  <si>
    <t>Frequency</t>
  </si>
  <si>
    <t>mpg</t>
  </si>
  <si>
    <t>cylinders</t>
  </si>
  <si>
    <t>displacement</t>
  </si>
  <si>
    <t>horsepower</t>
  </si>
  <si>
    <t>weight</t>
  </si>
  <si>
    <t>acceleration</t>
  </si>
  <si>
    <t>year</t>
  </si>
  <si>
    <t>origin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</si>
  <si>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</si>
  <si>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</si>
  <si>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</si>
  <si>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</si>
  <si>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</si>
  <si>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</si>
  <si>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</si>
  <si>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</si>
  <si>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</si>
  <si>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</si>
  <si>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</si>
  <si>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</si>
  <si>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</si>
  <si>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</si>
  <si>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</si>
  <si>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</si>
  <si>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</si>
  <si>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</si>
  <si>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</si>
  <si>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</si>
  <si>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</si>
  <si>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</si>
  <si>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</si>
  <si>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</si>
  <si>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</si>
  <si>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</si>
  <si>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</si>
  <si>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</si>
  <si>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</si>
  <si>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</si>
  <si>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</si>
  <si>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</si>
  <si>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</si>
  <si>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</si>
  <si>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</si>
  <si>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</si>
  <si>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</si>
  <si>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</si>
  <si>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</si>
  <si>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</si>
  <si>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</si>
  <si>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</si>
  <si>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</si>
  <si>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</si>
  <si>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</si>
  <si>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</si>
  <si>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</si>
  <si>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</si>
  <si>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</si>
  <si>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</si>
  <si>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</si>
  <si>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</si>
  <si>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</si>
  <si>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</si>
  <si>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</si>
  <si>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</si>
  <si>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</si>
  <si>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</si>
  <si>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</si>
  <si>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</si>
  <si>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</si>
  <si>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</si>
  <si>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</si>
  <si>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</si>
  <si>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</si>
  <si>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</si>
  <si>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</si>
  <si>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</si>
  <si>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</si>
  <si>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</si>
  <si>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</si>
  <si>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</si>
  <si>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</si>
  <si>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</si>
  <si>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</si>
  <si>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</si>
  <si>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</si>
  <si>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</si>
  <si>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</si>
  <si>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</si>
  <si>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</si>
  <si>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</si>
  <si>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</si>
  <si>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</si>
  <si>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</si>
  <si>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</si>
  <si>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</si>
  <si>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</si>
  <si>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</si>
  <si>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</si>
  <si>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</si>
  <si>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</si>
  <si>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</si>
  <si>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</si>
  <si>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</si>
  <si>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</si>
  <si>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</si>
  <si>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</si>
  <si>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</si>
  <si>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</si>
  <si>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</si>
  <si>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</si>
  <si>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</si>
  <si>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</si>
  <si>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</si>
  <si>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</si>
  <si>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</si>
  <si>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</si>
  <si>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</si>
  <si>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</si>
  <si>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</si>
  <si>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</si>
  <si>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</si>
  <si>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</si>
  <si>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</si>
  <si>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</si>
  <si>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</si>
  <si>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</si>
  <si>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</si>
  <si>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</si>
  <si>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</si>
  <si>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</si>
  <si>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</si>
  <si>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</si>
  <si>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</si>
  <si>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</si>
  <si>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</si>
  <si>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</si>
  <si>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</si>
  <si>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</si>
  <si>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</si>
  <si>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</si>
  <si>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</si>
  <si>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</si>
  <si>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</si>
  <si>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</si>
  <si>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</si>
  <si>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</si>
  <si>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</si>
  <si>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</si>
  <si>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</si>
  <si>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</si>
  <si>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</si>
  <si>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</si>
  <si>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</si>
  <si>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</si>
  <si>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</si>
  <si>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</si>
  <si>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</si>
  <si>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</si>
  <si>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</si>
  <si>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</si>
  <si>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</si>
  <si>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</si>
  <si>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</si>
  <si>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</si>
  <si>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</si>
  <si>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</si>
  <si>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</si>
  <si>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</si>
  <si>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</si>
  <si>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</si>
  <si>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</si>
  <si>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</si>
  <si>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</si>
  <si>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</si>
  <si>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</si>
  <si>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</si>
  <si>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</si>
  <si>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</si>
  <si>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</si>
  <si>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</si>
  <si>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</si>
  <si>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</si>
  <si>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</si>
  <si>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</si>
  <si>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</si>
  <si>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</si>
  <si>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</si>
  <si>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</si>
  <si>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</si>
  <si>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</si>
  <si>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</si>
  <si>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</si>
  <si>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</si>
  <si>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</si>
  <si>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</si>
  <si>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</si>
  <si>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</si>
  <si>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</si>
  <si>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</si>
  <si>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</si>
  <si>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</si>
  <si>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</si>
  <si>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</si>
  <si>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</si>
  <si>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</si>
  <si>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</si>
  <si>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</si>
  <si>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</si>
  <si>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</si>
  <si>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</si>
  <si>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</si>
  <si>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</si>
  <si>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</si>
  <si>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</si>
  <si>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</si>
  <si>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</si>
  <si>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</si>
  <si>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</si>
  <si>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</si>
  <si>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</si>
  <si>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</si>
  <si>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</si>
  <si>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</si>
  <si>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</si>
  <si>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</si>
  <si>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</si>
  <si>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</si>
  <si>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</si>
  <si>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</si>
  <si>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</si>
  <si>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</si>
  <si>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</si>
  <si>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</si>
  <si>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</si>
  <si>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</si>
  <si>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</si>
  <si>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</si>
  <si>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</si>
  <si>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</si>
  <si>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</si>
  <si>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</si>
  <si>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</si>
  <si>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</si>
  <si>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</si>
  <si>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</si>
  <si>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</si>
  <si>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</si>
  <si>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</si>
  <si>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</si>
  <si>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</si>
  <si>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</si>
  <si>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</si>
  <si>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</si>
  <si>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</si>
  <si>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</si>
  <si>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</si>
  <si>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</si>
  <si>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</si>
  <si>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</si>
  <si>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</si>
  <si>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</si>
  <si>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</si>
  <si>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</si>
  <si>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</si>
  <si>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</si>
  <si>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</si>
  <si>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</si>
  <si>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</si>
  <si>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</si>
  <si>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</si>
  <si>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</si>
  <si>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</si>
  <si>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</si>
  <si>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</si>
  <si>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</si>
  <si>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</si>
  <si>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</si>
  <si>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</si>
  <si>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</si>
  <si>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</si>
  <si>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</si>
  <si>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</si>
  <si>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</si>
  <si>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</si>
  <si>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</si>
  <si>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</si>
  <si>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</si>
  <si>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</si>
  <si>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</si>
  <si>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</si>
  <si>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</si>
  <si>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</si>
  <si>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</si>
  <si>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</si>
  <si>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</si>
  <si>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</si>
  <si>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</si>
  <si>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</si>
  <si>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</si>
  <si>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</si>
  <si>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</si>
  <si>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</si>
  <si>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</si>
  <si>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</si>
  <si>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</si>
  <si>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</si>
  <si>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</si>
  <si>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</si>
  <si>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</si>
  <si>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</si>
  <si>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</si>
  <si>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</si>
  <si>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</si>
  <si>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</si>
  <si>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</si>
  <si>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</si>
  <si>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</si>
  <si>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</si>
  <si>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</si>
  <si>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</si>
  <si>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</si>
  <si>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</si>
  <si>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</si>
  <si>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</si>
  <si>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</si>
  <si>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</si>
  <si>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</si>
  <si>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(blank)</t>
  </si>
  <si>
    <t>Grand Total</t>
  </si>
  <si>
    <t>Row Labels</t>
  </si>
  <si>
    <t>Count of mpg</t>
  </si>
  <si>
    <t>http://www.exceltactics.com/make-filtered-list-sub-arrays-excel-using-small/6/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</si>
</sst>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Random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'1_scatterplot'!$A$2:$A$51</c:f>
              <c:numCache>
                <c:formatCode>General</c:formatCode>
                <c:ptCount val="50"/>
                <c:pt idx="0">
                  <c:v>0.1509870350455218</c:v>
                </c:pt>
                <c:pt idx="1">
                  <c:v>0.79236378585503431</c:v>
                </c:pt>
                <c:pt idx="2">
                  <c:v>5.8569440237176029E-2</c:v>
                </c:pt>
                <c:pt idx="3">
                  <c:v>0.80573923119021518</c:v>
                </c:pt>
                <c:pt idx="4">
                  <c:v>0.46502270333103446</c:v>
                </c:pt>
                <c:pt idx="5">
                  <c:v>0.59640310893783122</c:v>
                </c:pt>
                <c:pt idx="6">
                  <c:v>0.77177949896553977</c:v>
                </c:pt>
                <c:pt idx="7">
                  <c:v>0.48104499847349602</c:v>
                </c:pt>
                <c:pt idx="8">
                  <c:v>0.91099170348829661</c:v>
                </c:pt>
                <c:pt idx="9">
                  <c:v>6.7044904565908059E-2</c:v>
                </c:pt>
                <c:pt idx="10">
                  <c:v>0.23765788612922623</c:v>
                </c:pt>
                <c:pt idx="11">
                  <c:v>0.84713178754113461</c:v>
                </c:pt>
                <c:pt idx="12">
                  <c:v>0.56554344444717508</c:v>
                </c:pt>
                <c:pt idx="13">
                  <c:v>0.98538849695619524</c:v>
                </c:pt>
                <c:pt idx="14">
                  <c:v>0.13133500295462897</c:v>
                </c:pt>
                <c:pt idx="15">
                  <c:v>0.68913087693666175</c:v>
                </c:pt>
                <c:pt idx="16">
                  <c:v>0.3653514212187785</c:v>
                </c:pt>
                <c:pt idx="17">
                  <c:v>4.5820306504274266E-2</c:v>
                </c:pt>
                <c:pt idx="18">
                  <c:v>9.1273644687883571E-2</c:v>
                </c:pt>
                <c:pt idx="19">
                  <c:v>0.58172599958118876</c:v>
                </c:pt>
                <c:pt idx="20">
                  <c:v>3.6773588143492075E-2</c:v>
                </c:pt>
                <c:pt idx="21">
                  <c:v>0.73090082191994532</c:v>
                </c:pt>
                <c:pt idx="22">
                  <c:v>0.73788028651813731</c:v>
                </c:pt>
                <c:pt idx="23">
                  <c:v>0.25714715828157597</c:v>
                </c:pt>
                <c:pt idx="24">
                  <c:v>0.9012988882025218</c:v>
                </c:pt>
                <c:pt idx="25">
                  <c:v>0.23083282020878326</c:v>
                </c:pt>
                <c:pt idx="26">
                  <c:v>6.7609454096118959E-2</c:v>
                </c:pt>
                <c:pt idx="27">
                  <c:v>0.64842476118059689</c:v>
                </c:pt>
                <c:pt idx="28">
                  <c:v>0.93331566082732598</c:v>
                </c:pt>
                <c:pt idx="29">
                  <c:v>0.29859497207752184</c:v>
                </c:pt>
                <c:pt idx="30">
                  <c:v>0.49586071181739266</c:v>
                </c:pt>
                <c:pt idx="31">
                  <c:v>0.8363199546880109</c:v>
                </c:pt>
                <c:pt idx="32">
                  <c:v>0.50402191907006011</c:v>
                </c:pt>
                <c:pt idx="33">
                  <c:v>6.9871990647356608E-2</c:v>
                </c:pt>
                <c:pt idx="34">
                  <c:v>0.2185030381029438</c:v>
                </c:pt>
                <c:pt idx="35">
                  <c:v>0.27564604711263252</c:v>
                </c:pt>
                <c:pt idx="36">
                  <c:v>0.53588670371523439</c:v>
                </c:pt>
                <c:pt idx="37">
                  <c:v>0.3902788805332239</c:v>
                </c:pt>
                <c:pt idx="38">
                  <c:v>0.22119109893620592</c:v>
                </c:pt>
                <c:pt idx="39">
                  <c:v>9.1832488086837527E-2</c:v>
                </c:pt>
                <c:pt idx="40">
                  <c:v>0.53738072041651641</c:v>
                </c:pt>
                <c:pt idx="41">
                  <c:v>0.83998417199963615</c:v>
                </c:pt>
                <c:pt idx="42">
                  <c:v>0.74048826779220867</c:v>
                </c:pt>
                <c:pt idx="43">
                  <c:v>0.90190314408956607</c:v>
                </c:pt>
                <c:pt idx="44">
                  <c:v>0.94367922023695128</c:v>
                </c:pt>
                <c:pt idx="45">
                  <c:v>0.40262503187980414</c:v>
                </c:pt>
                <c:pt idx="46">
                  <c:v>0.55985926766139049</c:v>
                </c:pt>
                <c:pt idx="47">
                  <c:v>0.98562731123755065</c:v>
                </c:pt>
                <c:pt idx="48">
                  <c:v>0.27322789562386507</c:v>
                </c:pt>
                <c:pt idx="49">
                  <c:v>2.2463834133206406E-2</c:v>
                </c:pt>
              </c:numCache>
            </c:numRef>
          </c:xVal>
          <c:yVal>
            <c:numRef>
              <c:f>'1_scatterplot'!$B$2:$B$51</c:f>
              <c:numCache>
                <c:formatCode>General</c:formatCode>
                <c:ptCount val="50"/>
                <c:pt idx="0">
                  <c:v>0.39035784562887027</c:v>
                </c:pt>
                <c:pt idx="1">
                  <c:v>0.45830351989753965</c:v>
                </c:pt>
                <c:pt idx="2">
                  <c:v>0.86648528099997102</c:v>
                </c:pt>
                <c:pt idx="3">
                  <c:v>0.59971221942832353</c:v>
                </c:pt>
                <c:pt idx="4">
                  <c:v>1.8320207937922419</c:v>
                </c:pt>
                <c:pt idx="5">
                  <c:v>3.9426985616563201E-2</c:v>
                </c:pt>
                <c:pt idx="6">
                  <c:v>4.7774721348906327E-2</c:v>
                </c:pt>
                <c:pt idx="7">
                  <c:v>1.1289054572251549</c:v>
                </c:pt>
                <c:pt idx="8">
                  <c:v>-0.8765280027887894</c:v>
                </c:pt>
                <c:pt idx="9">
                  <c:v>0.82111720073562622</c:v>
                </c:pt>
                <c:pt idx="10">
                  <c:v>-1.5960597072991407</c:v>
                </c:pt>
                <c:pt idx="11">
                  <c:v>-0.68104358293204881</c:v>
                </c:pt>
                <c:pt idx="12">
                  <c:v>-0.53130148792223275</c:v>
                </c:pt>
                <c:pt idx="13">
                  <c:v>-1.2916355759180631</c:v>
                </c:pt>
                <c:pt idx="14">
                  <c:v>-0.36183817596215456</c:v>
                </c:pt>
                <c:pt idx="15">
                  <c:v>1.2850486106335099</c:v>
                </c:pt>
                <c:pt idx="16">
                  <c:v>-0.25964823501808026</c:v>
                </c:pt>
                <c:pt idx="17">
                  <c:v>1.0917415291711656</c:v>
                </c:pt>
                <c:pt idx="18">
                  <c:v>0.38811286123243266</c:v>
                </c:pt>
                <c:pt idx="19">
                  <c:v>0.40927111166961627</c:v>
                </c:pt>
                <c:pt idx="20">
                  <c:v>-0.79645569515329362</c:v>
                </c:pt>
                <c:pt idx="21">
                  <c:v>0.558083689777499</c:v>
                </c:pt>
                <c:pt idx="22">
                  <c:v>1.4761833390041987E-2</c:v>
                </c:pt>
                <c:pt idx="23">
                  <c:v>0.18861932183197391</c:v>
                </c:pt>
                <c:pt idx="24">
                  <c:v>-0.9663848021388971</c:v>
                </c:pt>
                <c:pt idx="25">
                  <c:v>0.29085577008246999</c:v>
                </c:pt>
                <c:pt idx="26">
                  <c:v>-0.6229691325472636</c:v>
                </c:pt>
                <c:pt idx="27">
                  <c:v>0.56983644056506</c:v>
                </c:pt>
                <c:pt idx="28">
                  <c:v>-0.32229727962548216</c:v>
                </c:pt>
                <c:pt idx="29">
                  <c:v>1.9719214286771132</c:v>
                </c:pt>
                <c:pt idx="30">
                  <c:v>-0.81246300385839132</c:v>
                </c:pt>
                <c:pt idx="31">
                  <c:v>-0.56766153139604614</c:v>
                </c:pt>
                <c:pt idx="32">
                  <c:v>-1.7334386577678191</c:v>
                </c:pt>
                <c:pt idx="33">
                  <c:v>-0.93178182949594412</c:v>
                </c:pt>
                <c:pt idx="34">
                  <c:v>1.1260668902860629</c:v>
                </c:pt>
                <c:pt idx="35">
                  <c:v>0.85376897203483215</c:v>
                </c:pt>
                <c:pt idx="36">
                  <c:v>-0.34623545760285263</c:v>
                </c:pt>
                <c:pt idx="37">
                  <c:v>1.1274419805287399</c:v>
                </c:pt>
                <c:pt idx="38">
                  <c:v>2.0236955026405825</c:v>
                </c:pt>
                <c:pt idx="39">
                  <c:v>1.6404009517759064</c:v>
                </c:pt>
                <c:pt idx="40">
                  <c:v>-0.88953220169554004</c:v>
                </c:pt>
                <c:pt idx="41">
                  <c:v>-6.477713904143402E-2</c:v>
                </c:pt>
                <c:pt idx="42">
                  <c:v>1.5366607842799944</c:v>
                </c:pt>
                <c:pt idx="43">
                  <c:v>-0.76673533689116813</c:v>
                </c:pt>
                <c:pt idx="44">
                  <c:v>1.2742360053123722</c:v>
                </c:pt>
                <c:pt idx="45">
                  <c:v>0.72188937413507437</c:v>
                </c:pt>
                <c:pt idx="46">
                  <c:v>-0.607126047220098</c:v>
                </c:pt>
                <c:pt idx="47">
                  <c:v>-1.6226287621676529</c:v>
                </c:pt>
                <c:pt idx="48">
                  <c:v>1.5757769261446115</c:v>
                </c:pt>
                <c:pt idx="49">
                  <c:v>0.96726976367818518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26864"/>
        <c:axId val="505530672"/>
      </c:scatterChart>
      <c:valAx>
        <c:axId val="5055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Uniform</a:t>
                </a:r>
              </a:p>
              <a:p>
                <a:pPr>
                  <a:defRPr/>
                </a:pPr>
                <a:r>
                  <a:rPr lang="en-US"/>
                  <a:t>=RAND()</a:t>
                </a:r>
              </a:p>
            </c:rich>
          </c:tx>
          <c:layout>
            <c:manualLayout>
              <c:xMode val="edge"/>
              <c:yMode val="edge"/>
              <c:x val="0.4293112532204193"/>
              <c:y val="0.8884995376991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0672"/>
        <c:crosses val="autoZero"/>
        <c:crossBetween val="midCat"/>
      </c:valAx>
      <c:valAx>
        <c:axId val="50553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Normal</a:t>
                </a:r>
              </a:p>
              <a:p>
                <a:pPr>
                  <a:defRPr/>
                </a:pPr>
                <a:r>
                  <a:rPr lang="en-US"/>
                  <a:t>=NORM.INV(RAND(),0,1)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'2_histogram'!$A$2:$A$22</c:f>
              <c:strCache>
                <c:ptCount val="21"/>
                <c:pt idx="0">
                  <c:v>-1.746604493</c:v>
                </c:pt>
                <c:pt idx="1">
                  <c:v>-1.641762232</c:v>
                </c:pt>
                <c:pt idx="2">
                  <c:v>-1.520272322</c:v>
                </c:pt>
                <c:pt idx="3">
                  <c:v>-1.241502594</c:v>
                </c:pt>
                <c:pt idx="4">
                  <c:v>-1.082143985</c:v>
                </c:pt>
                <c:pt idx="5">
                  <c:v>-0.986247484</c:v>
                </c:pt>
                <c:pt idx="6">
                  <c:v>-0.874686135</c:v>
                </c:pt>
                <c:pt idx="7">
                  <c:v>-0.415693581</c:v>
                </c:pt>
                <c:pt idx="8">
                  <c:v>0.127920098</c:v>
                </c:pt>
                <c:pt idx="9">
                  <c:v>0.139131364</c:v>
                </c:pt>
                <c:pt idx="10">
                  <c:v>0.421805413</c:v>
                </c:pt>
                <c:pt idx="11">
                  <c:v>0.476629251</c:v>
                </c:pt>
                <c:pt idx="12">
                  <c:v>0.981029187</c:v>
                </c:pt>
                <c:pt idx="13">
                  <c:v>1.327142858</c:v>
                </c:pt>
                <c:pt idx="14">
                  <c:v>1.356144401</c:v>
                </c:pt>
                <c:pt idx="15">
                  <c:v>1.405378298</c:v>
                </c:pt>
                <c:pt idx="16">
                  <c:v>1.491321369</c:v>
                </c:pt>
                <c:pt idx="17">
                  <c:v>1.746547141</c:v>
                </c:pt>
                <c:pt idx="18">
                  <c:v>2.731156953</c:v>
                </c:pt>
                <c:pt idx="19">
                  <c:v>2.754113828</c:v>
                </c:pt>
                <c:pt idx="20">
                  <c:v>More</c:v>
                </c:pt>
              </c:strCache>
            </c:strRef>
          </c:cat>
          <c:val>
            <c:numRef>
              <c:f>'2_histogram'!$B$2:$B$22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13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784336"/>
        <c:axId val="502783792"/>
      </c:barChart>
      <c:catAx>
        <c:axId val="50278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783792"/>
        <c:crosses val="autoZero"/>
        <c:auto val="1"/>
        <c:lblAlgn val="ctr"/>
        <c:lblOffset val="100"/>
        <c:noMultiLvlLbl val="0"/>
      </c:catAx>
      <c:valAx>
        <c:axId val="50278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78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'3_Auto'!$B$1</c:f>
              <c:strCache>
                <c:ptCount val="1"/>
                <c:pt idx="0">
                  <c:v>cylinders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'3_Auto'!$A$2:$A$398</c:f>
              <c:numCache>
                <c:formatCode>General</c:formatCode>
                <c:ptCount val="397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36</c:v>
                </c:pt>
                <c:pt idx="375">
                  <c:v>37</c:v>
                </c:pt>
                <c:pt idx="376">
                  <c:v>31</c:v>
                </c:pt>
                <c:pt idx="377">
                  <c:v>38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34</c:v>
                </c:pt>
                <c:pt idx="382">
                  <c:v>38</c:v>
                </c:pt>
                <c:pt idx="383">
                  <c:v>32</c:v>
                </c:pt>
                <c:pt idx="384">
                  <c:v>38</c:v>
                </c:pt>
                <c:pt idx="385">
                  <c:v>25</c:v>
                </c:pt>
                <c:pt idx="386">
                  <c:v>38</c:v>
                </c:pt>
                <c:pt idx="387">
                  <c:v>26</c:v>
                </c:pt>
                <c:pt idx="388">
                  <c:v>22</c:v>
                </c:pt>
                <c:pt idx="389">
                  <c:v>32</c:v>
                </c:pt>
                <c:pt idx="390">
                  <c:v>36</c:v>
                </c:pt>
                <c:pt idx="391">
                  <c:v>27</c:v>
                </c:pt>
                <c:pt idx="392">
                  <c:v>27</c:v>
                </c:pt>
                <c:pt idx="393">
                  <c:v>44</c:v>
                </c:pt>
                <c:pt idx="394">
                  <c:v>32</c:v>
                </c:pt>
                <c:pt idx="395">
                  <c:v>28</c:v>
                </c:pt>
                <c:pt idx="396">
                  <c:v>31</c:v>
                </c:pt>
              </c:numCache>
            </c:numRef>
          </c:xVal>
          <c:yVal>
            <c:numRef>
              <c:f>'3_Auto'!$B$2:$B$398</c:f>
              <c:numCache>
                <c:formatCode>General</c:formatCode>
                <c:ptCount val="39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8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4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8</c:v>
                </c:pt>
                <c:pt idx="167">
                  <c:v>4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8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6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8</c:v>
                </c:pt>
                <c:pt idx="299">
                  <c:v>4</c:v>
                </c:pt>
                <c:pt idx="300">
                  <c:v>8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6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8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6</c:v>
                </c:pt>
                <c:pt idx="386">
                  <c:v>6</c:v>
                </c:pt>
                <c:pt idx="387">
                  <c:v>4</c:v>
                </c:pt>
                <c:pt idx="388">
                  <c:v>6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64288"/>
        <c:axId val="457563744"/>
      </c:scatterChart>
      <c:valAx>
        <c:axId val="457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63744"/>
        <c:crosses val="autoZero"/>
        <c:crossBetween val="midCat"/>
      </c:valAx>
      <c:valAx>
        <c:axId val="457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642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166686</xdr:rowOff>
    </xdr:from>
    <xdr:to>
      <xdr:col>15</xdr:col>
      <xdr:colOff>504825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13</xdr:col>
      <xdr:colOff>609599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17</xdr:row>
      <xdr:rowOff>14287</xdr:rowOff>
    </xdr:from>
    <xdr:to>
      <xdr:col>15</xdr:col>
      <xdr:colOff>466725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cut Radu" refreshedDate="42426.55670439815" createdVersion="5" refreshedVersion="5" minRefreshableVersion="3" recordCount="398">
  <cacheSource type="worksheet">
    <worksheetSource ref="A1:B1048576" sheet="3_Auto"/>
  </cacheSource>
  <cacheFields count="2">
    <cacheField name="mpg" numFmtId="0">
      <sharedItems containsString="0" containsBlank="1" containsNumber="1" minValue="9" maxValue="46.6" count="130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  <m/>
      </sharedItems>
    </cacheField>
    <cacheField name="cylinders" numFmtId="0">
      <sharedItems containsString="0" containsBlank="1" containsNumber="1" containsInteger="1" minValue="3" maxValue="8" count="6">
        <n v="8"/>
        <n v="4"/>
        <n v="6"/>
        <n v="3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x v="0"/>
    <x v="0"/>
  </r>
  <r>
    <x v="1"/>
    <x v="0"/>
  </r>
  <r>
    <x v="0"/>
    <x v="0"/>
  </r>
  <r>
    <x v="2"/>
    <x v="0"/>
  </r>
  <r>
    <x v="3"/>
    <x v="0"/>
  </r>
  <r>
    <x v="1"/>
    <x v="0"/>
  </r>
  <r>
    <x v="4"/>
    <x v="0"/>
  </r>
  <r>
    <x v="4"/>
    <x v="0"/>
  </r>
  <r>
    <x v="4"/>
    <x v="0"/>
  </r>
  <r>
    <x v="1"/>
    <x v="0"/>
  </r>
  <r>
    <x v="1"/>
    <x v="0"/>
  </r>
  <r>
    <x v="4"/>
    <x v="0"/>
  </r>
  <r>
    <x v="1"/>
    <x v="0"/>
  </r>
  <r>
    <x v="4"/>
    <x v="0"/>
  </r>
  <r>
    <x v="5"/>
    <x v="1"/>
  </r>
  <r>
    <x v="6"/>
    <x v="2"/>
  </r>
  <r>
    <x v="0"/>
    <x v="2"/>
  </r>
  <r>
    <x v="7"/>
    <x v="2"/>
  </r>
  <r>
    <x v="8"/>
    <x v="1"/>
  </r>
  <r>
    <x v="9"/>
    <x v="1"/>
  </r>
  <r>
    <x v="10"/>
    <x v="1"/>
  </r>
  <r>
    <x v="5"/>
    <x v="1"/>
  </r>
  <r>
    <x v="10"/>
    <x v="1"/>
  </r>
  <r>
    <x v="9"/>
    <x v="1"/>
  </r>
  <r>
    <x v="7"/>
    <x v="2"/>
  </r>
  <r>
    <x v="11"/>
    <x v="0"/>
  </r>
  <r>
    <x v="11"/>
    <x v="0"/>
  </r>
  <r>
    <x v="12"/>
    <x v="0"/>
  </r>
  <r>
    <x v="13"/>
    <x v="0"/>
  </r>
  <r>
    <x v="8"/>
    <x v="1"/>
  </r>
  <r>
    <x v="14"/>
    <x v="1"/>
  </r>
  <r>
    <x v="10"/>
    <x v="1"/>
  </r>
  <r>
    <x v="10"/>
    <x v="1"/>
  </r>
  <r>
    <x v="15"/>
    <x v="2"/>
  </r>
  <r>
    <x v="2"/>
    <x v="2"/>
  </r>
  <r>
    <x v="3"/>
    <x v="2"/>
  </r>
  <r>
    <x v="15"/>
    <x v="2"/>
  </r>
  <r>
    <x v="0"/>
    <x v="2"/>
  </r>
  <r>
    <x v="4"/>
    <x v="0"/>
  </r>
  <r>
    <x v="4"/>
    <x v="0"/>
  </r>
  <r>
    <x v="4"/>
    <x v="0"/>
  </r>
  <r>
    <x v="4"/>
    <x v="0"/>
  </r>
  <r>
    <x v="16"/>
    <x v="0"/>
  </r>
  <r>
    <x v="17"/>
    <x v="0"/>
  </r>
  <r>
    <x v="17"/>
    <x v="0"/>
  </r>
  <r>
    <x v="0"/>
    <x v="2"/>
  </r>
  <r>
    <x v="6"/>
    <x v="1"/>
  </r>
  <r>
    <x v="15"/>
    <x v="2"/>
  </r>
  <r>
    <x v="0"/>
    <x v="2"/>
  </r>
  <r>
    <x v="18"/>
    <x v="1"/>
  </r>
  <r>
    <x v="14"/>
    <x v="1"/>
  </r>
  <r>
    <x v="19"/>
    <x v="1"/>
  </r>
  <r>
    <x v="19"/>
    <x v="1"/>
  </r>
  <r>
    <x v="20"/>
    <x v="1"/>
  </r>
  <r>
    <x v="21"/>
    <x v="1"/>
  </r>
  <r>
    <x v="8"/>
    <x v="1"/>
  </r>
  <r>
    <x v="9"/>
    <x v="1"/>
  </r>
  <r>
    <x v="5"/>
    <x v="1"/>
  </r>
  <r>
    <x v="10"/>
    <x v="1"/>
  </r>
  <r>
    <x v="18"/>
    <x v="1"/>
  </r>
  <r>
    <x v="22"/>
    <x v="1"/>
  </r>
  <r>
    <x v="7"/>
    <x v="1"/>
  </r>
  <r>
    <x v="17"/>
    <x v="0"/>
  </r>
  <r>
    <x v="4"/>
    <x v="0"/>
  </r>
  <r>
    <x v="1"/>
    <x v="0"/>
  </r>
  <r>
    <x v="4"/>
    <x v="0"/>
  </r>
  <r>
    <x v="3"/>
    <x v="0"/>
  </r>
  <r>
    <x v="12"/>
    <x v="0"/>
  </r>
  <r>
    <x v="17"/>
    <x v="0"/>
  </r>
  <r>
    <x v="16"/>
    <x v="0"/>
  </r>
  <r>
    <x v="17"/>
    <x v="0"/>
  </r>
  <r>
    <x v="15"/>
    <x v="3"/>
  </r>
  <r>
    <x v="1"/>
    <x v="0"/>
  </r>
  <r>
    <x v="17"/>
    <x v="0"/>
  </r>
  <r>
    <x v="17"/>
    <x v="0"/>
  </r>
  <r>
    <x v="4"/>
    <x v="0"/>
  </r>
  <r>
    <x v="0"/>
    <x v="1"/>
  </r>
  <r>
    <x v="6"/>
    <x v="1"/>
  </r>
  <r>
    <x v="7"/>
    <x v="1"/>
  </r>
  <r>
    <x v="9"/>
    <x v="1"/>
  </r>
  <r>
    <x v="6"/>
    <x v="1"/>
  </r>
  <r>
    <x v="14"/>
    <x v="1"/>
  </r>
  <r>
    <x v="18"/>
    <x v="1"/>
  </r>
  <r>
    <x v="14"/>
    <x v="1"/>
  </r>
  <r>
    <x v="8"/>
    <x v="1"/>
  </r>
  <r>
    <x v="17"/>
    <x v="0"/>
  </r>
  <r>
    <x v="4"/>
    <x v="0"/>
  </r>
  <r>
    <x v="17"/>
    <x v="0"/>
  </r>
  <r>
    <x v="4"/>
    <x v="0"/>
  </r>
  <r>
    <x v="1"/>
    <x v="0"/>
  </r>
  <r>
    <x v="16"/>
    <x v="0"/>
  </r>
  <r>
    <x v="17"/>
    <x v="0"/>
  </r>
  <r>
    <x v="17"/>
    <x v="0"/>
  </r>
  <r>
    <x v="4"/>
    <x v="0"/>
  </r>
  <r>
    <x v="17"/>
    <x v="0"/>
  </r>
  <r>
    <x v="16"/>
    <x v="0"/>
  </r>
  <r>
    <x v="17"/>
    <x v="0"/>
  </r>
  <r>
    <x v="0"/>
    <x v="2"/>
  </r>
  <r>
    <x v="2"/>
    <x v="2"/>
  </r>
  <r>
    <x v="0"/>
    <x v="2"/>
  </r>
  <r>
    <x v="0"/>
    <x v="2"/>
  </r>
  <r>
    <x v="18"/>
    <x v="2"/>
  </r>
  <r>
    <x v="9"/>
    <x v="1"/>
  </r>
  <r>
    <x v="12"/>
    <x v="0"/>
  </r>
  <r>
    <x v="16"/>
    <x v="0"/>
  </r>
  <r>
    <x v="17"/>
    <x v="0"/>
  </r>
  <r>
    <x v="16"/>
    <x v="0"/>
  </r>
  <r>
    <x v="0"/>
    <x v="2"/>
  </r>
  <r>
    <x v="22"/>
    <x v="1"/>
  </r>
  <r>
    <x v="7"/>
    <x v="1"/>
  </r>
  <r>
    <x v="6"/>
    <x v="1"/>
  </r>
  <r>
    <x v="0"/>
    <x v="3"/>
  </r>
  <r>
    <x v="15"/>
    <x v="1"/>
  </r>
  <r>
    <x v="7"/>
    <x v="2"/>
  </r>
  <r>
    <x v="9"/>
    <x v="1"/>
  </r>
  <r>
    <x v="1"/>
    <x v="0"/>
  </r>
  <r>
    <x v="2"/>
    <x v="0"/>
  </r>
  <r>
    <x v="23"/>
    <x v="1"/>
  </r>
  <r>
    <x v="5"/>
    <x v="1"/>
  </r>
  <r>
    <x v="22"/>
    <x v="1"/>
  </r>
  <r>
    <x v="15"/>
    <x v="1"/>
  </r>
  <r>
    <x v="1"/>
    <x v="0"/>
  </r>
  <r>
    <x v="5"/>
    <x v="1"/>
  </r>
  <r>
    <x v="22"/>
    <x v="2"/>
  </r>
  <r>
    <x v="12"/>
    <x v="0"/>
  </r>
  <r>
    <x v="22"/>
    <x v="2"/>
  </r>
  <r>
    <x v="7"/>
    <x v="2"/>
  </r>
  <r>
    <x v="15"/>
    <x v="2"/>
  </r>
  <r>
    <x v="1"/>
    <x v="2"/>
  </r>
  <r>
    <x v="20"/>
    <x v="1"/>
  </r>
  <r>
    <x v="9"/>
    <x v="1"/>
  </r>
  <r>
    <x v="24"/>
    <x v="1"/>
  </r>
  <r>
    <x v="10"/>
    <x v="1"/>
  </r>
  <r>
    <x v="2"/>
    <x v="2"/>
  </r>
  <r>
    <x v="2"/>
    <x v="2"/>
  </r>
  <r>
    <x v="0"/>
    <x v="2"/>
  </r>
  <r>
    <x v="2"/>
    <x v="0"/>
  </r>
  <r>
    <x v="17"/>
    <x v="0"/>
  </r>
  <r>
    <x v="4"/>
    <x v="0"/>
  </r>
  <r>
    <x v="4"/>
    <x v="0"/>
  </r>
  <r>
    <x v="4"/>
    <x v="0"/>
  </r>
  <r>
    <x v="23"/>
    <x v="1"/>
  </r>
  <r>
    <x v="9"/>
    <x v="1"/>
  </r>
  <r>
    <x v="9"/>
    <x v="1"/>
  </r>
  <r>
    <x v="20"/>
    <x v="1"/>
  </r>
  <r>
    <x v="24"/>
    <x v="1"/>
  </r>
  <r>
    <x v="14"/>
    <x v="1"/>
  </r>
  <r>
    <x v="5"/>
    <x v="1"/>
  </r>
  <r>
    <x v="9"/>
    <x v="1"/>
  </r>
  <r>
    <x v="5"/>
    <x v="1"/>
  </r>
  <r>
    <x v="9"/>
    <x v="1"/>
  </r>
  <r>
    <x v="20"/>
    <x v="1"/>
  </r>
  <r>
    <x v="15"/>
    <x v="2"/>
  </r>
  <r>
    <x v="0"/>
    <x v="2"/>
  </r>
  <r>
    <x v="1"/>
    <x v="2"/>
  </r>
  <r>
    <x v="1"/>
    <x v="2"/>
  </r>
  <r>
    <x v="2"/>
    <x v="0"/>
  </r>
  <r>
    <x v="1"/>
    <x v="0"/>
  </r>
  <r>
    <x v="2"/>
    <x v="0"/>
  </r>
  <r>
    <x v="4"/>
    <x v="0"/>
  </r>
  <r>
    <x v="3"/>
    <x v="2"/>
  </r>
  <r>
    <x v="2"/>
    <x v="2"/>
  </r>
  <r>
    <x v="1"/>
    <x v="2"/>
  </r>
  <r>
    <x v="0"/>
    <x v="2"/>
  </r>
  <r>
    <x v="7"/>
    <x v="2"/>
  </r>
  <r>
    <x v="22"/>
    <x v="0"/>
  </r>
  <r>
    <x v="17"/>
    <x v="0"/>
  </r>
  <r>
    <x v="23"/>
    <x v="1"/>
  </r>
  <r>
    <x v="18"/>
    <x v="1"/>
  </r>
  <r>
    <x v="22"/>
    <x v="2"/>
  </r>
  <r>
    <x v="18"/>
    <x v="1"/>
  </r>
  <r>
    <x v="5"/>
    <x v="1"/>
  </r>
  <r>
    <x v="10"/>
    <x v="1"/>
  </r>
  <r>
    <x v="5"/>
    <x v="1"/>
  </r>
  <r>
    <x v="0"/>
    <x v="2"/>
  </r>
  <r>
    <x v="23"/>
    <x v="1"/>
  </r>
  <r>
    <x v="15"/>
    <x v="2"/>
  </r>
  <r>
    <x v="18"/>
    <x v="1"/>
  </r>
  <r>
    <x v="18"/>
    <x v="1"/>
  </r>
  <r>
    <x v="6"/>
    <x v="1"/>
  </r>
  <r>
    <x v="10"/>
    <x v="1"/>
  </r>
  <r>
    <x v="25"/>
    <x v="1"/>
  </r>
  <r>
    <x v="14"/>
    <x v="1"/>
  </r>
  <r>
    <x v="10"/>
    <x v="1"/>
  </r>
  <r>
    <x v="10"/>
    <x v="1"/>
  </r>
  <r>
    <x v="9"/>
    <x v="1"/>
  </r>
  <r>
    <x v="8"/>
    <x v="1"/>
  </r>
  <r>
    <x v="26"/>
    <x v="0"/>
  </r>
  <r>
    <x v="2"/>
    <x v="0"/>
  </r>
  <r>
    <x v="27"/>
    <x v="0"/>
  </r>
  <r>
    <x v="28"/>
    <x v="0"/>
  </r>
  <r>
    <x v="6"/>
    <x v="2"/>
  </r>
  <r>
    <x v="6"/>
    <x v="2"/>
  </r>
  <r>
    <x v="5"/>
    <x v="2"/>
  </r>
  <r>
    <x v="29"/>
    <x v="2"/>
  </r>
  <r>
    <x v="23"/>
    <x v="1"/>
  </r>
  <r>
    <x v="30"/>
    <x v="1"/>
  </r>
  <r>
    <x v="23"/>
    <x v="1"/>
  </r>
  <r>
    <x v="25"/>
    <x v="1"/>
  </r>
  <r>
    <x v="22"/>
    <x v="2"/>
  </r>
  <r>
    <x v="0"/>
    <x v="2"/>
  </r>
  <r>
    <x v="31"/>
    <x v="2"/>
  </r>
  <r>
    <x v="26"/>
    <x v="2"/>
  </r>
  <r>
    <x v="32"/>
    <x v="1"/>
  </r>
  <r>
    <x v="24"/>
    <x v="1"/>
  </r>
  <r>
    <x v="14"/>
    <x v="1"/>
  </r>
  <r>
    <x v="33"/>
    <x v="1"/>
  </r>
  <r>
    <x v="22"/>
    <x v="1"/>
  </r>
  <r>
    <x v="17"/>
    <x v="0"/>
  </r>
  <r>
    <x v="15"/>
    <x v="1"/>
  </r>
  <r>
    <x v="15"/>
    <x v="2"/>
  </r>
  <r>
    <x v="34"/>
    <x v="2"/>
  </r>
  <r>
    <x v="34"/>
    <x v="0"/>
  </r>
  <r>
    <x v="17"/>
    <x v="0"/>
  </r>
  <r>
    <x v="17"/>
    <x v="0"/>
  </r>
  <r>
    <x v="17"/>
    <x v="0"/>
  </r>
  <r>
    <x v="35"/>
    <x v="1"/>
  </r>
  <r>
    <x v="19"/>
    <x v="1"/>
  </r>
  <r>
    <x v="36"/>
    <x v="1"/>
  </r>
  <r>
    <x v="37"/>
    <x v="1"/>
  </r>
  <r>
    <x v="38"/>
    <x v="1"/>
  </r>
  <r>
    <x v="26"/>
    <x v="0"/>
  </r>
  <r>
    <x v="3"/>
    <x v="0"/>
  </r>
  <r>
    <x v="27"/>
    <x v="0"/>
  </r>
  <r>
    <x v="1"/>
    <x v="0"/>
  </r>
  <r>
    <x v="26"/>
    <x v="2"/>
  </r>
  <r>
    <x v="39"/>
    <x v="2"/>
  </r>
  <r>
    <x v="15"/>
    <x v="2"/>
  </r>
  <r>
    <x v="31"/>
    <x v="2"/>
  </r>
  <r>
    <x v="2"/>
    <x v="0"/>
  </r>
  <r>
    <x v="27"/>
    <x v="0"/>
  </r>
  <r>
    <x v="27"/>
    <x v="0"/>
  </r>
  <r>
    <x v="2"/>
    <x v="0"/>
  </r>
  <r>
    <x v="23"/>
    <x v="1"/>
  </r>
  <r>
    <x v="30"/>
    <x v="1"/>
  </r>
  <r>
    <x v="9"/>
    <x v="1"/>
  </r>
  <r>
    <x v="37"/>
    <x v="1"/>
  </r>
  <r>
    <x v="40"/>
    <x v="1"/>
  </r>
  <r>
    <x v="38"/>
    <x v="1"/>
  </r>
  <r>
    <x v="19"/>
    <x v="1"/>
  </r>
  <r>
    <x v="40"/>
    <x v="1"/>
  </r>
  <r>
    <x v="6"/>
    <x v="2"/>
  </r>
  <r>
    <x v="41"/>
    <x v="1"/>
  </r>
  <r>
    <x v="41"/>
    <x v="3"/>
  </r>
  <r>
    <x v="42"/>
    <x v="1"/>
  </r>
  <r>
    <x v="43"/>
    <x v="1"/>
  </r>
  <r>
    <x v="44"/>
    <x v="1"/>
  </r>
  <r>
    <x v="45"/>
    <x v="1"/>
  </r>
  <r>
    <x v="43"/>
    <x v="1"/>
  </r>
  <r>
    <x v="46"/>
    <x v="0"/>
  </r>
  <r>
    <x v="47"/>
    <x v="0"/>
  </r>
  <r>
    <x v="48"/>
    <x v="0"/>
  </r>
  <r>
    <x v="49"/>
    <x v="2"/>
  </r>
  <r>
    <x v="39"/>
    <x v="2"/>
  </r>
  <r>
    <x v="48"/>
    <x v="2"/>
  </r>
  <r>
    <x v="50"/>
    <x v="1"/>
  </r>
  <r>
    <x v="39"/>
    <x v="2"/>
  </r>
  <r>
    <x v="47"/>
    <x v="2"/>
  </r>
  <r>
    <x v="51"/>
    <x v="2"/>
  </r>
  <r>
    <x v="52"/>
    <x v="2"/>
  </r>
  <r>
    <x v="53"/>
    <x v="2"/>
  </r>
  <r>
    <x v="54"/>
    <x v="2"/>
  </r>
  <r>
    <x v="49"/>
    <x v="0"/>
  </r>
  <r>
    <x v="55"/>
    <x v="2"/>
  </r>
  <r>
    <x v="54"/>
    <x v="0"/>
  </r>
  <r>
    <x v="26"/>
    <x v="0"/>
  </r>
  <r>
    <x v="19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4"/>
  </r>
  <r>
    <x v="3"/>
    <x v="2"/>
  </r>
  <r>
    <x v="64"/>
    <x v="1"/>
  </r>
  <r>
    <x v="65"/>
    <x v="2"/>
  </r>
  <r>
    <x v="35"/>
    <x v="1"/>
  </r>
  <r>
    <x v="32"/>
    <x v="1"/>
  </r>
  <r>
    <x v="41"/>
    <x v="2"/>
  </r>
  <r>
    <x v="66"/>
    <x v="2"/>
  </r>
  <r>
    <x v="67"/>
    <x v="1"/>
  </r>
  <r>
    <x v="48"/>
    <x v="2"/>
  </r>
  <r>
    <x v="51"/>
    <x v="2"/>
  </r>
  <r>
    <x v="3"/>
    <x v="0"/>
  </r>
  <r>
    <x v="68"/>
    <x v="0"/>
  </r>
  <r>
    <x v="34"/>
    <x v="0"/>
  </r>
  <r>
    <x v="69"/>
    <x v="0"/>
  </r>
  <r>
    <x v="70"/>
    <x v="0"/>
  </r>
  <r>
    <x v="27"/>
    <x v="0"/>
  </r>
  <r>
    <x v="49"/>
    <x v="0"/>
  </r>
  <r>
    <x v="31"/>
    <x v="0"/>
  </r>
  <r>
    <x v="71"/>
    <x v="1"/>
  </r>
  <r>
    <x v="72"/>
    <x v="1"/>
  </r>
  <r>
    <x v="73"/>
    <x v="1"/>
  </r>
  <r>
    <x v="74"/>
    <x v="1"/>
  </r>
  <r>
    <x v="75"/>
    <x v="4"/>
  </r>
  <r>
    <x v="18"/>
    <x v="0"/>
  </r>
  <r>
    <x v="57"/>
    <x v="1"/>
  </r>
  <r>
    <x v="62"/>
    <x v="0"/>
  </r>
  <r>
    <x v="76"/>
    <x v="1"/>
  </r>
  <r>
    <x v="77"/>
    <x v="1"/>
  </r>
  <r>
    <x v="78"/>
    <x v="1"/>
  </r>
  <r>
    <x v="79"/>
    <x v="1"/>
  </r>
  <r>
    <x v="80"/>
    <x v="1"/>
  </r>
  <r>
    <x v="81"/>
    <x v="2"/>
  </r>
  <r>
    <x v="82"/>
    <x v="2"/>
  </r>
  <r>
    <x v="38"/>
    <x v="1"/>
  </r>
  <r>
    <x v="83"/>
    <x v="1"/>
  </r>
  <r>
    <x v="84"/>
    <x v="1"/>
  </r>
  <r>
    <x v="85"/>
    <x v="1"/>
  </r>
  <r>
    <x v="86"/>
    <x v="1"/>
  </r>
  <r>
    <x v="14"/>
    <x v="1"/>
  </r>
  <r>
    <x v="87"/>
    <x v="1"/>
  </r>
  <r>
    <x v="88"/>
    <x v="1"/>
  </r>
  <r>
    <x v="89"/>
    <x v="2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4"/>
  </r>
  <r>
    <x v="19"/>
    <x v="1"/>
  </r>
  <r>
    <x v="101"/>
    <x v="1"/>
  </r>
  <r>
    <x v="102"/>
    <x v="1"/>
  </r>
  <r>
    <x v="103"/>
    <x v="1"/>
  </r>
  <r>
    <x v="91"/>
    <x v="1"/>
  </r>
  <r>
    <x v="104"/>
    <x v="2"/>
  </r>
  <r>
    <x v="105"/>
    <x v="3"/>
  </r>
  <r>
    <x v="21"/>
    <x v="1"/>
  </r>
  <r>
    <x v="106"/>
    <x v="1"/>
  </r>
  <r>
    <x v="107"/>
    <x v="1"/>
  </r>
  <r>
    <x v="57"/>
    <x v="1"/>
  </r>
  <r>
    <x v="108"/>
    <x v="1"/>
  </r>
  <r>
    <x v="109"/>
    <x v="1"/>
  </r>
  <r>
    <x v="110"/>
    <x v="2"/>
  </r>
  <r>
    <x v="19"/>
    <x v="1"/>
  </r>
  <r>
    <x v="111"/>
    <x v="1"/>
  </r>
  <r>
    <x v="112"/>
    <x v="1"/>
  </r>
  <r>
    <x v="113"/>
    <x v="1"/>
  </r>
  <r>
    <x v="114"/>
    <x v="1"/>
  </r>
  <r>
    <x v="93"/>
    <x v="1"/>
  </r>
  <r>
    <x v="115"/>
    <x v="1"/>
  </r>
  <r>
    <x v="72"/>
    <x v="1"/>
  </r>
  <r>
    <x v="116"/>
    <x v="1"/>
  </r>
  <r>
    <x v="117"/>
    <x v="1"/>
  </r>
  <r>
    <x v="118"/>
    <x v="1"/>
  </r>
  <r>
    <x v="25"/>
    <x v="1"/>
  </r>
  <r>
    <x v="77"/>
    <x v="1"/>
  </r>
  <r>
    <x v="119"/>
    <x v="1"/>
  </r>
  <r>
    <x v="107"/>
    <x v="1"/>
  </r>
  <r>
    <x v="120"/>
    <x v="1"/>
  </r>
  <r>
    <x v="121"/>
    <x v="1"/>
  </r>
  <r>
    <x v="122"/>
    <x v="1"/>
  </r>
  <r>
    <x v="123"/>
    <x v="2"/>
  </r>
  <r>
    <x v="75"/>
    <x v="2"/>
  </r>
  <r>
    <x v="124"/>
    <x v="2"/>
  </r>
  <r>
    <x v="125"/>
    <x v="2"/>
  </r>
  <r>
    <x v="108"/>
    <x v="0"/>
  </r>
  <r>
    <x v="48"/>
    <x v="2"/>
  </r>
  <r>
    <x v="68"/>
    <x v="2"/>
  </r>
  <r>
    <x v="14"/>
    <x v="1"/>
  </r>
  <r>
    <x v="8"/>
    <x v="1"/>
  </r>
  <r>
    <x v="126"/>
    <x v="1"/>
  </r>
  <r>
    <x v="20"/>
    <x v="1"/>
  </r>
  <r>
    <x v="23"/>
    <x v="1"/>
  </r>
  <r>
    <x v="8"/>
    <x v="1"/>
  </r>
  <r>
    <x v="5"/>
    <x v="1"/>
  </r>
  <r>
    <x v="36"/>
    <x v="1"/>
  </r>
  <r>
    <x v="93"/>
    <x v="1"/>
  </r>
  <r>
    <x v="20"/>
    <x v="1"/>
  </r>
  <r>
    <x v="127"/>
    <x v="1"/>
  </r>
  <r>
    <x v="36"/>
    <x v="1"/>
  </r>
  <r>
    <x v="36"/>
    <x v="1"/>
  </r>
  <r>
    <x v="36"/>
    <x v="1"/>
  </r>
  <r>
    <x v="126"/>
    <x v="1"/>
  </r>
  <r>
    <x v="127"/>
    <x v="1"/>
  </r>
  <r>
    <x v="24"/>
    <x v="1"/>
  </r>
  <r>
    <x v="127"/>
    <x v="1"/>
  </r>
  <r>
    <x v="10"/>
    <x v="2"/>
  </r>
  <r>
    <x v="127"/>
    <x v="2"/>
  </r>
  <r>
    <x v="9"/>
    <x v="1"/>
  </r>
  <r>
    <x v="6"/>
    <x v="2"/>
  </r>
  <r>
    <x v="24"/>
    <x v="1"/>
  </r>
  <r>
    <x v="36"/>
    <x v="1"/>
  </r>
  <r>
    <x v="8"/>
    <x v="1"/>
  </r>
  <r>
    <x v="8"/>
    <x v="1"/>
  </r>
  <r>
    <x v="128"/>
    <x v="1"/>
  </r>
  <r>
    <x v="24"/>
    <x v="1"/>
  </r>
  <r>
    <x v="14"/>
    <x v="1"/>
  </r>
  <r>
    <x v="20"/>
    <x v="1"/>
  </r>
  <r>
    <x v="12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35" firstHeaderRow="1" firstDataRow="2" firstDataCol="1"/>
  <pivotFields count="2">
    <pivotField axis="axisRow" dataField="1" showAll="0">
      <items count="131">
        <item x="13"/>
        <item x="11"/>
        <item x="12"/>
        <item x="16"/>
        <item x="17"/>
        <item x="4"/>
        <item x="28"/>
        <item x="1"/>
        <item x="27"/>
        <item x="2"/>
        <item x="65"/>
        <item x="34"/>
        <item x="70"/>
        <item x="3"/>
        <item x="26"/>
        <item x="68"/>
        <item x="55"/>
        <item x="0"/>
        <item x="54"/>
        <item x="69"/>
        <item x="31"/>
        <item x="53"/>
        <item x="15"/>
        <item x="89"/>
        <item x="49"/>
        <item x="47"/>
        <item x="66"/>
        <item x="46"/>
        <item x="22"/>
        <item x="48"/>
        <item x="63"/>
        <item x="39"/>
        <item x="51"/>
        <item x="52"/>
        <item x="7"/>
        <item x="59"/>
        <item x="41"/>
        <item x="64"/>
        <item x="6"/>
        <item x="67"/>
        <item x="125"/>
        <item x="29"/>
        <item x="18"/>
        <item x="60"/>
        <item x="110"/>
        <item x="106"/>
        <item x="105"/>
        <item x="61"/>
        <item x="62"/>
        <item x="5"/>
        <item x="124"/>
        <item x="88"/>
        <item x="30"/>
        <item x="10"/>
        <item x="50"/>
        <item x="75"/>
        <item x="37"/>
        <item x="109"/>
        <item x="9"/>
        <item x="87"/>
        <item x="33"/>
        <item x="108"/>
        <item x="82"/>
        <item x="8"/>
        <item x="57"/>
        <item x="74"/>
        <item x="56"/>
        <item x="96"/>
        <item x="14"/>
        <item x="122"/>
        <item x="80"/>
        <item x="81"/>
        <item x="23"/>
        <item x="32"/>
        <item x="91"/>
        <item x="118"/>
        <item x="19"/>
        <item x="40"/>
        <item x="123"/>
        <item x="58"/>
        <item x="20"/>
        <item x="92"/>
        <item x="35"/>
        <item x="121"/>
        <item x="78"/>
        <item x="71"/>
        <item x="24"/>
        <item x="85"/>
        <item x="94"/>
        <item x="114"/>
        <item x="107"/>
        <item x="104"/>
        <item x="44"/>
        <item x="120"/>
        <item x="25"/>
        <item x="38"/>
        <item x="119"/>
        <item x="103"/>
        <item x="126"/>
        <item x="72"/>
        <item x="76"/>
        <item x="90"/>
        <item x="117"/>
        <item x="77"/>
        <item x="116"/>
        <item x="21"/>
        <item x="113"/>
        <item x="73"/>
        <item x="36"/>
        <item x="43"/>
        <item x="100"/>
        <item x="93"/>
        <item x="86"/>
        <item x="79"/>
        <item x="115"/>
        <item x="127"/>
        <item x="84"/>
        <item x="112"/>
        <item x="111"/>
        <item x="45"/>
        <item x="97"/>
        <item x="102"/>
        <item x="83"/>
        <item x="42"/>
        <item x="99"/>
        <item x="128"/>
        <item x="98"/>
        <item x="101"/>
        <item x="95"/>
        <item x="129"/>
        <item t="default"/>
      </items>
    </pivotField>
    <pivotField axis="axisCol" showAll="0">
      <items count="7">
        <item x="3"/>
        <item x="1"/>
        <item x="4"/>
        <item x="2"/>
        <item x="0"/>
        <item x="5"/>
        <item t="default"/>
      </items>
    </pivotField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p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ut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O26" sqref="O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</row>
    <row r="2" spans="1:6" x14ac:dyDescent="0.25">
      <c r="A2">
        <f ca="1">RAND()</f>
        <v>0.1509870350455218</v>
      </c>
      <c r="B2">
        <f ca="1">_xlfn.NORM.INV(RAND(),0,1)</f>
        <v>0.39035784562887027</v>
      </c>
      <c r="C2">
        <v>1</v>
      </c>
      <c r="D2">
        <f ca="1">F$2+F$4*C2</f>
        <v>-1.545581949747399</v>
      </c>
      <c r="E2" t="s">
        <v>3</v>
      </c>
      <c r="F2">
        <f ca="1">MIN(B2:B51)</f>
        <v>-1.7334386577678191</v>
      </c>
    </row>
    <row r="3" spans="1:6" x14ac:dyDescent="0.25">
      <c r="A3">
        <f t="shared" ref="A3:A51" ca="1" si="0">RAND()</f>
        <v>0.79236378585503431</v>
      </c>
      <c r="B3">
        <f ca="1">_xlfn.NORM.INV(RAND(),0,1)</f>
        <v>0.45830351989753965</v>
      </c>
      <c r="C3">
        <v>2</v>
      </c>
      <c r="D3">
        <f ca="1">F$2+F$4*C3</f>
        <v>-1.3577252417269789</v>
      </c>
      <c r="E3" t="s">
        <v>4</v>
      </c>
      <c r="F3">
        <f ca="1">MAX(B2:B51)</f>
        <v>2.0236955026405825</v>
      </c>
    </row>
    <row r="4" spans="1:6" x14ac:dyDescent="0.25">
      <c r="A4">
        <f t="shared" ca="1" si="0"/>
        <v>5.8569440237176029E-2</v>
      </c>
      <c r="B4">
        <f t="shared" ref="B4:B51" ca="1" si="1">_xlfn.NORM.INV(RAND(),0,1)</f>
        <v>0.86648528099997102</v>
      </c>
      <c r="C4">
        <v>3</v>
      </c>
      <c r="D4">
        <f ca="1">F$2+F$4*C4</f>
        <v>-1.1698685337065589</v>
      </c>
      <c r="E4" t="s">
        <v>5</v>
      </c>
      <c r="F4">
        <f ca="1">(F3-F2)/20</f>
        <v>0.18785670802042009</v>
      </c>
    </row>
    <row r="5" spans="1:6" x14ac:dyDescent="0.25">
      <c r="A5">
        <f t="shared" ca="1" si="0"/>
        <v>0.80573923119021518</v>
      </c>
      <c r="B5">
        <f t="shared" ca="1" si="1"/>
        <v>0.59971221942832353</v>
      </c>
      <c r="C5">
        <v>4</v>
      </c>
      <c r="D5">
        <f ca="1">F$2+F$4*C5</f>
        <v>-0.98201182568613876</v>
      </c>
    </row>
    <row r="6" spans="1:6" x14ac:dyDescent="0.25">
      <c r="A6">
        <f ca="1">RAND()</f>
        <v>0.46502270333103446</v>
      </c>
      <c r="B6">
        <f t="shared" ca="1" si="1"/>
        <v>1.8320207937922419</v>
      </c>
      <c r="C6">
        <v>5</v>
      </c>
      <c r="D6">
        <f ca="1">F$2+F$4*C6</f>
        <v>-0.79415511766571867</v>
      </c>
    </row>
    <row r="7" spans="1:6" x14ac:dyDescent="0.25">
      <c r="A7">
        <f t="shared" ca="1" si="0"/>
        <v>0.59640310893783122</v>
      </c>
      <c r="B7">
        <f t="shared" ca="1" si="1"/>
        <v>3.9426985616563201E-2</v>
      </c>
      <c r="C7">
        <v>6</v>
      </c>
      <c r="D7">
        <f ca="1">F$2+F$4*C7</f>
        <v>-0.60629840964529857</v>
      </c>
    </row>
    <row r="8" spans="1:6" x14ac:dyDescent="0.25">
      <c r="A8">
        <f t="shared" ca="1" si="0"/>
        <v>0.77177949896553977</v>
      </c>
      <c r="B8">
        <f t="shared" ca="1" si="1"/>
        <v>4.7774721348906327E-2</v>
      </c>
      <c r="C8">
        <v>7</v>
      </c>
      <c r="D8">
        <f ca="1">F$2+F$4*C8</f>
        <v>-0.41844170162487848</v>
      </c>
    </row>
    <row r="9" spans="1:6" x14ac:dyDescent="0.25">
      <c r="A9">
        <f t="shared" ca="1" si="0"/>
        <v>0.48104499847349602</v>
      </c>
      <c r="B9">
        <f t="shared" ca="1" si="1"/>
        <v>1.1289054572251549</v>
      </c>
      <c r="C9">
        <v>8</v>
      </c>
      <c r="D9">
        <f ca="1">F$2+F$4*C9</f>
        <v>-0.23058499360445839</v>
      </c>
    </row>
    <row r="10" spans="1:6" x14ac:dyDescent="0.25">
      <c r="A10">
        <f t="shared" ca="1" si="0"/>
        <v>0.91099170348829661</v>
      </c>
      <c r="B10">
        <f t="shared" ca="1" si="1"/>
        <v>-0.8765280027887894</v>
      </c>
      <c r="C10">
        <v>9</v>
      </c>
      <c r="D10">
        <f ca="1">F$2+F$4*C10</f>
        <v>-4.2728285584038295E-2</v>
      </c>
    </row>
    <row r="11" spans="1:6" x14ac:dyDescent="0.25">
      <c r="A11">
        <f t="shared" ca="1" si="0"/>
        <v>6.7044904565908059E-2</v>
      </c>
      <c r="B11">
        <f t="shared" ca="1" si="1"/>
        <v>0.82111720073562622</v>
      </c>
      <c r="C11">
        <v>10</v>
      </c>
      <c r="D11">
        <f ca="1">F$2+F$4*C11</f>
        <v>0.1451284224363818</v>
      </c>
    </row>
    <row r="12" spans="1:6" x14ac:dyDescent="0.25">
      <c r="A12">
        <f t="shared" ca="1" si="0"/>
        <v>0.23765788612922623</v>
      </c>
      <c r="B12">
        <f t="shared" ca="1" si="1"/>
        <v>-1.5960597072991407</v>
      </c>
      <c r="C12">
        <v>11</v>
      </c>
      <c r="D12">
        <f ca="1">F$2+F$4*C12</f>
        <v>0.33298513045680189</v>
      </c>
    </row>
    <row r="13" spans="1:6" x14ac:dyDescent="0.25">
      <c r="A13">
        <f t="shared" ca="1" si="0"/>
        <v>0.84713178754113461</v>
      </c>
      <c r="B13">
        <f t="shared" ca="1" si="1"/>
        <v>-0.68104358293204881</v>
      </c>
      <c r="C13">
        <v>12</v>
      </c>
      <c r="D13">
        <f ca="1">F$2+F$4*C13</f>
        <v>0.52084183847722199</v>
      </c>
    </row>
    <row r="14" spans="1:6" x14ac:dyDescent="0.25">
      <c r="A14">
        <f t="shared" ca="1" si="0"/>
        <v>0.56554344444717508</v>
      </c>
      <c r="B14">
        <f t="shared" ca="1" si="1"/>
        <v>-0.53130148792223275</v>
      </c>
      <c r="C14">
        <v>13</v>
      </c>
      <c r="D14">
        <f ca="1">F$2+F$4*C14</f>
        <v>0.70869854649764208</v>
      </c>
    </row>
    <row r="15" spans="1:6" x14ac:dyDescent="0.25">
      <c r="A15">
        <f t="shared" ca="1" si="0"/>
        <v>0.98538849695619524</v>
      </c>
      <c r="B15">
        <f t="shared" ca="1" si="1"/>
        <v>-1.2916355759180631</v>
      </c>
      <c r="C15">
        <v>14</v>
      </c>
      <c r="D15">
        <f ca="1">F$2+F$4*C15</f>
        <v>0.89655525451806217</v>
      </c>
    </row>
    <row r="16" spans="1:6" x14ac:dyDescent="0.25">
      <c r="A16">
        <f t="shared" ca="1" si="0"/>
        <v>0.13133500295462897</v>
      </c>
      <c r="B16">
        <f t="shared" ca="1" si="1"/>
        <v>-0.36183817596215456</v>
      </c>
      <c r="C16">
        <v>15</v>
      </c>
      <c r="D16">
        <f ca="1">F$2+F$4*C16</f>
        <v>1.0844119625384823</v>
      </c>
    </row>
    <row r="17" spans="1:4" x14ac:dyDescent="0.25">
      <c r="A17">
        <f t="shared" ca="1" si="0"/>
        <v>0.68913087693666175</v>
      </c>
      <c r="B17">
        <f t="shared" ca="1" si="1"/>
        <v>1.2850486106335099</v>
      </c>
      <c r="C17">
        <v>16</v>
      </c>
      <c r="D17">
        <f ca="1">F$2+F$4*C17</f>
        <v>1.2722686705589024</v>
      </c>
    </row>
    <row r="18" spans="1:4" x14ac:dyDescent="0.25">
      <c r="A18">
        <f t="shared" ca="1" si="0"/>
        <v>0.3653514212187785</v>
      </c>
      <c r="B18">
        <f t="shared" ca="1" si="1"/>
        <v>-0.25964823501808026</v>
      </c>
      <c r="C18">
        <v>17</v>
      </c>
      <c r="D18">
        <f ca="1">F$2+F$4*C18</f>
        <v>1.4601253785793225</v>
      </c>
    </row>
    <row r="19" spans="1:4" x14ac:dyDescent="0.25">
      <c r="A19">
        <f t="shared" ca="1" si="0"/>
        <v>4.5820306504274266E-2</v>
      </c>
      <c r="B19">
        <f t="shared" ca="1" si="1"/>
        <v>1.0917415291711656</v>
      </c>
      <c r="C19">
        <v>18</v>
      </c>
      <c r="D19">
        <f ca="1">F$2+F$4*C19</f>
        <v>1.6479820865997425</v>
      </c>
    </row>
    <row r="20" spans="1:4" x14ac:dyDescent="0.25">
      <c r="A20">
        <f t="shared" ca="1" si="0"/>
        <v>9.1273644687883571E-2</v>
      </c>
      <c r="B20">
        <f t="shared" ca="1" si="1"/>
        <v>0.38811286123243266</v>
      </c>
      <c r="C20">
        <v>19</v>
      </c>
      <c r="D20">
        <f ca="1">F$2+F$4*C20</f>
        <v>1.8358387946201626</v>
      </c>
    </row>
    <row r="21" spans="1:4" x14ac:dyDescent="0.25">
      <c r="A21">
        <f t="shared" ca="1" si="0"/>
        <v>0.58172599958118876</v>
      </c>
      <c r="B21">
        <f t="shared" ca="1" si="1"/>
        <v>0.40927111166961627</v>
      </c>
      <c r="C21">
        <v>20</v>
      </c>
      <c r="D21">
        <f ca="1">F$2+F$4*C21</f>
        <v>2.0236955026405825</v>
      </c>
    </row>
    <row r="22" spans="1:4" x14ac:dyDescent="0.25">
      <c r="A22">
        <f t="shared" ca="1" si="0"/>
        <v>3.6773588143492075E-2</v>
      </c>
      <c r="B22">
        <f t="shared" ca="1" si="1"/>
        <v>-0.79645569515329362</v>
      </c>
    </row>
    <row r="23" spans="1:4" x14ac:dyDescent="0.25">
      <c r="A23">
        <f t="shared" ca="1" si="0"/>
        <v>0.73090082191994532</v>
      </c>
      <c r="B23">
        <f t="shared" ca="1" si="1"/>
        <v>0.558083689777499</v>
      </c>
    </row>
    <row r="24" spans="1:4" x14ac:dyDescent="0.25">
      <c r="A24">
        <f t="shared" ca="1" si="0"/>
        <v>0.73788028651813731</v>
      </c>
      <c r="B24">
        <f t="shared" ca="1" si="1"/>
        <v>1.4761833390041987E-2</v>
      </c>
    </row>
    <row r="25" spans="1:4" x14ac:dyDescent="0.25">
      <c r="A25">
        <f t="shared" ca="1" si="0"/>
        <v>0.25714715828157597</v>
      </c>
      <c r="B25">
        <f t="shared" ca="1" si="1"/>
        <v>0.18861932183197391</v>
      </c>
    </row>
    <row r="26" spans="1:4" x14ac:dyDescent="0.25">
      <c r="A26">
        <f t="shared" ca="1" si="0"/>
        <v>0.9012988882025218</v>
      </c>
      <c r="B26">
        <f t="shared" ca="1" si="1"/>
        <v>-0.9663848021388971</v>
      </c>
    </row>
    <row r="27" spans="1:4" x14ac:dyDescent="0.25">
      <c r="A27">
        <f t="shared" ca="1" si="0"/>
        <v>0.23083282020878326</v>
      </c>
      <c r="B27">
        <f t="shared" ca="1" si="1"/>
        <v>0.29085577008246999</v>
      </c>
    </row>
    <row r="28" spans="1:4" x14ac:dyDescent="0.25">
      <c r="A28">
        <f t="shared" ca="1" si="0"/>
        <v>6.7609454096118959E-2</v>
      </c>
      <c r="B28">
        <f t="shared" ca="1" si="1"/>
        <v>-0.6229691325472636</v>
      </c>
    </row>
    <row r="29" spans="1:4" x14ac:dyDescent="0.25">
      <c r="A29">
        <f t="shared" ca="1" si="0"/>
        <v>0.64842476118059689</v>
      </c>
      <c r="B29">
        <f t="shared" ca="1" si="1"/>
        <v>0.56983644056506</v>
      </c>
    </row>
    <row r="30" spans="1:4" x14ac:dyDescent="0.25">
      <c r="A30">
        <f t="shared" ca="1" si="0"/>
        <v>0.93331566082732598</v>
      </c>
      <c r="B30">
        <f t="shared" ca="1" si="1"/>
        <v>-0.32229727962548216</v>
      </c>
    </row>
    <row r="31" spans="1:4" x14ac:dyDescent="0.25">
      <c r="A31">
        <f t="shared" ca="1" si="0"/>
        <v>0.29859497207752184</v>
      </c>
      <c r="B31">
        <f t="shared" ca="1" si="1"/>
        <v>1.9719214286771132</v>
      </c>
    </row>
    <row r="32" spans="1:4" x14ac:dyDescent="0.25">
      <c r="A32">
        <f t="shared" ca="1" si="0"/>
        <v>0.49586071181739266</v>
      </c>
      <c r="B32">
        <f t="shared" ca="1" si="1"/>
        <v>-0.81246300385839132</v>
      </c>
    </row>
    <row r="33" spans="1:2" x14ac:dyDescent="0.25">
      <c r="A33">
        <f t="shared" ca="1" si="0"/>
        <v>0.8363199546880109</v>
      </c>
      <c r="B33">
        <f t="shared" ca="1" si="1"/>
        <v>-0.56766153139604614</v>
      </c>
    </row>
    <row r="34" spans="1:2" x14ac:dyDescent="0.25">
      <c r="A34">
        <f t="shared" ca="1" si="0"/>
        <v>0.50402191907006011</v>
      </c>
      <c r="B34">
        <f t="shared" ca="1" si="1"/>
        <v>-1.7334386577678191</v>
      </c>
    </row>
    <row r="35" spans="1:2" x14ac:dyDescent="0.25">
      <c r="A35">
        <f t="shared" ca="1" si="0"/>
        <v>6.9871990647356608E-2</v>
      </c>
      <c r="B35">
        <f t="shared" ca="1" si="1"/>
        <v>-0.93178182949594412</v>
      </c>
    </row>
    <row r="36" spans="1:2" x14ac:dyDescent="0.25">
      <c r="A36">
        <f t="shared" ca="1" si="0"/>
        <v>0.2185030381029438</v>
      </c>
      <c r="B36">
        <f t="shared" ca="1" si="1"/>
        <v>1.1260668902860629</v>
      </c>
    </row>
    <row r="37" spans="1:2" x14ac:dyDescent="0.25">
      <c r="A37">
        <f t="shared" ca="1" si="0"/>
        <v>0.27564604711263252</v>
      </c>
      <c r="B37">
        <f t="shared" ca="1" si="1"/>
        <v>0.85376897203483215</v>
      </c>
    </row>
    <row r="38" spans="1:2" x14ac:dyDescent="0.25">
      <c r="A38">
        <f t="shared" ca="1" si="0"/>
        <v>0.53588670371523439</v>
      </c>
      <c r="B38">
        <f t="shared" ca="1" si="1"/>
        <v>-0.34623545760285263</v>
      </c>
    </row>
    <row r="39" spans="1:2" x14ac:dyDescent="0.25">
      <c r="A39">
        <f t="shared" ca="1" si="0"/>
        <v>0.3902788805332239</v>
      </c>
      <c r="B39">
        <f t="shared" ca="1" si="1"/>
        <v>1.1274419805287399</v>
      </c>
    </row>
    <row r="40" spans="1:2" x14ac:dyDescent="0.25">
      <c r="A40">
        <f t="shared" ca="1" si="0"/>
        <v>0.22119109893620592</v>
      </c>
      <c r="B40">
        <f t="shared" ca="1" si="1"/>
        <v>2.0236955026405825</v>
      </c>
    </row>
    <row r="41" spans="1:2" x14ac:dyDescent="0.25">
      <c r="A41">
        <f t="shared" ca="1" si="0"/>
        <v>9.1832488086837527E-2</v>
      </c>
      <c r="B41">
        <f t="shared" ca="1" si="1"/>
        <v>1.6404009517759064</v>
      </c>
    </row>
    <row r="42" spans="1:2" x14ac:dyDescent="0.25">
      <c r="A42">
        <f t="shared" ca="1" si="0"/>
        <v>0.53738072041651641</v>
      </c>
      <c r="B42">
        <f t="shared" ca="1" si="1"/>
        <v>-0.88953220169554004</v>
      </c>
    </row>
    <row r="43" spans="1:2" x14ac:dyDescent="0.25">
      <c r="A43">
        <f t="shared" ca="1" si="0"/>
        <v>0.83998417199963615</v>
      </c>
      <c r="B43">
        <f t="shared" ca="1" si="1"/>
        <v>-6.477713904143402E-2</v>
      </c>
    </row>
    <row r="44" spans="1:2" x14ac:dyDescent="0.25">
      <c r="A44">
        <f t="shared" ca="1" si="0"/>
        <v>0.74048826779220867</v>
      </c>
      <c r="B44">
        <f t="shared" ca="1" si="1"/>
        <v>1.5366607842799944</v>
      </c>
    </row>
    <row r="45" spans="1:2" x14ac:dyDescent="0.25">
      <c r="A45">
        <f t="shared" ca="1" si="0"/>
        <v>0.90190314408956607</v>
      </c>
      <c r="B45">
        <f t="shared" ca="1" si="1"/>
        <v>-0.76673533689116813</v>
      </c>
    </row>
    <row r="46" spans="1:2" x14ac:dyDescent="0.25">
      <c r="A46">
        <f t="shared" ca="1" si="0"/>
        <v>0.94367922023695128</v>
      </c>
      <c r="B46">
        <f t="shared" ca="1" si="1"/>
        <v>1.2742360053123722</v>
      </c>
    </row>
    <row r="47" spans="1:2" x14ac:dyDescent="0.25">
      <c r="A47">
        <f t="shared" ca="1" si="0"/>
        <v>0.40262503187980414</v>
      </c>
      <c r="B47">
        <f t="shared" ca="1" si="1"/>
        <v>0.72188937413507437</v>
      </c>
    </row>
    <row r="48" spans="1:2" x14ac:dyDescent="0.25">
      <c r="A48">
        <f t="shared" ca="1" si="0"/>
        <v>0.55985926766139049</v>
      </c>
      <c r="B48">
        <f t="shared" ca="1" si="1"/>
        <v>-0.607126047220098</v>
      </c>
    </row>
    <row r="49" spans="1:2" x14ac:dyDescent="0.25">
      <c r="A49">
        <f t="shared" ca="1" si="0"/>
        <v>0.98562731123755065</v>
      </c>
      <c r="B49">
        <f t="shared" ca="1" si="1"/>
        <v>-1.6226287621676529</v>
      </c>
    </row>
    <row r="50" spans="1:2" x14ac:dyDescent="0.25">
      <c r="A50">
        <f t="shared" ca="1" si="0"/>
        <v>0.27322789562386507</v>
      </c>
      <c r="B50">
        <f t="shared" ca="1" si="1"/>
        <v>1.5757769261446115</v>
      </c>
    </row>
    <row r="51" spans="1:2" x14ac:dyDescent="0.25">
      <c r="A51">
        <f t="shared" ca="1" si="0"/>
        <v>2.2463834133206406E-2</v>
      </c>
      <c r="B51">
        <f t="shared" ca="1" si="1"/>
        <v>0.96726976367818518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s="5" t="s">
        <v>6</v>
      </c>
      <c r="B1" s="5" t="s">
        <v>8</v>
      </c>
    </row>
    <row r="2" spans="1:2" x14ac:dyDescent="0.25">
      <c r="A2" s="2">
        <v>-1.7466044928504578</v>
      </c>
      <c r="B2" s="3">
        <v>0</v>
      </c>
    </row>
    <row r="3" spans="1:2" x14ac:dyDescent="0.25">
      <c r="A3" s="2">
        <v>-1.6417622318528724</v>
      </c>
      <c r="B3" s="3">
        <v>1</v>
      </c>
    </row>
    <row r="4" spans="1:2" x14ac:dyDescent="0.25">
      <c r="A4" s="2">
        <v>-1.5202723219805279</v>
      </c>
      <c r="B4" s="3">
        <v>0</v>
      </c>
    </row>
    <row r="5" spans="1:2" x14ac:dyDescent="0.25">
      <c r="A5" s="2">
        <v>-1.2415025940689677</v>
      </c>
      <c r="B5" s="3">
        <v>2</v>
      </c>
    </row>
    <row r="6" spans="1:2" x14ac:dyDescent="0.25">
      <c r="A6" s="2">
        <v>-1.0821439849923593</v>
      </c>
      <c r="B6" s="3">
        <v>2</v>
      </c>
    </row>
    <row r="7" spans="1:2" x14ac:dyDescent="0.25">
      <c r="A7" s="2">
        <v>-0.98624748395847517</v>
      </c>
      <c r="B7" s="3">
        <v>1</v>
      </c>
    </row>
    <row r="8" spans="1:2" x14ac:dyDescent="0.25">
      <c r="A8" s="2">
        <v>-0.87468613505860726</v>
      </c>
      <c r="B8" s="3">
        <v>0</v>
      </c>
    </row>
    <row r="9" spans="1:2" x14ac:dyDescent="0.25">
      <c r="A9" s="2">
        <v>-0.41569358102760123</v>
      </c>
      <c r="B9" s="3">
        <v>7</v>
      </c>
    </row>
    <row r="10" spans="1:2" x14ac:dyDescent="0.25">
      <c r="A10" s="2">
        <v>0.12792009774081814</v>
      </c>
      <c r="B10" s="3">
        <v>13</v>
      </c>
    </row>
    <row r="11" spans="1:2" x14ac:dyDescent="0.25">
      <c r="A11" s="2">
        <v>0.13913136350804822</v>
      </c>
      <c r="B11" s="3">
        <v>0</v>
      </c>
    </row>
    <row r="12" spans="1:2" x14ac:dyDescent="0.25">
      <c r="A12" s="2">
        <v>0.4218054130480664</v>
      </c>
      <c r="B12" s="3">
        <v>7</v>
      </c>
    </row>
    <row r="13" spans="1:2" x14ac:dyDescent="0.25">
      <c r="A13" s="2">
        <v>0.47662925059773409</v>
      </c>
      <c r="B13" s="3">
        <v>0</v>
      </c>
    </row>
    <row r="14" spans="1:2" x14ac:dyDescent="0.25">
      <c r="A14" s="2">
        <v>0.98102918736618516</v>
      </c>
      <c r="B14" s="3">
        <v>8</v>
      </c>
    </row>
    <row r="15" spans="1:2" x14ac:dyDescent="0.25">
      <c r="A15" s="2">
        <v>1.3271428576594446</v>
      </c>
      <c r="B15" s="3">
        <v>5</v>
      </c>
    </row>
    <row r="16" spans="1:2" x14ac:dyDescent="0.25">
      <c r="A16" s="2">
        <v>1.3561444011561377</v>
      </c>
      <c r="B16" s="3">
        <v>0</v>
      </c>
    </row>
    <row r="17" spans="1:2" x14ac:dyDescent="0.25">
      <c r="A17" s="2">
        <v>1.4053782981297109</v>
      </c>
      <c r="B17" s="3">
        <v>0</v>
      </c>
    </row>
    <row r="18" spans="1:2" x14ac:dyDescent="0.25">
      <c r="A18" s="2">
        <v>1.4913213688820348</v>
      </c>
      <c r="B18" s="3">
        <v>1</v>
      </c>
    </row>
    <row r="19" spans="1:2" x14ac:dyDescent="0.25">
      <c r="A19" s="2">
        <v>1.7465471409652777</v>
      </c>
      <c r="B19" s="3">
        <v>2</v>
      </c>
    </row>
    <row r="20" spans="1:2" x14ac:dyDescent="0.25">
      <c r="A20" s="2">
        <v>2.7311569532681585</v>
      </c>
      <c r="B20" s="3">
        <v>1</v>
      </c>
    </row>
    <row r="21" spans="1:2" x14ac:dyDescent="0.25">
      <c r="A21" s="2">
        <v>2.7541138276279034</v>
      </c>
      <c r="B21" s="3">
        <v>0</v>
      </c>
    </row>
    <row r="22" spans="1:2" ht="15.75" thickBot="1" x14ac:dyDescent="0.3">
      <c r="A22" s="4" t="s">
        <v>7</v>
      </c>
      <c r="B22" s="4">
        <v>0</v>
      </c>
    </row>
  </sheetData>
  <sortState ref="A2:A21">
    <sortCondition ref="A2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8"/>
  <sheetViews>
    <sheetView tabSelected="1" workbookViewId="0">
      <pane ySplit="1" topLeftCell="A14" activePane="bottomLeft" state="frozen"/>
      <selection pane="bottomLeft" sqref="A1:B1048576"/>
    </sheetView>
  </sheetViews>
  <sheetFormatPr defaultRowHeight="15" x14ac:dyDescent="0.25"/>
  <cols>
    <col min="1" max="1" width="5" bestFit="1" customWidth="1"/>
    <col min="2" max="2" width="9" bestFit="1" customWidth="1"/>
    <col min="3" max="3" width="13.140625" bestFit="1" customWidth="1"/>
    <col min="4" max="4" width="11.7109375" bestFit="1" customWidth="1"/>
    <col min="5" max="5" width="7.140625" bestFit="1" customWidth="1"/>
    <col min="6" max="6" width="11.85546875" bestFit="1" customWidth="1"/>
    <col min="7" max="7" width="4.85546875" bestFit="1" customWidth="1"/>
    <col min="8" max="8" width="6.140625" bestFit="1" customWidth="1"/>
    <col min="9" max="9" width="34.85546875" bestFit="1" customWidth="1"/>
    <col min="10" max="11" width="1.7109375" customWidth="1"/>
    <col min="12" max="12" width="18.140625" bestFit="1" customWidth="1"/>
    <col min="13" max="13" width="12.7109375" bestFit="1" customWidth="1"/>
    <col min="14" max="14" width="18.140625" bestFit="1" customWidth="1"/>
    <col min="15" max="15" width="12.7109375" bestFit="1" customWidth="1"/>
    <col min="16" max="16" width="18.140625" bestFit="1" customWidth="1"/>
    <col min="17" max="17" width="12.7109375" bestFit="1" customWidth="1"/>
    <col min="18" max="18" width="18.140625" bestFit="1" customWidth="1"/>
    <col min="19" max="19" width="12" bestFit="1" customWidth="1"/>
    <col min="20" max="20" width="18.140625" bestFit="1" customWidth="1"/>
    <col min="21" max="21" width="12.7109375" bestFit="1" customWidth="1"/>
    <col min="22" max="22" width="18.140625" bestFit="1" customWidth="1"/>
    <col min="23" max="23" width="12" bestFit="1" customWidth="1"/>
    <col min="24" max="24" width="18.140625" bestFit="1" customWidth="1"/>
    <col min="25" max="25" width="12.7109375" bestFit="1" customWidth="1"/>
    <col min="26" max="26" width="18.140625" bestFit="1" customWidth="1"/>
    <col min="27" max="27" width="12.7109375" bestFit="1" customWidth="1"/>
  </cols>
  <sheetData>
    <row r="1" spans="1:27" ht="15.75" thickBot="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27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18</v>
      </c>
      <c r="L2" s="5" t="s">
        <v>9</v>
      </c>
      <c r="M2" s="5"/>
      <c r="N2" s="5" t="s">
        <v>10</v>
      </c>
      <c r="O2" s="5"/>
      <c r="P2" s="5" t="s">
        <v>11</v>
      </c>
      <c r="Q2" s="5"/>
      <c r="R2" s="5" t="s">
        <v>12</v>
      </c>
      <c r="S2" s="5"/>
      <c r="T2" s="5" t="s">
        <v>13</v>
      </c>
      <c r="U2" s="5"/>
      <c r="V2" s="5" t="s">
        <v>14</v>
      </c>
      <c r="W2" s="5"/>
      <c r="X2" s="5" t="s">
        <v>15</v>
      </c>
      <c r="Y2" s="5"/>
      <c r="Z2" s="5" t="s">
        <v>16</v>
      </c>
      <c r="AA2" s="5"/>
    </row>
    <row r="3" spans="1:27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20</v>
      </c>
      <c r="L4" s="3" t="s">
        <v>322</v>
      </c>
      <c r="M4" s="3">
        <v>23.515869017632248</v>
      </c>
      <c r="N4" s="3" t="s">
        <v>322</v>
      </c>
      <c r="O4" s="3">
        <v>5.4584382871536521</v>
      </c>
      <c r="P4" s="3" t="s">
        <v>322</v>
      </c>
      <c r="Q4" s="3">
        <v>193.53274559193954</v>
      </c>
      <c r="R4" s="3" t="s">
        <v>322</v>
      </c>
      <c r="S4" s="3">
        <v>104.46938775510205</v>
      </c>
      <c r="T4" s="3" t="s">
        <v>322</v>
      </c>
      <c r="U4" s="3">
        <v>2970.2619647355164</v>
      </c>
      <c r="V4" s="3" t="s">
        <v>322</v>
      </c>
      <c r="W4" s="3">
        <v>15.555667506297214</v>
      </c>
      <c r="X4" s="3" t="s">
        <v>322</v>
      </c>
      <c r="Y4" s="3">
        <v>75.994962216624685</v>
      </c>
      <c r="Z4" s="3" t="s">
        <v>322</v>
      </c>
      <c r="AA4" s="3">
        <v>1.5743073047858942</v>
      </c>
    </row>
    <row r="5" spans="1:27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21</v>
      </c>
      <c r="L5" s="3" t="s">
        <v>323</v>
      </c>
      <c r="M5" s="3">
        <v>0.39276584038853068</v>
      </c>
      <c r="N5" s="3" t="s">
        <v>323</v>
      </c>
      <c r="O5" s="3">
        <v>8.5399700646020774E-2</v>
      </c>
      <c r="P5" s="3" t="s">
        <v>323</v>
      </c>
      <c r="Q5" s="3">
        <v>5.238661117301997</v>
      </c>
      <c r="R5" s="3" t="s">
        <v>323</v>
      </c>
      <c r="S5" s="3">
        <v>1.9440971574456398</v>
      </c>
      <c r="T5" s="3" t="s">
        <v>323</v>
      </c>
      <c r="U5" s="3">
        <v>42.555087896906819</v>
      </c>
      <c r="V5" s="3" t="s">
        <v>323</v>
      </c>
      <c r="W5" s="3">
        <v>0.13801830739908566</v>
      </c>
      <c r="X5" s="3" t="s">
        <v>323</v>
      </c>
      <c r="Y5" s="3">
        <v>0.1851960372786246</v>
      </c>
      <c r="Z5" s="3" t="s">
        <v>323</v>
      </c>
      <c r="AA5" s="3">
        <v>4.0278804584431678E-2</v>
      </c>
    </row>
    <row r="6" spans="1:27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22</v>
      </c>
      <c r="L6" s="3" t="s">
        <v>324</v>
      </c>
      <c r="M6" s="3">
        <v>23</v>
      </c>
      <c r="N6" s="3" t="s">
        <v>324</v>
      </c>
      <c r="O6" s="3">
        <v>4</v>
      </c>
      <c r="P6" s="3" t="s">
        <v>324</v>
      </c>
      <c r="Q6" s="3">
        <v>146</v>
      </c>
      <c r="R6" s="3" t="s">
        <v>324</v>
      </c>
      <c r="S6" s="3">
        <v>93.5</v>
      </c>
      <c r="T6" s="3" t="s">
        <v>324</v>
      </c>
      <c r="U6" s="3">
        <v>2800</v>
      </c>
      <c r="V6" s="3" t="s">
        <v>324</v>
      </c>
      <c r="W6" s="3">
        <v>15.5</v>
      </c>
      <c r="X6" s="3" t="s">
        <v>324</v>
      </c>
      <c r="Y6" s="3">
        <v>76</v>
      </c>
      <c r="Z6" s="3" t="s">
        <v>324</v>
      </c>
      <c r="AA6" s="3">
        <v>1</v>
      </c>
    </row>
    <row r="7" spans="1:27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23</v>
      </c>
      <c r="L7" s="3" t="s">
        <v>325</v>
      </c>
      <c r="M7" s="3">
        <v>13</v>
      </c>
      <c r="N7" s="3" t="s">
        <v>325</v>
      </c>
      <c r="O7" s="3">
        <v>4</v>
      </c>
      <c r="P7" s="3" t="s">
        <v>325</v>
      </c>
      <c r="Q7" s="3">
        <v>97</v>
      </c>
      <c r="R7" s="3" t="s">
        <v>325</v>
      </c>
      <c r="S7" s="3">
        <v>150</v>
      </c>
      <c r="T7" s="3" t="s">
        <v>325</v>
      </c>
      <c r="U7" s="3">
        <v>2130</v>
      </c>
      <c r="V7" s="3" t="s">
        <v>325</v>
      </c>
      <c r="W7" s="3">
        <v>14.5</v>
      </c>
      <c r="X7" s="3" t="s">
        <v>325</v>
      </c>
      <c r="Y7" s="3">
        <v>73</v>
      </c>
      <c r="Z7" s="3" t="s">
        <v>325</v>
      </c>
      <c r="AA7" s="3">
        <v>1</v>
      </c>
    </row>
    <row r="8" spans="1:27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24</v>
      </c>
      <c r="L8" s="3" t="s">
        <v>326</v>
      </c>
      <c r="M8" s="3">
        <v>7.8258039289465451</v>
      </c>
      <c r="N8" s="3" t="s">
        <v>326</v>
      </c>
      <c r="O8" s="3">
        <v>1.7015769807918462</v>
      </c>
      <c r="P8" s="3" t="s">
        <v>326</v>
      </c>
      <c r="Q8" s="3">
        <v>104.37958329992954</v>
      </c>
      <c r="R8" s="3" t="s">
        <v>326</v>
      </c>
      <c r="S8" s="3">
        <v>38.491159932828488</v>
      </c>
      <c r="T8" s="3" t="s">
        <v>326</v>
      </c>
      <c r="U8" s="3">
        <v>847.90411948972496</v>
      </c>
      <c r="V8" s="3" t="s">
        <v>326</v>
      </c>
      <c r="W8" s="3">
        <v>2.7499952929762399</v>
      </c>
      <c r="X8" s="3" t="s">
        <v>326</v>
      </c>
      <c r="Y8" s="3">
        <v>3.6900049014616729</v>
      </c>
      <c r="Z8" s="3" t="s">
        <v>326</v>
      </c>
      <c r="AA8" s="3">
        <v>0.80254949579703883</v>
      </c>
    </row>
    <row r="9" spans="1:27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25</v>
      </c>
      <c r="L9" s="3" t="s">
        <v>327</v>
      </c>
      <c r="M9" s="3">
        <v>61.243207134315178</v>
      </c>
      <c r="N9" s="3" t="s">
        <v>327</v>
      </c>
      <c r="O9" s="3">
        <v>2.895364221560695</v>
      </c>
      <c r="P9" s="3" t="s">
        <v>327</v>
      </c>
      <c r="Q9" s="3">
        <v>10895.097409866929</v>
      </c>
      <c r="R9" s="3" t="s">
        <v>327</v>
      </c>
      <c r="S9" s="3">
        <v>1481.5693929745814</v>
      </c>
      <c r="T9" s="3" t="s">
        <v>327</v>
      </c>
      <c r="U9" s="3">
        <v>718941.3958476457</v>
      </c>
      <c r="V9" s="3" t="s">
        <v>327</v>
      </c>
      <c r="W9" s="3">
        <v>7.5624741113914746</v>
      </c>
      <c r="X9" s="3" t="s">
        <v>327</v>
      </c>
      <c r="Y9" s="3">
        <v>13.616136172811171</v>
      </c>
      <c r="Z9" s="3" t="s">
        <v>327</v>
      </c>
      <c r="AA9" s="3">
        <v>0.64408569320408127</v>
      </c>
    </row>
    <row r="10" spans="1:27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26</v>
      </c>
      <c r="L10" s="3" t="s">
        <v>328</v>
      </c>
      <c r="M10" s="3">
        <v>-0.51732160377885972</v>
      </c>
      <c r="N10" s="3" t="s">
        <v>328</v>
      </c>
      <c r="O10" s="3">
        <v>-1.3806684922879435</v>
      </c>
      <c r="P10" s="3" t="s">
        <v>328</v>
      </c>
      <c r="Q10" s="3">
        <v>-0.75344125775507509</v>
      </c>
      <c r="R10" s="3" t="s">
        <v>328</v>
      </c>
      <c r="S10" s="3">
        <v>0.69694699974278684</v>
      </c>
      <c r="T10" s="3" t="s">
        <v>328</v>
      </c>
      <c r="U10" s="3">
        <v>-0.79066029397536042</v>
      </c>
      <c r="V10" s="3" t="s">
        <v>328</v>
      </c>
      <c r="W10" s="3">
        <v>0.44552526334299847</v>
      </c>
      <c r="X10" s="3" t="s">
        <v>328</v>
      </c>
      <c r="Y10" s="3">
        <v>-1.1789546194960268</v>
      </c>
      <c r="Z10" s="3" t="s">
        <v>328</v>
      </c>
      <c r="AA10" s="3">
        <v>-0.82481536479866913</v>
      </c>
    </row>
    <row r="11" spans="1:27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27</v>
      </c>
      <c r="L11" s="3" t="s">
        <v>329</v>
      </c>
      <c r="M11" s="3">
        <v>0.45600496192409817</v>
      </c>
      <c r="N11" s="3" t="s">
        <v>329</v>
      </c>
      <c r="O11" s="3">
        <v>0.52281838182532125</v>
      </c>
      <c r="P11" s="3" t="s">
        <v>329</v>
      </c>
      <c r="Q11" s="3">
        <v>0.71628175347099443</v>
      </c>
      <c r="R11" s="3" t="s">
        <v>329</v>
      </c>
      <c r="S11" s="3">
        <v>1.0873262824048666</v>
      </c>
      <c r="T11" s="3" t="s">
        <v>329</v>
      </c>
      <c r="U11" s="3">
        <v>0.530988976724039</v>
      </c>
      <c r="V11" s="3" t="s">
        <v>329</v>
      </c>
      <c r="W11" s="3">
        <v>0.28081750103827968</v>
      </c>
      <c r="X11" s="3" t="s">
        <v>329</v>
      </c>
      <c r="Y11" s="3">
        <v>1.3108102648053427E-2</v>
      </c>
      <c r="Z11" s="3" t="s">
        <v>329</v>
      </c>
      <c r="AA11" s="3">
        <v>0.91991133950284443</v>
      </c>
    </row>
    <row r="12" spans="1:27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28</v>
      </c>
      <c r="L12" s="3" t="s">
        <v>330</v>
      </c>
      <c r="M12" s="3">
        <v>37.6</v>
      </c>
      <c r="N12" s="3" t="s">
        <v>330</v>
      </c>
      <c r="O12" s="3">
        <v>5</v>
      </c>
      <c r="P12" s="3" t="s">
        <v>330</v>
      </c>
      <c r="Q12" s="3">
        <v>387</v>
      </c>
      <c r="R12" s="3" t="s">
        <v>330</v>
      </c>
      <c r="S12" s="3">
        <v>184</v>
      </c>
      <c r="T12" s="3" t="s">
        <v>330</v>
      </c>
      <c r="U12" s="3">
        <v>3527</v>
      </c>
      <c r="V12" s="3" t="s">
        <v>330</v>
      </c>
      <c r="W12" s="3">
        <v>16.8</v>
      </c>
      <c r="X12" s="3" t="s">
        <v>330</v>
      </c>
      <c r="Y12" s="3">
        <v>12</v>
      </c>
      <c r="Z12" s="3" t="s">
        <v>330</v>
      </c>
      <c r="AA12" s="3">
        <v>2</v>
      </c>
    </row>
    <row r="13" spans="1:27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29</v>
      </c>
      <c r="L13" s="3" t="s">
        <v>331</v>
      </c>
      <c r="M13" s="3">
        <v>9</v>
      </c>
      <c r="N13" s="3" t="s">
        <v>331</v>
      </c>
      <c r="O13" s="3">
        <v>3</v>
      </c>
      <c r="P13" s="3" t="s">
        <v>331</v>
      </c>
      <c r="Q13" s="3">
        <v>68</v>
      </c>
      <c r="R13" s="3" t="s">
        <v>331</v>
      </c>
      <c r="S13" s="3">
        <v>46</v>
      </c>
      <c r="T13" s="3" t="s">
        <v>331</v>
      </c>
      <c r="U13" s="3">
        <v>1613</v>
      </c>
      <c r="V13" s="3" t="s">
        <v>331</v>
      </c>
      <c r="W13" s="3">
        <v>8</v>
      </c>
      <c r="X13" s="3" t="s">
        <v>331</v>
      </c>
      <c r="Y13" s="3">
        <v>70</v>
      </c>
      <c r="Z13" s="3" t="s">
        <v>331</v>
      </c>
      <c r="AA13" s="3">
        <v>1</v>
      </c>
    </row>
    <row r="14" spans="1:27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30</v>
      </c>
      <c r="L14" s="3" t="s">
        <v>332</v>
      </c>
      <c r="M14" s="3">
        <v>46.6</v>
      </c>
      <c r="N14" s="3" t="s">
        <v>332</v>
      </c>
      <c r="O14" s="3">
        <v>8</v>
      </c>
      <c r="P14" s="3" t="s">
        <v>332</v>
      </c>
      <c r="Q14" s="3">
        <v>455</v>
      </c>
      <c r="R14" s="3" t="s">
        <v>332</v>
      </c>
      <c r="S14" s="3">
        <v>230</v>
      </c>
      <c r="T14" s="3" t="s">
        <v>332</v>
      </c>
      <c r="U14" s="3">
        <v>5140</v>
      </c>
      <c r="V14" s="3" t="s">
        <v>332</v>
      </c>
      <c r="W14" s="3">
        <v>24.8</v>
      </c>
      <c r="X14" s="3" t="s">
        <v>332</v>
      </c>
      <c r="Y14" s="3">
        <v>82</v>
      </c>
      <c r="Z14" s="3" t="s">
        <v>332</v>
      </c>
      <c r="AA14" s="3">
        <v>3</v>
      </c>
    </row>
    <row r="15" spans="1:27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31</v>
      </c>
      <c r="L15" s="3" t="s">
        <v>333</v>
      </c>
      <c r="M15" s="3">
        <v>9335.8000000000029</v>
      </c>
      <c r="N15" s="3" t="s">
        <v>333</v>
      </c>
      <c r="O15" s="3">
        <v>2167</v>
      </c>
      <c r="P15" s="3" t="s">
        <v>333</v>
      </c>
      <c r="Q15" s="3">
        <v>76832.5</v>
      </c>
      <c r="R15" s="3" t="s">
        <v>333</v>
      </c>
      <c r="S15" s="3">
        <v>40952</v>
      </c>
      <c r="T15" s="3" t="s">
        <v>333</v>
      </c>
      <c r="U15" s="3">
        <v>1179194</v>
      </c>
      <c r="V15" s="3" t="s">
        <v>333</v>
      </c>
      <c r="W15" s="3">
        <v>6175.599999999994</v>
      </c>
      <c r="X15" s="3" t="s">
        <v>333</v>
      </c>
      <c r="Y15" s="3">
        <v>30170</v>
      </c>
      <c r="Z15" s="3" t="s">
        <v>333</v>
      </c>
      <c r="AA15" s="3">
        <v>625</v>
      </c>
    </row>
    <row r="16" spans="1:27" ht="15.75" thickBot="1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32</v>
      </c>
      <c r="L16" s="4" t="s">
        <v>334</v>
      </c>
      <c r="M16" s="4">
        <v>397</v>
      </c>
      <c r="N16" s="4" t="s">
        <v>334</v>
      </c>
      <c r="O16" s="4">
        <v>397</v>
      </c>
      <c r="P16" s="4" t="s">
        <v>334</v>
      </c>
      <c r="Q16" s="4">
        <v>397</v>
      </c>
      <c r="R16" s="4" t="s">
        <v>334</v>
      </c>
      <c r="S16" s="4">
        <v>392</v>
      </c>
      <c r="T16" s="4" t="s">
        <v>334</v>
      </c>
      <c r="U16" s="4">
        <v>397</v>
      </c>
      <c r="V16" s="4" t="s">
        <v>334</v>
      </c>
      <c r="W16" s="4">
        <v>397</v>
      </c>
      <c r="X16" s="4" t="s">
        <v>334</v>
      </c>
      <c r="Y16" s="4">
        <v>397</v>
      </c>
      <c r="Z16" s="4" t="s">
        <v>334</v>
      </c>
      <c r="AA16" s="4">
        <v>397</v>
      </c>
    </row>
    <row r="17" spans="1:9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33</v>
      </c>
    </row>
    <row r="18" spans="1:9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34</v>
      </c>
    </row>
    <row r="19" spans="1:9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35</v>
      </c>
    </row>
    <row r="20" spans="1:9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36</v>
      </c>
    </row>
    <row r="21" spans="1:9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37</v>
      </c>
    </row>
    <row r="22" spans="1:9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38</v>
      </c>
    </row>
    <row r="23" spans="1:9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39</v>
      </c>
    </row>
    <row r="24" spans="1:9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40</v>
      </c>
    </row>
    <row r="25" spans="1:9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41</v>
      </c>
    </row>
    <row r="26" spans="1:9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42</v>
      </c>
    </row>
    <row r="27" spans="1:9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43</v>
      </c>
    </row>
    <row r="28" spans="1:9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44</v>
      </c>
    </row>
    <row r="29" spans="1:9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45</v>
      </c>
    </row>
    <row r="30" spans="1:9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46</v>
      </c>
    </row>
    <row r="31" spans="1:9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36</v>
      </c>
    </row>
    <row r="32" spans="1:9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47</v>
      </c>
    </row>
    <row r="33" spans="1:14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48</v>
      </c>
    </row>
    <row r="34" spans="1:14" x14ac:dyDescent="0.2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>
        <v>1</v>
      </c>
      <c r="I34" t="s">
        <v>49</v>
      </c>
    </row>
    <row r="35" spans="1:14" x14ac:dyDescent="0.2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42</v>
      </c>
      <c r="L35" s="8" t="str">
        <f>IFERROR(
INDEX(A3:A399,
SMALL(
IF(B3:B399=N35,
ROW(A3:A399)-ROW(A3)+1
),
ROWS(A$2:A3)
)
),"")</f>
        <v/>
      </c>
    </row>
    <row r="36" spans="1:14" x14ac:dyDescent="0.2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50</v>
      </c>
      <c r="L36" s="8" t="str">
        <f>IFERROR(
INDEX(A4:A400,
SMALL(
IF(B4:B400=N36,
ROW(A4:A400)-ROW(A4)+1
),
ROWS(A$2:A4)
)
),"")</f>
        <v/>
      </c>
    </row>
    <row r="37" spans="1:14" x14ac:dyDescent="0.2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18</v>
      </c>
      <c r="L37" s="8" t="str">
        <f>IFERROR(
INDEX(A5:A401,
SMALL(
IF(B5:B401=N37,
ROW(A5:A401)-ROW(A5)+1
),
ROWS(A$2:A5)
)
),"")</f>
        <v/>
      </c>
    </row>
    <row r="38" spans="1:14" x14ac:dyDescent="0.2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51</v>
      </c>
      <c r="L38" s="8" t="str">
        <f>IFERROR(
INDEX(A6:A402,
SMALL(
IF(B6:B402=N38,
ROW(A6:A402)-ROW(A6)+1
),
ROWS(A$2:A6)
)
),"")</f>
        <v/>
      </c>
    </row>
    <row r="39" spans="1:14" x14ac:dyDescent="0.2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52</v>
      </c>
    </row>
    <row r="40" spans="1:14" ht="15.75" thickBot="1" x14ac:dyDescent="0.3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24</v>
      </c>
      <c r="L40" s="11" t="s">
        <v>340</v>
      </c>
    </row>
    <row r="41" spans="1:14" ht="15.75" thickBot="1" x14ac:dyDescent="0.3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53</v>
      </c>
      <c r="L41" s="9">
        <f>IFERROR(
INDEX(A2:A398,
SMALL(
IF(B2:B398=N41,
ROW(A2:A398)-ROW(A2)+1
),
ROWS(A$2:A2)
)
),"")</f>
        <v>14</v>
      </c>
      <c r="N41" s="10">
        <v>3</v>
      </c>
    </row>
    <row r="42" spans="1:14" x14ac:dyDescent="0.2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23</v>
      </c>
    </row>
    <row r="43" spans="1:14" x14ac:dyDescent="0.2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25</v>
      </c>
    </row>
    <row r="44" spans="1:14" x14ac:dyDescent="0.2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54</v>
      </c>
    </row>
    <row r="45" spans="1:14" x14ac:dyDescent="0.2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55</v>
      </c>
    </row>
    <row r="46" spans="1:14" x14ac:dyDescent="0.2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56</v>
      </c>
    </row>
    <row r="47" spans="1:14" x14ac:dyDescent="0.2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57</v>
      </c>
    </row>
    <row r="48" spans="1:14" x14ac:dyDescent="0.2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58</v>
      </c>
    </row>
    <row r="49" spans="1:9" x14ac:dyDescent="0.2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59</v>
      </c>
    </row>
    <row r="50" spans="1:9" x14ac:dyDescent="0.2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60</v>
      </c>
    </row>
    <row r="51" spans="1:9" x14ac:dyDescent="0.2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61</v>
      </c>
    </row>
    <row r="52" spans="1:9" x14ac:dyDescent="0.2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62</v>
      </c>
    </row>
    <row r="53" spans="1:9" x14ac:dyDescent="0.2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63</v>
      </c>
    </row>
    <row r="54" spans="1:9" x14ac:dyDescent="0.2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64</v>
      </c>
    </row>
    <row r="55" spans="1:9" x14ac:dyDescent="0.2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65</v>
      </c>
    </row>
    <row r="56" spans="1:9" x14ac:dyDescent="0.2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66</v>
      </c>
    </row>
    <row r="57" spans="1:9" x14ac:dyDescent="0.2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67</v>
      </c>
    </row>
    <row r="58" spans="1:9" x14ac:dyDescent="0.2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68</v>
      </c>
    </row>
    <row r="59" spans="1:9" x14ac:dyDescent="0.2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69</v>
      </c>
    </row>
    <row r="60" spans="1:9" x14ac:dyDescent="0.2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70</v>
      </c>
    </row>
    <row r="61" spans="1:9" x14ac:dyDescent="0.2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71</v>
      </c>
    </row>
    <row r="62" spans="1:9" x14ac:dyDescent="0.2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72</v>
      </c>
    </row>
    <row r="63" spans="1:9" x14ac:dyDescent="0.2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73</v>
      </c>
    </row>
    <row r="64" spans="1:9" x14ac:dyDescent="0.2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24</v>
      </c>
    </row>
    <row r="65" spans="1:9" x14ac:dyDescent="0.2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26</v>
      </c>
    </row>
    <row r="66" spans="1:9" x14ac:dyDescent="0.2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25</v>
      </c>
    </row>
    <row r="67" spans="1:9" x14ac:dyDescent="0.2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23</v>
      </c>
    </row>
    <row r="68" spans="1:9" x14ac:dyDescent="0.2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74</v>
      </c>
    </row>
    <row r="69" spans="1:9" x14ac:dyDescent="0.2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75</v>
      </c>
    </row>
    <row r="70" spans="1:9" x14ac:dyDescent="0.2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76</v>
      </c>
    </row>
    <row r="71" spans="1:9" x14ac:dyDescent="0.2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77</v>
      </c>
    </row>
    <row r="72" spans="1:9" x14ac:dyDescent="0.2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78</v>
      </c>
    </row>
    <row r="73" spans="1:9" x14ac:dyDescent="0.2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79</v>
      </c>
    </row>
    <row r="74" spans="1:9" x14ac:dyDescent="0.2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80</v>
      </c>
    </row>
    <row r="75" spans="1:9" x14ac:dyDescent="0.2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81</v>
      </c>
    </row>
    <row r="76" spans="1:9" x14ac:dyDescent="0.2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82</v>
      </c>
    </row>
    <row r="77" spans="1:9" x14ac:dyDescent="0.2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83</v>
      </c>
    </row>
    <row r="78" spans="1:9" x14ac:dyDescent="0.2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84</v>
      </c>
    </row>
    <row r="79" spans="1:9" x14ac:dyDescent="0.2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85</v>
      </c>
    </row>
    <row r="80" spans="1:9" x14ac:dyDescent="0.2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86</v>
      </c>
    </row>
    <row r="81" spans="1:9" x14ac:dyDescent="0.2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87</v>
      </c>
    </row>
    <row r="82" spans="1:9" x14ac:dyDescent="0.2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88</v>
      </c>
    </row>
    <row r="83" spans="1:9" x14ac:dyDescent="0.2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89</v>
      </c>
    </row>
    <row r="84" spans="1:9" x14ac:dyDescent="0.2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90</v>
      </c>
    </row>
    <row r="85" spans="1:9" x14ac:dyDescent="0.2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91</v>
      </c>
    </row>
    <row r="86" spans="1:9" x14ac:dyDescent="0.2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92</v>
      </c>
    </row>
    <row r="87" spans="1:9" x14ac:dyDescent="0.2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93</v>
      </c>
    </row>
    <row r="88" spans="1:9" x14ac:dyDescent="0.2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52</v>
      </c>
    </row>
    <row r="89" spans="1:9" x14ac:dyDescent="0.2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94</v>
      </c>
    </row>
    <row r="90" spans="1:9" x14ac:dyDescent="0.2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95</v>
      </c>
    </row>
    <row r="91" spans="1:9" x14ac:dyDescent="0.2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96</v>
      </c>
    </row>
    <row r="92" spans="1:9" x14ac:dyDescent="0.2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97</v>
      </c>
    </row>
    <row r="93" spans="1:9" x14ac:dyDescent="0.2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98</v>
      </c>
    </row>
    <row r="94" spans="1:9" x14ac:dyDescent="0.2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99</v>
      </c>
    </row>
    <row r="95" spans="1:9" x14ac:dyDescent="0.2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100</v>
      </c>
    </row>
    <row r="96" spans="1:9" x14ac:dyDescent="0.2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101</v>
      </c>
    </row>
    <row r="97" spans="1:9" x14ac:dyDescent="0.2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102</v>
      </c>
    </row>
    <row r="98" spans="1:9" x14ac:dyDescent="0.2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103</v>
      </c>
    </row>
    <row r="99" spans="1:9" x14ac:dyDescent="0.2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104</v>
      </c>
    </row>
    <row r="100" spans="1:9" x14ac:dyDescent="0.2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105</v>
      </c>
    </row>
    <row r="101" spans="1:9" x14ac:dyDescent="0.2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34</v>
      </c>
    </row>
    <row r="102" spans="1:9" x14ac:dyDescent="0.2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35</v>
      </c>
    </row>
    <row r="103" spans="1:9" x14ac:dyDescent="0.2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33</v>
      </c>
    </row>
    <row r="104" spans="1:9" x14ac:dyDescent="0.2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106</v>
      </c>
    </row>
    <row r="105" spans="1:9" x14ac:dyDescent="0.2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24</v>
      </c>
    </row>
    <row r="106" spans="1:9" x14ac:dyDescent="0.2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107</v>
      </c>
    </row>
    <row r="107" spans="1:9" x14ac:dyDescent="0.2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108</v>
      </c>
    </row>
    <row r="108" spans="1:9" x14ac:dyDescent="0.2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109</v>
      </c>
    </row>
    <row r="109" spans="1:9" x14ac:dyDescent="0.2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42</v>
      </c>
    </row>
    <row r="110" spans="1:9" x14ac:dyDescent="0.2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110</v>
      </c>
    </row>
    <row r="111" spans="1:9" x14ac:dyDescent="0.2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72</v>
      </c>
    </row>
    <row r="112" spans="1:9" x14ac:dyDescent="0.2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111</v>
      </c>
    </row>
    <row r="113" spans="1:9" x14ac:dyDescent="0.2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112</v>
      </c>
    </row>
    <row r="114" spans="1:9" x14ac:dyDescent="0.2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49</v>
      </c>
    </row>
    <row r="115" spans="1:9" x14ac:dyDescent="0.2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113</v>
      </c>
    </row>
    <row r="116" spans="1:9" x14ac:dyDescent="0.2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114</v>
      </c>
    </row>
    <row r="117" spans="1:9" x14ac:dyDescent="0.2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115</v>
      </c>
    </row>
    <row r="118" spans="1:9" x14ac:dyDescent="0.2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116</v>
      </c>
    </row>
    <row r="119" spans="1:9" x14ac:dyDescent="0.2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117</v>
      </c>
    </row>
    <row r="120" spans="1:9" x14ac:dyDescent="0.2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118</v>
      </c>
    </row>
    <row r="121" spans="1:9" x14ac:dyDescent="0.2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119</v>
      </c>
    </row>
    <row r="122" spans="1:9" x14ac:dyDescent="0.2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120</v>
      </c>
    </row>
    <row r="123" spans="1:9" x14ac:dyDescent="0.2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121</v>
      </c>
    </row>
    <row r="124" spans="1:9" x14ac:dyDescent="0.2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122</v>
      </c>
    </row>
    <row r="125" spans="1:9" x14ac:dyDescent="0.2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123</v>
      </c>
    </row>
    <row r="126" spans="1:9" x14ac:dyDescent="0.2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124</v>
      </c>
    </row>
    <row r="127" spans="1:9" x14ac:dyDescent="0.2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33</v>
      </c>
    </row>
    <row r="128" spans="1:9" x14ac:dyDescent="0.2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>
        <v>1</v>
      </c>
      <c r="I128" t="s">
        <v>35</v>
      </c>
    </row>
    <row r="129" spans="1:9" x14ac:dyDescent="0.2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34</v>
      </c>
    </row>
    <row r="130" spans="1:9" x14ac:dyDescent="0.2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125</v>
      </c>
    </row>
    <row r="131" spans="1:9" x14ac:dyDescent="0.2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126</v>
      </c>
    </row>
    <row r="132" spans="1:9" x14ac:dyDescent="0.2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49</v>
      </c>
    </row>
    <row r="133" spans="1:9" x14ac:dyDescent="0.2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65</v>
      </c>
    </row>
    <row r="134" spans="1:9" x14ac:dyDescent="0.2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72</v>
      </c>
    </row>
    <row r="135" spans="1:9" x14ac:dyDescent="0.2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127</v>
      </c>
    </row>
    <row r="136" spans="1:9" x14ac:dyDescent="0.2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52</v>
      </c>
    </row>
    <row r="137" spans="1:9" x14ac:dyDescent="0.2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128</v>
      </c>
    </row>
    <row r="138" spans="1:9" x14ac:dyDescent="0.2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95</v>
      </c>
    </row>
    <row r="139" spans="1:9" x14ac:dyDescent="0.2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129</v>
      </c>
    </row>
    <row r="140" spans="1:9" x14ac:dyDescent="0.2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130</v>
      </c>
    </row>
    <row r="141" spans="1:9" x14ac:dyDescent="0.2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82</v>
      </c>
    </row>
    <row r="142" spans="1:9" x14ac:dyDescent="0.2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80</v>
      </c>
    </row>
    <row r="143" spans="1:9" x14ac:dyDescent="0.2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131</v>
      </c>
    </row>
    <row r="144" spans="1:9" x14ac:dyDescent="0.2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132</v>
      </c>
    </row>
    <row r="145" spans="1:9" x14ac:dyDescent="0.2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118</v>
      </c>
    </row>
    <row r="146" spans="1:9" x14ac:dyDescent="0.2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48</v>
      </c>
    </row>
    <row r="147" spans="1:9" x14ac:dyDescent="0.2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133</v>
      </c>
    </row>
    <row r="148" spans="1:9" x14ac:dyDescent="0.2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134</v>
      </c>
    </row>
    <row r="149" spans="1:9" x14ac:dyDescent="0.2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117</v>
      </c>
    </row>
    <row r="150" spans="1:9" x14ac:dyDescent="0.2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135</v>
      </c>
    </row>
    <row r="151" spans="1:9" x14ac:dyDescent="0.2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136</v>
      </c>
    </row>
    <row r="152" spans="1:9" x14ac:dyDescent="0.2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137</v>
      </c>
    </row>
    <row r="153" spans="1:9" x14ac:dyDescent="0.2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138</v>
      </c>
    </row>
    <row r="154" spans="1:9" x14ac:dyDescent="0.2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139</v>
      </c>
    </row>
    <row r="155" spans="1:9" x14ac:dyDescent="0.2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125</v>
      </c>
    </row>
    <row r="156" spans="1:9" x14ac:dyDescent="0.2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140</v>
      </c>
    </row>
    <row r="157" spans="1:9" x14ac:dyDescent="0.2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35</v>
      </c>
    </row>
    <row r="158" spans="1:9" x14ac:dyDescent="0.2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26</v>
      </c>
    </row>
    <row r="159" spans="1:9" x14ac:dyDescent="0.2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141</v>
      </c>
    </row>
    <row r="160" spans="1:9" x14ac:dyDescent="0.2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142</v>
      </c>
    </row>
    <row r="161" spans="1:9" x14ac:dyDescent="0.2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99</v>
      </c>
    </row>
    <row r="162" spans="1:9" x14ac:dyDescent="0.2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143</v>
      </c>
    </row>
    <row r="163" spans="1:9" x14ac:dyDescent="0.2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144</v>
      </c>
    </row>
    <row r="164" spans="1:9" x14ac:dyDescent="0.2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52</v>
      </c>
    </row>
    <row r="165" spans="1:9" x14ac:dyDescent="0.2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145</v>
      </c>
    </row>
    <row r="166" spans="1:9" x14ac:dyDescent="0.2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146</v>
      </c>
    </row>
    <row r="167" spans="1:9" x14ac:dyDescent="0.2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147</v>
      </c>
    </row>
    <row r="168" spans="1:9" x14ac:dyDescent="0.2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148</v>
      </c>
    </row>
    <row r="169" spans="1:9" x14ac:dyDescent="0.2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149</v>
      </c>
    </row>
    <row r="170" spans="1:9" x14ac:dyDescent="0.2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49</v>
      </c>
    </row>
    <row r="171" spans="1:9" x14ac:dyDescent="0.2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42</v>
      </c>
    </row>
    <row r="172" spans="1:9" x14ac:dyDescent="0.2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150</v>
      </c>
    </row>
    <row r="173" spans="1:9" x14ac:dyDescent="0.2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48</v>
      </c>
    </row>
    <row r="174" spans="1:9" x14ac:dyDescent="0.2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132</v>
      </c>
    </row>
    <row r="175" spans="1:9" x14ac:dyDescent="0.2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133</v>
      </c>
    </row>
    <row r="176" spans="1:9" x14ac:dyDescent="0.2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49</v>
      </c>
    </row>
    <row r="177" spans="1:9" x14ac:dyDescent="0.2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151</v>
      </c>
    </row>
    <row r="178" spans="1:9" x14ac:dyDescent="0.2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152</v>
      </c>
    </row>
    <row r="179" spans="1:9" x14ac:dyDescent="0.2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119</v>
      </c>
    </row>
    <row r="180" spans="1:9" x14ac:dyDescent="0.2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38</v>
      </c>
    </row>
    <row r="181" spans="1:9" x14ac:dyDescent="0.2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153</v>
      </c>
    </row>
    <row r="182" spans="1:9" x14ac:dyDescent="0.2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122</v>
      </c>
    </row>
    <row r="183" spans="1:9" x14ac:dyDescent="0.2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154</v>
      </c>
    </row>
    <row r="184" spans="1:9" x14ac:dyDescent="0.2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155</v>
      </c>
    </row>
    <row r="185" spans="1:9" x14ac:dyDescent="0.2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62</v>
      </c>
    </row>
    <row r="186" spans="1:9" x14ac:dyDescent="0.2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156</v>
      </c>
    </row>
    <row r="187" spans="1:9" x14ac:dyDescent="0.2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134</v>
      </c>
    </row>
    <row r="188" spans="1:9" x14ac:dyDescent="0.2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157</v>
      </c>
    </row>
    <row r="189" spans="1:9" x14ac:dyDescent="0.2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127</v>
      </c>
    </row>
    <row r="190" spans="1:9" x14ac:dyDescent="0.2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158</v>
      </c>
    </row>
    <row r="191" spans="1:9" x14ac:dyDescent="0.2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52</v>
      </c>
    </row>
    <row r="192" spans="1:9" x14ac:dyDescent="0.2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95</v>
      </c>
    </row>
    <row r="193" spans="1:9" x14ac:dyDescent="0.2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104</v>
      </c>
    </row>
    <row r="194" spans="1:9" x14ac:dyDescent="0.2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125</v>
      </c>
    </row>
    <row r="195" spans="1:9" x14ac:dyDescent="0.2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35</v>
      </c>
    </row>
    <row r="196" spans="1:9" x14ac:dyDescent="0.2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34</v>
      </c>
    </row>
    <row r="197" spans="1:9" x14ac:dyDescent="0.2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159</v>
      </c>
    </row>
    <row r="198" spans="1:9" x14ac:dyDescent="0.2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160</v>
      </c>
    </row>
    <row r="199" spans="1:9" x14ac:dyDescent="0.2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161</v>
      </c>
    </row>
    <row r="200" spans="1:9" x14ac:dyDescent="0.2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136</v>
      </c>
    </row>
    <row r="201" spans="1:9" x14ac:dyDescent="0.2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162</v>
      </c>
    </row>
    <row r="202" spans="1:9" x14ac:dyDescent="0.2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163</v>
      </c>
    </row>
    <row r="203" spans="1:9" x14ac:dyDescent="0.2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164</v>
      </c>
    </row>
    <row r="204" spans="1:9" x14ac:dyDescent="0.2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165</v>
      </c>
    </row>
    <row r="205" spans="1:9" x14ac:dyDescent="0.2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151</v>
      </c>
    </row>
    <row r="206" spans="1:9" x14ac:dyDescent="0.2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166</v>
      </c>
    </row>
    <row r="207" spans="1:9" x14ac:dyDescent="0.2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149</v>
      </c>
    </row>
    <row r="208" spans="1:9" x14ac:dyDescent="0.2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49</v>
      </c>
    </row>
    <row r="209" spans="1:9" x14ac:dyDescent="0.2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167</v>
      </c>
    </row>
    <row r="210" spans="1:9" x14ac:dyDescent="0.2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168</v>
      </c>
    </row>
    <row r="211" spans="1:9" x14ac:dyDescent="0.2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38</v>
      </c>
    </row>
    <row r="212" spans="1:9" x14ac:dyDescent="0.2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123</v>
      </c>
    </row>
    <row r="213" spans="1:9" x14ac:dyDescent="0.2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169</v>
      </c>
    </row>
    <row r="214" spans="1:9" x14ac:dyDescent="0.2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170</v>
      </c>
    </row>
    <row r="215" spans="1:9" x14ac:dyDescent="0.2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171</v>
      </c>
    </row>
    <row r="216" spans="1:9" x14ac:dyDescent="0.2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172</v>
      </c>
    </row>
    <row r="217" spans="1:9" x14ac:dyDescent="0.2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173</v>
      </c>
    </row>
    <row r="218" spans="1:9" x14ac:dyDescent="0.2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174</v>
      </c>
    </row>
    <row r="219" spans="1:9" x14ac:dyDescent="0.2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175</v>
      </c>
    </row>
    <row r="220" spans="1:9" x14ac:dyDescent="0.2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176</v>
      </c>
    </row>
    <row r="221" spans="1:9" x14ac:dyDescent="0.2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177</v>
      </c>
    </row>
    <row r="222" spans="1:9" x14ac:dyDescent="0.2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178</v>
      </c>
    </row>
    <row r="223" spans="1:9" x14ac:dyDescent="0.2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98</v>
      </c>
    </row>
    <row r="224" spans="1:9" x14ac:dyDescent="0.2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179</v>
      </c>
    </row>
    <row r="225" spans="1:9" x14ac:dyDescent="0.2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180</v>
      </c>
    </row>
    <row r="226" spans="1:9" x14ac:dyDescent="0.2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181</v>
      </c>
    </row>
    <row r="227" spans="1:9" x14ac:dyDescent="0.2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182</v>
      </c>
    </row>
    <row r="228" spans="1:9" x14ac:dyDescent="0.2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183</v>
      </c>
    </row>
    <row r="229" spans="1:9" x14ac:dyDescent="0.2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184</v>
      </c>
    </row>
    <row r="230" spans="1:9" x14ac:dyDescent="0.2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185</v>
      </c>
    </row>
    <row r="231" spans="1:9" x14ac:dyDescent="0.2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186</v>
      </c>
    </row>
    <row r="232" spans="1:9" x14ac:dyDescent="0.2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187</v>
      </c>
    </row>
    <row r="233" spans="1:9" x14ac:dyDescent="0.2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188</v>
      </c>
    </row>
    <row r="234" spans="1:9" x14ac:dyDescent="0.2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189</v>
      </c>
    </row>
    <row r="235" spans="1:9" x14ac:dyDescent="0.2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190</v>
      </c>
    </row>
    <row r="236" spans="1:9" x14ac:dyDescent="0.2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191</v>
      </c>
    </row>
    <row r="237" spans="1:9" x14ac:dyDescent="0.2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192</v>
      </c>
    </row>
    <row r="238" spans="1:9" x14ac:dyDescent="0.2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193</v>
      </c>
    </row>
    <row r="239" spans="1:9" x14ac:dyDescent="0.2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159</v>
      </c>
    </row>
    <row r="240" spans="1:9" x14ac:dyDescent="0.2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194</v>
      </c>
    </row>
    <row r="241" spans="1:9" x14ac:dyDescent="0.2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195</v>
      </c>
    </row>
    <row r="242" spans="1:9" x14ac:dyDescent="0.2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132</v>
      </c>
    </row>
    <row r="243" spans="1:9" x14ac:dyDescent="0.2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196</v>
      </c>
    </row>
    <row r="244" spans="1:9" x14ac:dyDescent="0.2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197</v>
      </c>
    </row>
    <row r="245" spans="1:9" x14ac:dyDescent="0.2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198</v>
      </c>
    </row>
    <row r="246" spans="1:9" x14ac:dyDescent="0.2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199</v>
      </c>
    </row>
    <row r="247" spans="1:9" x14ac:dyDescent="0.2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200</v>
      </c>
    </row>
    <row r="248" spans="1:9" x14ac:dyDescent="0.2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201</v>
      </c>
    </row>
    <row r="249" spans="1:9" x14ac:dyDescent="0.2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202</v>
      </c>
    </row>
    <row r="250" spans="1:9" x14ac:dyDescent="0.2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154</v>
      </c>
    </row>
    <row r="251" spans="1:9" x14ac:dyDescent="0.2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203</v>
      </c>
    </row>
    <row r="252" spans="1:9" x14ac:dyDescent="0.2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204</v>
      </c>
    </row>
    <row r="253" spans="1:9" x14ac:dyDescent="0.2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205</v>
      </c>
    </row>
    <row r="254" spans="1:9" x14ac:dyDescent="0.2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206</v>
      </c>
    </row>
    <row r="255" spans="1:9" x14ac:dyDescent="0.2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94</v>
      </c>
    </row>
    <row r="256" spans="1:9" x14ac:dyDescent="0.2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207</v>
      </c>
    </row>
    <row r="257" spans="1:9" x14ac:dyDescent="0.2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208</v>
      </c>
    </row>
    <row r="258" spans="1:9" x14ac:dyDescent="0.2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209</v>
      </c>
    </row>
    <row r="259" spans="1:9" x14ac:dyDescent="0.2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210</v>
      </c>
    </row>
    <row r="260" spans="1:9" x14ac:dyDescent="0.2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211</v>
      </c>
    </row>
    <row r="261" spans="1:9" x14ac:dyDescent="0.2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212</v>
      </c>
    </row>
    <row r="262" spans="1:9" x14ac:dyDescent="0.2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213</v>
      </c>
    </row>
    <row r="263" spans="1:9" x14ac:dyDescent="0.2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214</v>
      </c>
    </row>
    <row r="264" spans="1:9" x14ac:dyDescent="0.2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187</v>
      </c>
    </row>
    <row r="265" spans="1:9" x14ac:dyDescent="0.2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215</v>
      </c>
    </row>
    <row r="266" spans="1:9" x14ac:dyDescent="0.2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216</v>
      </c>
    </row>
    <row r="267" spans="1:9" x14ac:dyDescent="0.2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217</v>
      </c>
    </row>
    <row r="268" spans="1:9" x14ac:dyDescent="0.2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159</v>
      </c>
    </row>
    <row r="269" spans="1:9" x14ac:dyDescent="0.2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48</v>
      </c>
    </row>
    <row r="270" spans="1:9" x14ac:dyDescent="0.2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218</v>
      </c>
    </row>
    <row r="271" spans="1:9" x14ac:dyDescent="0.2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219</v>
      </c>
    </row>
    <row r="272" spans="1:9" x14ac:dyDescent="0.2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220</v>
      </c>
    </row>
    <row r="273" spans="1:9" x14ac:dyDescent="0.2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221</v>
      </c>
    </row>
    <row r="274" spans="1:9" x14ac:dyDescent="0.2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222</v>
      </c>
    </row>
    <row r="275" spans="1:9" x14ac:dyDescent="0.2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223</v>
      </c>
    </row>
    <row r="276" spans="1:9" x14ac:dyDescent="0.2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224</v>
      </c>
    </row>
    <row r="277" spans="1:9" x14ac:dyDescent="0.2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225</v>
      </c>
    </row>
    <row r="278" spans="1:9" x14ac:dyDescent="0.2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226</v>
      </c>
    </row>
    <row r="279" spans="1:9" x14ac:dyDescent="0.2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227</v>
      </c>
    </row>
    <row r="280" spans="1:9" x14ac:dyDescent="0.2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228</v>
      </c>
    </row>
    <row r="281" spans="1:9" x14ac:dyDescent="0.2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229</v>
      </c>
    </row>
    <row r="282" spans="1:9" x14ac:dyDescent="0.2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230</v>
      </c>
    </row>
    <row r="283" spans="1:9" x14ac:dyDescent="0.2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231</v>
      </c>
    </row>
    <row r="284" spans="1:9" x14ac:dyDescent="0.2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232</v>
      </c>
    </row>
    <row r="285" spans="1:9" x14ac:dyDescent="0.2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233</v>
      </c>
    </row>
    <row r="286" spans="1:9" x14ac:dyDescent="0.2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234</v>
      </c>
    </row>
    <row r="287" spans="1:9" x14ac:dyDescent="0.2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98</v>
      </c>
    </row>
    <row r="288" spans="1:9" x14ac:dyDescent="0.2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235</v>
      </c>
    </row>
    <row r="289" spans="1:9" x14ac:dyDescent="0.2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236</v>
      </c>
    </row>
    <row r="290" spans="1:9" x14ac:dyDescent="0.2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237</v>
      </c>
    </row>
    <row r="291" spans="1:9" x14ac:dyDescent="0.2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31</v>
      </c>
    </row>
    <row r="292" spans="1:9" x14ac:dyDescent="0.2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55</v>
      </c>
    </row>
    <row r="293" spans="1:9" x14ac:dyDescent="0.2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238</v>
      </c>
    </row>
    <row r="294" spans="1:9" x14ac:dyDescent="0.2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239</v>
      </c>
    </row>
    <row r="295" spans="1:9" x14ac:dyDescent="0.2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240</v>
      </c>
    </row>
    <row r="296" spans="1:9" x14ac:dyDescent="0.2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241</v>
      </c>
    </row>
    <row r="297" spans="1:9" x14ac:dyDescent="0.2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242</v>
      </c>
    </row>
    <row r="298" spans="1:9" x14ac:dyDescent="0.2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243</v>
      </c>
    </row>
    <row r="299" spans="1:9" x14ac:dyDescent="0.2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244</v>
      </c>
    </row>
    <row r="300" spans="1:9" x14ac:dyDescent="0.2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245</v>
      </c>
    </row>
    <row r="301" spans="1:9" x14ac:dyDescent="0.2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38</v>
      </c>
    </row>
    <row r="302" spans="1:9" x14ac:dyDescent="0.2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203</v>
      </c>
    </row>
    <row r="303" spans="1:9" x14ac:dyDescent="0.2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246</v>
      </c>
    </row>
    <row r="304" spans="1:9" x14ac:dyDescent="0.2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247</v>
      </c>
    </row>
    <row r="305" spans="1:9" x14ac:dyDescent="0.2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248</v>
      </c>
    </row>
    <row r="306" spans="1:9" x14ac:dyDescent="0.2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249</v>
      </c>
    </row>
    <row r="307" spans="1:9" x14ac:dyDescent="0.2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250</v>
      </c>
    </row>
    <row r="308" spans="1:9" x14ac:dyDescent="0.2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251</v>
      </c>
    </row>
    <row r="309" spans="1:9" x14ac:dyDescent="0.2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252</v>
      </c>
    </row>
    <row r="310" spans="1:9" x14ac:dyDescent="0.2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253</v>
      </c>
    </row>
    <row r="311" spans="1:9" x14ac:dyDescent="0.2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161</v>
      </c>
    </row>
    <row r="312" spans="1:9" x14ac:dyDescent="0.2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254</v>
      </c>
    </row>
    <row r="313" spans="1:9" x14ac:dyDescent="0.2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159</v>
      </c>
    </row>
    <row r="314" spans="1:9" x14ac:dyDescent="0.2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255</v>
      </c>
    </row>
    <row r="315" spans="1:9" x14ac:dyDescent="0.2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251</v>
      </c>
    </row>
    <row r="316" spans="1:9" x14ac:dyDescent="0.2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256</v>
      </c>
    </row>
    <row r="317" spans="1:9" x14ac:dyDescent="0.2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210</v>
      </c>
    </row>
    <row r="318" spans="1:9" x14ac:dyDescent="0.2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213</v>
      </c>
    </row>
    <row r="319" spans="1:9" x14ac:dyDescent="0.2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257</v>
      </c>
    </row>
    <row r="320" spans="1:9" x14ac:dyDescent="0.2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258</v>
      </c>
    </row>
    <row r="321" spans="1:9" x14ac:dyDescent="0.2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259</v>
      </c>
    </row>
    <row r="322" spans="1:9" x14ac:dyDescent="0.2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260</v>
      </c>
    </row>
    <row r="323" spans="1:9" x14ac:dyDescent="0.2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149</v>
      </c>
    </row>
    <row r="324" spans="1:9" x14ac:dyDescent="0.2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261</v>
      </c>
    </row>
    <row r="325" spans="1:9" x14ac:dyDescent="0.2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134</v>
      </c>
    </row>
    <row r="326" spans="1:9" x14ac:dyDescent="0.2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248</v>
      </c>
    </row>
    <row r="327" spans="1:9" x14ac:dyDescent="0.2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262</v>
      </c>
    </row>
    <row r="328" spans="1:9" x14ac:dyDescent="0.2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263</v>
      </c>
    </row>
    <row r="329" spans="1:9" x14ac:dyDescent="0.2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264</v>
      </c>
    </row>
    <row r="330" spans="1:9" x14ac:dyDescent="0.2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265</v>
      </c>
    </row>
    <row r="331" spans="1:9" x14ac:dyDescent="0.2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266</v>
      </c>
    </row>
    <row r="332" spans="1:9" x14ac:dyDescent="0.2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>
        <v>2</v>
      </c>
      <c r="I332" t="s">
        <v>267</v>
      </c>
    </row>
    <row r="333" spans="1:9" x14ac:dyDescent="0.2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195</v>
      </c>
    </row>
    <row r="334" spans="1:9" x14ac:dyDescent="0.2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268</v>
      </c>
    </row>
    <row r="335" spans="1:9" x14ac:dyDescent="0.2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269</v>
      </c>
    </row>
    <row r="336" spans="1:9" x14ac:dyDescent="0.2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270</v>
      </c>
    </row>
    <row r="337" spans="1:9" x14ac:dyDescent="0.2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271</v>
      </c>
    </row>
    <row r="338" spans="1:9" x14ac:dyDescent="0.2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>
        <v>1</v>
      </c>
      <c r="I338" t="s">
        <v>272</v>
      </c>
    </row>
    <row r="339" spans="1:9" x14ac:dyDescent="0.2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273</v>
      </c>
    </row>
    <row r="340" spans="1:9" x14ac:dyDescent="0.2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274</v>
      </c>
    </row>
    <row r="341" spans="1:9" x14ac:dyDescent="0.2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183</v>
      </c>
    </row>
    <row r="342" spans="1:9" x14ac:dyDescent="0.2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275</v>
      </c>
    </row>
    <row r="343" spans="1:9" x14ac:dyDescent="0.2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251</v>
      </c>
    </row>
    <row r="344" spans="1:9" x14ac:dyDescent="0.2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274</v>
      </c>
    </row>
    <row r="345" spans="1:9" x14ac:dyDescent="0.2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276</v>
      </c>
    </row>
    <row r="346" spans="1:9" x14ac:dyDescent="0.2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277</v>
      </c>
    </row>
    <row r="347" spans="1:9" x14ac:dyDescent="0.2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278</v>
      </c>
    </row>
    <row r="348" spans="1:9" x14ac:dyDescent="0.2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137</v>
      </c>
    </row>
    <row r="349" spans="1:9" x14ac:dyDescent="0.2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279</v>
      </c>
    </row>
    <row r="350" spans="1:9" x14ac:dyDescent="0.2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280</v>
      </c>
    </row>
    <row r="351" spans="1:9" x14ac:dyDescent="0.2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281</v>
      </c>
    </row>
    <row r="352" spans="1:9" x14ac:dyDescent="0.2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282</v>
      </c>
    </row>
    <row r="353" spans="1:9" x14ac:dyDescent="0.2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283</v>
      </c>
    </row>
    <row r="354" spans="1:9" x14ac:dyDescent="0.2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284</v>
      </c>
    </row>
    <row r="355" spans="1:9" x14ac:dyDescent="0.2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285</v>
      </c>
    </row>
    <row r="356" spans="1:9" x14ac:dyDescent="0.2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>
        <v>2</v>
      </c>
      <c r="I356" t="s">
        <v>286</v>
      </c>
    </row>
    <row r="357" spans="1:9" x14ac:dyDescent="0.2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287</v>
      </c>
    </row>
    <row r="358" spans="1:9" x14ac:dyDescent="0.2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149</v>
      </c>
    </row>
    <row r="359" spans="1:9" x14ac:dyDescent="0.2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288</v>
      </c>
    </row>
    <row r="360" spans="1:9" x14ac:dyDescent="0.2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259</v>
      </c>
    </row>
    <row r="361" spans="1:9" x14ac:dyDescent="0.2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289</v>
      </c>
    </row>
    <row r="362" spans="1:9" x14ac:dyDescent="0.2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290</v>
      </c>
    </row>
    <row r="363" spans="1:9" x14ac:dyDescent="0.2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291</v>
      </c>
    </row>
    <row r="364" spans="1:9" x14ac:dyDescent="0.2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292</v>
      </c>
    </row>
    <row r="365" spans="1:9" x14ac:dyDescent="0.2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143</v>
      </c>
    </row>
    <row r="366" spans="1:9" x14ac:dyDescent="0.2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293</v>
      </c>
    </row>
    <row r="367" spans="1:9" x14ac:dyDescent="0.2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294</v>
      </c>
    </row>
    <row r="368" spans="1:9" x14ac:dyDescent="0.2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295</v>
      </c>
    </row>
    <row r="369" spans="1:9" x14ac:dyDescent="0.2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296</v>
      </c>
    </row>
    <row r="370" spans="1:9" x14ac:dyDescent="0.2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297</v>
      </c>
    </row>
    <row r="371" spans="1:9" x14ac:dyDescent="0.2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298</v>
      </c>
    </row>
    <row r="372" spans="1:9" x14ac:dyDescent="0.2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299</v>
      </c>
    </row>
    <row r="373" spans="1:9" x14ac:dyDescent="0.2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300</v>
      </c>
    </row>
    <row r="374" spans="1:9" x14ac:dyDescent="0.2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253</v>
      </c>
    </row>
    <row r="375" spans="1:9" x14ac:dyDescent="0.2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301</v>
      </c>
    </row>
    <row r="376" spans="1:9" x14ac:dyDescent="0.25">
      <c r="A376">
        <v>36</v>
      </c>
      <c r="B376">
        <v>4</v>
      </c>
      <c r="C376">
        <v>105</v>
      </c>
      <c r="D376">
        <v>74</v>
      </c>
      <c r="E376">
        <v>1980</v>
      </c>
      <c r="F376">
        <v>15.3</v>
      </c>
      <c r="G376">
        <v>82</v>
      </c>
      <c r="H376">
        <v>2</v>
      </c>
      <c r="I376" t="s">
        <v>302</v>
      </c>
    </row>
    <row r="377" spans="1:9" x14ac:dyDescent="0.25">
      <c r="A377">
        <v>37</v>
      </c>
      <c r="B377">
        <v>4</v>
      </c>
      <c r="C377">
        <v>91</v>
      </c>
      <c r="D377">
        <v>68</v>
      </c>
      <c r="E377">
        <v>2025</v>
      </c>
      <c r="F377">
        <v>18.2</v>
      </c>
      <c r="G377">
        <v>82</v>
      </c>
      <c r="H377">
        <v>3</v>
      </c>
      <c r="I377" t="s">
        <v>303</v>
      </c>
    </row>
    <row r="378" spans="1:9" x14ac:dyDescent="0.25">
      <c r="A378">
        <v>31</v>
      </c>
      <c r="B378">
        <v>4</v>
      </c>
      <c r="C378">
        <v>91</v>
      </c>
      <c r="D378">
        <v>68</v>
      </c>
      <c r="E378">
        <v>1970</v>
      </c>
      <c r="F378">
        <v>17.600000000000001</v>
      </c>
      <c r="G378">
        <v>82</v>
      </c>
      <c r="H378">
        <v>3</v>
      </c>
      <c r="I378" t="s">
        <v>304</v>
      </c>
    </row>
    <row r="379" spans="1:9" x14ac:dyDescent="0.25">
      <c r="A379">
        <v>38</v>
      </c>
      <c r="B379">
        <v>4</v>
      </c>
      <c r="C379">
        <v>105</v>
      </c>
      <c r="D379">
        <v>63</v>
      </c>
      <c r="E379">
        <v>2125</v>
      </c>
      <c r="F379">
        <v>14.7</v>
      </c>
      <c r="G379">
        <v>82</v>
      </c>
      <c r="H379">
        <v>1</v>
      </c>
      <c r="I379" t="s">
        <v>305</v>
      </c>
    </row>
    <row r="380" spans="1:9" x14ac:dyDescent="0.25">
      <c r="A380">
        <v>36</v>
      </c>
      <c r="B380">
        <v>4</v>
      </c>
      <c r="C380">
        <v>98</v>
      </c>
      <c r="D380">
        <v>70</v>
      </c>
      <c r="E380">
        <v>2125</v>
      </c>
      <c r="F380">
        <v>17.3</v>
      </c>
      <c r="G380">
        <v>82</v>
      </c>
      <c r="H380">
        <v>1</v>
      </c>
      <c r="I380" t="s">
        <v>306</v>
      </c>
    </row>
    <row r="381" spans="1:9" x14ac:dyDescent="0.25">
      <c r="A381">
        <v>36</v>
      </c>
      <c r="B381">
        <v>4</v>
      </c>
      <c r="C381">
        <v>120</v>
      </c>
      <c r="D381">
        <v>88</v>
      </c>
      <c r="E381">
        <v>2160</v>
      </c>
      <c r="F381">
        <v>14.5</v>
      </c>
      <c r="G381">
        <v>82</v>
      </c>
      <c r="H381">
        <v>3</v>
      </c>
      <c r="I381" t="s">
        <v>307</v>
      </c>
    </row>
    <row r="382" spans="1:9" x14ac:dyDescent="0.25">
      <c r="A382">
        <v>36</v>
      </c>
      <c r="B382">
        <v>4</v>
      </c>
      <c r="C382">
        <v>107</v>
      </c>
      <c r="D382">
        <v>75</v>
      </c>
      <c r="E382">
        <v>2205</v>
      </c>
      <c r="F382">
        <v>14.5</v>
      </c>
      <c r="G382">
        <v>82</v>
      </c>
      <c r="H382">
        <v>3</v>
      </c>
      <c r="I382" t="s">
        <v>273</v>
      </c>
    </row>
    <row r="383" spans="1:9" x14ac:dyDescent="0.25">
      <c r="A383">
        <v>34</v>
      </c>
      <c r="B383">
        <v>4</v>
      </c>
      <c r="C383">
        <v>108</v>
      </c>
      <c r="D383">
        <v>70</v>
      </c>
      <c r="E383">
        <v>2245</v>
      </c>
      <c r="F383">
        <v>16.899999999999999</v>
      </c>
      <c r="G383">
        <v>82</v>
      </c>
      <c r="H383">
        <v>3</v>
      </c>
      <c r="I383" t="s">
        <v>149</v>
      </c>
    </row>
    <row r="384" spans="1:9" x14ac:dyDescent="0.25">
      <c r="A384">
        <v>38</v>
      </c>
      <c r="B384">
        <v>4</v>
      </c>
      <c r="C384">
        <v>91</v>
      </c>
      <c r="D384">
        <v>67</v>
      </c>
      <c r="E384">
        <v>1965</v>
      </c>
      <c r="F384">
        <v>15</v>
      </c>
      <c r="G384">
        <v>82</v>
      </c>
      <c r="H384">
        <v>3</v>
      </c>
      <c r="I384" t="s">
        <v>136</v>
      </c>
    </row>
    <row r="385" spans="1:9" x14ac:dyDescent="0.25">
      <c r="A385">
        <v>32</v>
      </c>
      <c r="B385">
        <v>4</v>
      </c>
      <c r="C385">
        <v>91</v>
      </c>
      <c r="D385">
        <v>67</v>
      </c>
      <c r="E385">
        <v>1965</v>
      </c>
      <c r="F385">
        <v>15.7</v>
      </c>
      <c r="G385">
        <v>82</v>
      </c>
      <c r="H385">
        <v>3</v>
      </c>
      <c r="I385" t="s">
        <v>308</v>
      </c>
    </row>
    <row r="386" spans="1:9" x14ac:dyDescent="0.25">
      <c r="A386">
        <v>38</v>
      </c>
      <c r="B386">
        <v>4</v>
      </c>
      <c r="C386">
        <v>91</v>
      </c>
      <c r="D386">
        <v>67</v>
      </c>
      <c r="E386">
        <v>1995</v>
      </c>
      <c r="F386">
        <v>16.2</v>
      </c>
      <c r="G386">
        <v>82</v>
      </c>
      <c r="H386">
        <v>3</v>
      </c>
      <c r="I386" t="s">
        <v>309</v>
      </c>
    </row>
    <row r="387" spans="1:9" x14ac:dyDescent="0.25">
      <c r="A387">
        <v>25</v>
      </c>
      <c r="B387">
        <v>6</v>
      </c>
      <c r="C387">
        <v>181</v>
      </c>
      <c r="D387">
        <v>110</v>
      </c>
      <c r="E387">
        <v>2945</v>
      </c>
      <c r="F387">
        <v>16.399999999999999</v>
      </c>
      <c r="G387">
        <v>82</v>
      </c>
      <c r="H387">
        <v>1</v>
      </c>
      <c r="I387" t="s">
        <v>310</v>
      </c>
    </row>
    <row r="388" spans="1:9" x14ac:dyDescent="0.25">
      <c r="A388">
        <v>38</v>
      </c>
      <c r="B388">
        <v>6</v>
      </c>
      <c r="C388">
        <v>262</v>
      </c>
      <c r="D388">
        <v>85</v>
      </c>
      <c r="E388">
        <v>3015</v>
      </c>
      <c r="F388">
        <v>17</v>
      </c>
      <c r="G388">
        <v>82</v>
      </c>
      <c r="H388">
        <v>1</v>
      </c>
      <c r="I388" t="s">
        <v>311</v>
      </c>
    </row>
    <row r="389" spans="1:9" x14ac:dyDescent="0.25">
      <c r="A389">
        <v>26</v>
      </c>
      <c r="B389">
        <v>4</v>
      </c>
      <c r="C389">
        <v>156</v>
      </c>
      <c r="D389">
        <v>92</v>
      </c>
      <c r="E389">
        <v>2585</v>
      </c>
      <c r="F389">
        <v>14.5</v>
      </c>
      <c r="G389">
        <v>82</v>
      </c>
      <c r="H389">
        <v>1</v>
      </c>
      <c r="I389" t="s">
        <v>312</v>
      </c>
    </row>
    <row r="390" spans="1:9" x14ac:dyDescent="0.25">
      <c r="A390">
        <v>22</v>
      </c>
      <c r="B390">
        <v>6</v>
      </c>
      <c r="C390">
        <v>232</v>
      </c>
      <c r="D390">
        <v>112</v>
      </c>
      <c r="E390">
        <v>2835</v>
      </c>
      <c r="F390">
        <v>14.7</v>
      </c>
      <c r="G390">
        <v>82</v>
      </c>
      <c r="H390">
        <v>1</v>
      </c>
      <c r="I390" t="s">
        <v>313</v>
      </c>
    </row>
    <row r="391" spans="1:9" x14ac:dyDescent="0.25">
      <c r="A391">
        <v>32</v>
      </c>
      <c r="B391">
        <v>4</v>
      </c>
      <c r="C391">
        <v>144</v>
      </c>
      <c r="D391">
        <v>96</v>
      </c>
      <c r="E391">
        <v>2665</v>
      </c>
      <c r="F391">
        <v>13.9</v>
      </c>
      <c r="G391">
        <v>82</v>
      </c>
      <c r="H391">
        <v>3</v>
      </c>
      <c r="I391" t="s">
        <v>314</v>
      </c>
    </row>
    <row r="392" spans="1:9" x14ac:dyDescent="0.25">
      <c r="A392">
        <v>36</v>
      </c>
      <c r="B392">
        <v>4</v>
      </c>
      <c r="C392">
        <v>135</v>
      </c>
      <c r="D392">
        <v>84</v>
      </c>
      <c r="E392">
        <v>2370</v>
      </c>
      <c r="F392">
        <v>13</v>
      </c>
      <c r="G392">
        <v>82</v>
      </c>
      <c r="H392">
        <v>1</v>
      </c>
      <c r="I392" t="s">
        <v>315</v>
      </c>
    </row>
    <row r="393" spans="1:9" x14ac:dyDescent="0.25">
      <c r="A393">
        <v>27</v>
      </c>
      <c r="B393">
        <v>4</v>
      </c>
      <c r="C393">
        <v>151</v>
      </c>
      <c r="D393">
        <v>90</v>
      </c>
      <c r="E393">
        <v>2950</v>
      </c>
      <c r="F393">
        <v>17.3</v>
      </c>
      <c r="G393">
        <v>82</v>
      </c>
      <c r="H393">
        <v>1</v>
      </c>
      <c r="I393" t="s">
        <v>316</v>
      </c>
    </row>
    <row r="394" spans="1:9" x14ac:dyDescent="0.25">
      <c r="A394">
        <v>27</v>
      </c>
      <c r="B394">
        <v>4</v>
      </c>
      <c r="C394">
        <v>140</v>
      </c>
      <c r="D394">
        <v>86</v>
      </c>
      <c r="E394">
        <v>2790</v>
      </c>
      <c r="F394">
        <v>15.6</v>
      </c>
      <c r="G394">
        <v>82</v>
      </c>
      <c r="H394">
        <v>1</v>
      </c>
      <c r="I394" t="s">
        <v>317</v>
      </c>
    </row>
    <row r="395" spans="1:9" x14ac:dyDescent="0.25">
      <c r="A395">
        <v>44</v>
      </c>
      <c r="B395">
        <v>4</v>
      </c>
      <c r="C395">
        <v>97</v>
      </c>
      <c r="D395">
        <v>52</v>
      </c>
      <c r="E395">
        <v>2130</v>
      </c>
      <c r="F395">
        <v>24.6</v>
      </c>
      <c r="G395">
        <v>82</v>
      </c>
      <c r="H395">
        <v>2</v>
      </c>
      <c r="I395" t="s">
        <v>318</v>
      </c>
    </row>
    <row r="396" spans="1:9" x14ac:dyDescent="0.25">
      <c r="A396">
        <v>32</v>
      </c>
      <c r="B396">
        <v>4</v>
      </c>
      <c r="C396">
        <v>135</v>
      </c>
      <c r="D396">
        <v>84</v>
      </c>
      <c r="E396">
        <v>2295</v>
      </c>
      <c r="F396">
        <v>11.6</v>
      </c>
      <c r="G396">
        <v>82</v>
      </c>
      <c r="H396">
        <v>1</v>
      </c>
      <c r="I396" t="s">
        <v>319</v>
      </c>
    </row>
    <row r="397" spans="1:9" x14ac:dyDescent="0.25">
      <c r="A397">
        <v>28</v>
      </c>
      <c r="B397">
        <v>4</v>
      </c>
      <c r="C397">
        <v>120</v>
      </c>
      <c r="D397">
        <v>79</v>
      </c>
      <c r="E397">
        <v>2625</v>
      </c>
      <c r="F397">
        <v>18.600000000000001</v>
      </c>
      <c r="G397">
        <v>82</v>
      </c>
      <c r="H397">
        <v>1</v>
      </c>
      <c r="I397" t="s">
        <v>320</v>
      </c>
    </row>
    <row r="398" spans="1:9" x14ac:dyDescent="0.25">
      <c r="A398">
        <v>31</v>
      </c>
      <c r="B398">
        <v>4</v>
      </c>
      <c r="C398">
        <v>119</v>
      </c>
      <c r="D398">
        <v>82</v>
      </c>
      <c r="E398">
        <v>2720</v>
      </c>
      <c r="F398">
        <v>19.399999999999999</v>
      </c>
      <c r="G398">
        <v>82</v>
      </c>
      <c r="H398">
        <v>1</v>
      </c>
      <c r="I398" t="s">
        <v>321</v>
      </c>
    </row>
  </sheetData>
  <autoFilter ref="A1:I398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5"/>
  <sheetViews>
    <sheetView workbookViewId="0">
      <selection activeCell="D4" sqref="D4"/>
    </sheetView>
  </sheetViews>
  <sheetFormatPr defaultRowHeight="15" x14ac:dyDescent="0.25"/>
  <cols>
    <col min="1" max="1" width="13.140625" customWidth="1"/>
    <col min="2" max="2" width="16.28515625" customWidth="1"/>
    <col min="3" max="3" width="4" customWidth="1"/>
    <col min="4" max="4" width="2" customWidth="1"/>
    <col min="5" max="5" width="3" customWidth="1"/>
    <col min="6" max="6" width="4" customWidth="1"/>
    <col min="7" max="7" width="7.28515625" customWidth="1"/>
    <col min="8" max="8" width="11.28515625" customWidth="1"/>
    <col min="9" max="9" width="7.85546875" customWidth="1"/>
    <col min="10" max="10" width="4.85546875" customWidth="1"/>
    <col min="11" max="11" width="7.85546875" customWidth="1"/>
    <col min="12" max="12" width="4.85546875" customWidth="1"/>
    <col min="13" max="13" width="7.85546875" customWidth="1"/>
    <col min="14" max="14" width="6.85546875" customWidth="1"/>
    <col min="15" max="15" width="9.42578125" customWidth="1"/>
    <col min="16" max="16" width="4.85546875" customWidth="1"/>
    <col min="17" max="17" width="3" customWidth="1"/>
    <col min="18" max="18" width="7.85546875" customWidth="1"/>
    <col min="19" max="19" width="6.85546875" customWidth="1"/>
    <col min="20" max="20" width="9.42578125" customWidth="1"/>
    <col min="21" max="21" width="4.85546875" customWidth="1"/>
    <col min="22" max="22" width="2" customWidth="1"/>
    <col min="23" max="23" width="7.85546875" customWidth="1"/>
    <col min="24" max="24" width="6.85546875" customWidth="1"/>
    <col min="25" max="25" width="9.42578125" customWidth="1"/>
    <col min="26" max="26" width="6.85546875" customWidth="1"/>
    <col min="27" max="27" width="2" customWidth="1"/>
    <col min="28" max="28" width="9.42578125" customWidth="1"/>
    <col min="29" max="29" width="6.85546875" customWidth="1"/>
    <col min="30" max="30" width="9.42578125" customWidth="1"/>
    <col min="31" max="31" width="4.85546875" customWidth="1"/>
    <col min="32" max="32" width="2" customWidth="1"/>
    <col min="33" max="33" width="7.85546875" customWidth="1"/>
    <col min="34" max="34" width="6.85546875" customWidth="1"/>
    <col min="35" max="35" width="2" customWidth="1"/>
    <col min="36" max="36" width="9.42578125" customWidth="1"/>
    <col min="37" max="37" width="6.85546875" customWidth="1"/>
    <col min="38" max="38" width="2" customWidth="1"/>
    <col min="39" max="39" width="9.42578125" customWidth="1"/>
    <col min="40" max="40" width="6.85546875" customWidth="1"/>
    <col min="41" max="41" width="9.42578125" customWidth="1"/>
    <col min="42" max="42" width="4.85546875" customWidth="1"/>
    <col min="43" max="43" width="2" customWidth="1"/>
    <col min="44" max="44" width="3" customWidth="1"/>
    <col min="45" max="45" width="2" customWidth="1"/>
    <col min="46" max="46" width="7.85546875" customWidth="1"/>
    <col min="47" max="47" width="6.85546875" customWidth="1"/>
    <col min="48" max="48" width="2" customWidth="1"/>
    <col min="49" max="49" width="9.42578125" customWidth="1"/>
    <col min="50" max="50" width="6.85546875" customWidth="1"/>
    <col min="51" max="51" width="9.42578125" customWidth="1"/>
    <col min="52" max="52" width="6.85546875" customWidth="1"/>
    <col min="53" max="53" width="2" customWidth="1"/>
    <col min="54" max="54" width="9.42578125" customWidth="1"/>
    <col min="55" max="55" width="6.85546875" customWidth="1"/>
    <col min="56" max="56" width="9.42578125" customWidth="1"/>
    <col min="57" max="57" width="4.85546875" customWidth="1"/>
    <col min="58" max="59" width="2" customWidth="1"/>
    <col min="60" max="60" width="7.85546875" customWidth="1"/>
    <col min="61" max="61" width="6.85546875" customWidth="1"/>
    <col min="62" max="62" width="9.42578125" customWidth="1"/>
    <col min="63" max="63" width="6.85546875" customWidth="1"/>
    <col min="64" max="64" width="2" customWidth="1"/>
    <col min="65" max="65" width="9.42578125" customWidth="1"/>
    <col min="66" max="66" width="6.85546875" customWidth="1"/>
    <col min="67" max="67" width="2" customWidth="1"/>
    <col min="68" max="68" width="9.42578125" customWidth="1"/>
    <col min="69" max="69" width="6.85546875" customWidth="1"/>
    <col min="70" max="70" width="9.42578125" customWidth="1"/>
    <col min="71" max="71" width="6.85546875" customWidth="1"/>
    <col min="72" max="72" width="9.42578125" customWidth="1"/>
    <col min="73" max="73" width="4.85546875" customWidth="1"/>
    <col min="74" max="75" width="2" customWidth="1"/>
    <col min="76" max="76" width="7.85546875" customWidth="1"/>
    <col min="77" max="77" width="6.85546875" customWidth="1"/>
    <col min="78" max="78" width="2" customWidth="1"/>
    <col min="79" max="79" width="9.42578125" customWidth="1"/>
    <col min="80" max="80" width="6.85546875" customWidth="1"/>
    <col min="81" max="81" width="9.42578125" customWidth="1"/>
    <col min="82" max="82" width="6.85546875" customWidth="1"/>
    <col min="83" max="83" width="9.42578125" customWidth="1"/>
    <col min="84" max="84" width="6.85546875" customWidth="1"/>
    <col min="85" max="85" width="9.42578125" customWidth="1"/>
    <col min="86" max="86" width="6.85546875" customWidth="1"/>
    <col min="87" max="87" width="9.42578125" customWidth="1"/>
    <col min="88" max="88" width="4.85546875" customWidth="1"/>
    <col min="89" max="89" width="2" customWidth="1"/>
    <col min="90" max="90" width="7.85546875" customWidth="1"/>
    <col min="91" max="91" width="6.85546875" customWidth="1"/>
    <col min="92" max="92" width="9.42578125" customWidth="1"/>
    <col min="93" max="93" width="6.85546875" customWidth="1"/>
    <col min="94" max="95" width="2" customWidth="1"/>
    <col min="96" max="96" width="9.42578125" customWidth="1"/>
    <col min="97" max="97" width="6.85546875" customWidth="1"/>
    <col min="98" max="98" width="9.42578125" customWidth="1"/>
    <col min="99" max="99" width="4.85546875" customWidth="1"/>
    <col min="100" max="100" width="2" customWidth="1"/>
    <col min="101" max="101" width="7.85546875" customWidth="1"/>
    <col min="102" max="102" width="6.85546875" customWidth="1"/>
    <col min="103" max="103" width="9.42578125" customWidth="1"/>
    <col min="104" max="104" width="6.85546875" customWidth="1"/>
    <col min="105" max="105" width="9.42578125" customWidth="1"/>
    <col min="106" max="106" width="6.85546875" customWidth="1"/>
    <col min="107" max="107" width="9.42578125" customWidth="1"/>
    <col min="108" max="108" width="4.85546875" customWidth="1"/>
    <col min="109" max="110" width="2" customWidth="1"/>
    <col min="111" max="111" width="7.85546875" customWidth="1"/>
    <col min="112" max="112" width="6.85546875" customWidth="1"/>
    <col min="113" max="113" width="9.42578125" customWidth="1"/>
    <col min="114" max="114" width="6.85546875" customWidth="1"/>
    <col min="115" max="115" width="9.42578125" customWidth="1"/>
    <col min="116" max="116" width="6.85546875" customWidth="1"/>
    <col min="117" max="117" width="9.42578125" customWidth="1"/>
    <col min="118" max="118" width="6.85546875" customWidth="1"/>
    <col min="119" max="119" width="9.42578125" customWidth="1"/>
    <col min="120" max="120" width="6.85546875" customWidth="1"/>
    <col min="121" max="121" width="9.42578125" customWidth="1"/>
    <col min="122" max="122" width="6.85546875" customWidth="1"/>
    <col min="123" max="123" width="2" customWidth="1"/>
    <col min="124" max="124" width="9.42578125" customWidth="1"/>
    <col min="125" max="125" width="4.85546875" customWidth="1"/>
    <col min="126" max="126" width="2" customWidth="1"/>
    <col min="127" max="127" width="7.85546875" customWidth="1"/>
    <col min="128" max="128" width="6.85546875" customWidth="1"/>
    <col min="129" max="129" width="9.42578125" customWidth="1"/>
    <col min="130" max="130" width="6.85546875" customWidth="1"/>
    <col min="131" max="131" width="9.42578125" customWidth="1"/>
    <col min="132" max="132" width="6.85546875" customWidth="1"/>
    <col min="133" max="133" width="9.42578125" customWidth="1"/>
    <col min="134" max="134" width="4.85546875" customWidth="1"/>
    <col min="135" max="135" width="2" customWidth="1"/>
    <col min="136" max="136" width="7.85546875" customWidth="1"/>
    <col min="137" max="137" width="6.85546875" customWidth="1"/>
    <col min="138" max="138" width="9.42578125" customWidth="1"/>
    <col min="139" max="139" width="6.85546875" customWidth="1"/>
    <col min="140" max="140" width="2" customWidth="1"/>
    <col min="141" max="141" width="9.42578125" customWidth="1"/>
    <col min="142" max="142" width="6.85546875" customWidth="1"/>
    <col min="143" max="143" width="9.42578125" customWidth="1"/>
    <col min="144" max="144" width="6.85546875" customWidth="1"/>
    <col min="145" max="145" width="9.42578125" customWidth="1"/>
    <col min="146" max="146" width="4.85546875" customWidth="1"/>
    <col min="147" max="147" width="7.85546875" customWidth="1"/>
    <col min="148" max="148" width="6.85546875" customWidth="1"/>
    <col min="149" max="149" width="9.42578125" customWidth="1"/>
    <col min="150" max="150" width="6.85546875" customWidth="1"/>
    <col min="151" max="151" width="9.42578125" customWidth="1"/>
    <col min="152" max="152" width="6.85546875" customWidth="1"/>
    <col min="153" max="153" width="2" customWidth="1"/>
    <col min="154" max="154" width="9.42578125" customWidth="1"/>
    <col min="155" max="155" width="6.85546875" customWidth="1"/>
    <col min="156" max="156" width="9.42578125" customWidth="1"/>
    <col min="157" max="157" width="4.85546875" customWidth="1"/>
    <col min="158" max="158" width="7.85546875" customWidth="1"/>
    <col min="159" max="159" width="6.85546875" customWidth="1"/>
    <col min="160" max="160" width="9.42578125" customWidth="1"/>
    <col min="161" max="161" width="6.85546875" customWidth="1"/>
    <col min="162" max="162" width="9.42578125" customWidth="1"/>
    <col min="163" max="163" width="6.85546875" customWidth="1"/>
    <col min="164" max="164" width="9.42578125" customWidth="1"/>
    <col min="165" max="165" width="6.85546875" customWidth="1"/>
    <col min="166" max="166" width="9.42578125" customWidth="1"/>
    <col min="167" max="167" width="4.85546875" customWidth="1"/>
    <col min="168" max="168" width="7.85546875" customWidth="1"/>
    <col min="169" max="169" width="6.85546875" customWidth="1"/>
    <col min="170" max="170" width="9.42578125" bestFit="1" customWidth="1"/>
    <col min="171" max="171" width="6.85546875" customWidth="1"/>
    <col min="172" max="172" width="9.42578125" bestFit="1" customWidth="1"/>
    <col min="173" max="173" width="6.85546875" customWidth="1"/>
    <col min="174" max="174" width="9.42578125" bestFit="1" customWidth="1"/>
    <col min="175" max="175" width="4.85546875" customWidth="1"/>
    <col min="176" max="176" width="7.85546875" customWidth="1"/>
    <col min="177" max="177" width="6.85546875" customWidth="1"/>
    <col min="178" max="178" width="9.42578125" bestFit="1" customWidth="1"/>
    <col min="179" max="179" width="6.85546875" customWidth="1"/>
    <col min="180" max="180" width="9.42578125" bestFit="1" customWidth="1"/>
    <col min="181" max="181" width="6.85546875" customWidth="1"/>
    <col min="182" max="182" width="9.42578125" bestFit="1" customWidth="1"/>
    <col min="183" max="183" width="4.85546875" customWidth="1"/>
    <col min="184" max="184" width="7.85546875" customWidth="1"/>
    <col min="185" max="185" width="6.85546875" customWidth="1"/>
    <col min="186" max="186" width="9.42578125" bestFit="1" customWidth="1"/>
    <col min="187" max="187" width="6.85546875" customWidth="1"/>
    <col min="188" max="188" width="9.42578125" bestFit="1" customWidth="1"/>
    <col min="189" max="189" width="6.85546875" customWidth="1"/>
    <col min="190" max="190" width="9.42578125" bestFit="1" customWidth="1"/>
    <col min="191" max="191" width="4.85546875" customWidth="1"/>
    <col min="192" max="192" width="7.85546875" customWidth="1"/>
    <col min="193" max="193" width="6.85546875" customWidth="1"/>
    <col min="194" max="194" width="9.42578125" bestFit="1" customWidth="1"/>
    <col min="195" max="195" width="6.85546875" customWidth="1"/>
    <col min="196" max="196" width="9.42578125" bestFit="1" customWidth="1"/>
    <col min="197" max="197" width="6.85546875" customWidth="1"/>
    <col min="198" max="198" width="9.42578125" bestFit="1" customWidth="1"/>
    <col min="199" max="199" width="6.85546875" customWidth="1"/>
    <col min="200" max="200" width="9.42578125" bestFit="1" customWidth="1"/>
    <col min="201" max="201" width="6.85546875" customWidth="1"/>
    <col min="202" max="202" width="9.42578125" bestFit="1" customWidth="1"/>
    <col min="203" max="203" width="4.85546875" customWidth="1"/>
    <col min="204" max="204" width="7.85546875" customWidth="1"/>
    <col min="205" max="205" width="6.85546875" customWidth="1"/>
    <col min="206" max="206" width="9.42578125" bestFit="1" customWidth="1"/>
    <col min="207" max="207" width="6.85546875" customWidth="1"/>
    <col min="208" max="208" width="9.42578125" bestFit="1" customWidth="1"/>
    <col min="209" max="209" width="6.85546875" customWidth="1"/>
    <col min="210" max="210" width="9.42578125" bestFit="1" customWidth="1"/>
    <col min="211" max="211" width="6.85546875" customWidth="1"/>
    <col min="212" max="212" width="9.42578125" bestFit="1" customWidth="1"/>
    <col min="213" max="213" width="6.85546875" customWidth="1"/>
    <col min="214" max="214" width="9.42578125" bestFit="1" customWidth="1"/>
    <col min="215" max="215" width="6.85546875" customWidth="1"/>
    <col min="216" max="216" width="9.42578125" bestFit="1" customWidth="1"/>
    <col min="217" max="217" width="6.85546875" customWidth="1"/>
    <col min="218" max="218" width="9.42578125" bestFit="1" customWidth="1"/>
    <col min="219" max="219" width="4.85546875" customWidth="1"/>
    <col min="220" max="220" width="7.85546875" customWidth="1"/>
    <col min="221" max="221" width="6.85546875" customWidth="1"/>
    <col min="222" max="222" width="9.42578125" bestFit="1" customWidth="1"/>
    <col min="223" max="223" width="6.85546875" customWidth="1"/>
    <col min="224" max="224" width="9.42578125" bestFit="1" customWidth="1"/>
    <col min="225" max="225" width="6.85546875" customWidth="1"/>
    <col min="226" max="226" width="9.42578125" bestFit="1" customWidth="1"/>
    <col min="227" max="227" width="4.85546875" customWidth="1"/>
    <col min="228" max="228" width="7.85546875" customWidth="1"/>
    <col min="229" max="229" width="6.85546875" customWidth="1"/>
    <col min="230" max="230" width="9.42578125" bestFit="1" customWidth="1"/>
    <col min="231" max="231" width="6.85546875" customWidth="1"/>
    <col min="232" max="232" width="9.42578125" bestFit="1" customWidth="1"/>
    <col min="233" max="233" width="6.85546875" customWidth="1"/>
    <col min="234" max="234" width="9.42578125" bestFit="1" customWidth="1"/>
    <col min="235" max="235" width="6.85546875" customWidth="1"/>
    <col min="236" max="236" width="9.42578125" bestFit="1" customWidth="1"/>
    <col min="237" max="237" width="6.85546875" customWidth="1"/>
    <col min="238" max="238" width="9.42578125" bestFit="1" customWidth="1"/>
    <col min="239" max="239" width="6.85546875" customWidth="1"/>
    <col min="240" max="240" width="9.42578125" bestFit="1" customWidth="1"/>
    <col min="241" max="241" width="4.85546875" customWidth="1"/>
    <col min="242" max="242" width="7.85546875" customWidth="1"/>
    <col min="243" max="243" width="6.85546875" customWidth="1"/>
    <col min="244" max="244" width="9.42578125" bestFit="1" customWidth="1"/>
    <col min="245" max="245" width="6.85546875" customWidth="1"/>
    <col min="246" max="246" width="9.42578125" bestFit="1" customWidth="1"/>
    <col min="247" max="247" width="4.85546875" customWidth="1"/>
    <col min="248" max="248" width="7.85546875" customWidth="1"/>
    <col min="249" max="249" width="6.85546875" customWidth="1"/>
    <col min="250" max="250" width="9.42578125" bestFit="1" customWidth="1"/>
    <col min="251" max="251" width="6.85546875" customWidth="1"/>
    <col min="252" max="252" width="9.42578125" bestFit="1" customWidth="1"/>
    <col min="253" max="253" width="4.85546875" customWidth="1"/>
    <col min="254" max="254" width="7.85546875" customWidth="1"/>
    <col min="255" max="255" width="6.85546875" customWidth="1"/>
    <col min="256" max="256" width="9.42578125" bestFit="1" customWidth="1"/>
    <col min="257" max="257" width="6.85546875" customWidth="1"/>
    <col min="258" max="258" width="9.42578125" bestFit="1" customWidth="1"/>
    <col min="259" max="259" width="6.85546875" customWidth="1"/>
    <col min="260" max="260" width="9.42578125" bestFit="1" customWidth="1"/>
    <col min="261" max="261" width="4.85546875" customWidth="1"/>
    <col min="262" max="262" width="2" customWidth="1"/>
    <col min="263" max="263" width="7.85546875" customWidth="1"/>
    <col min="264" max="264" width="6.85546875" customWidth="1"/>
    <col min="265" max="265" width="9.42578125" bestFit="1" customWidth="1"/>
    <col min="266" max="266" width="4.85546875" customWidth="1"/>
    <col min="267" max="267" width="7.85546875" customWidth="1"/>
    <col min="268" max="268" width="6.85546875" customWidth="1"/>
    <col min="269" max="269" width="9.42578125" bestFit="1" customWidth="1"/>
    <col min="270" max="270" width="6.85546875" customWidth="1"/>
    <col min="271" max="271" width="9.42578125" bestFit="1" customWidth="1"/>
    <col min="272" max="272" width="6.85546875" customWidth="1"/>
    <col min="273" max="273" width="9.42578125" bestFit="1" customWidth="1"/>
    <col min="274" max="274" width="6.85546875" customWidth="1"/>
    <col min="275" max="275" width="9.42578125" bestFit="1" customWidth="1"/>
    <col min="276" max="276" width="6.85546875" customWidth="1"/>
    <col min="277" max="277" width="9.42578125" bestFit="1" customWidth="1"/>
    <col min="278" max="278" width="6.85546875" customWidth="1"/>
    <col min="279" max="279" width="9.42578125" bestFit="1" customWidth="1"/>
    <col min="280" max="280" width="6.85546875" customWidth="1"/>
    <col min="281" max="281" width="9.42578125" bestFit="1" customWidth="1"/>
    <col min="282" max="282" width="4.85546875" customWidth="1"/>
    <col min="283" max="283" width="7.85546875" customWidth="1"/>
    <col min="284" max="284" width="6.85546875" customWidth="1"/>
    <col min="285" max="285" width="9.42578125" bestFit="1" customWidth="1"/>
    <col min="286" max="286" width="6.85546875" customWidth="1"/>
    <col min="287" max="287" width="9.42578125" bestFit="1" customWidth="1"/>
    <col min="288" max="288" width="6.85546875" customWidth="1"/>
    <col min="289" max="289" width="9.42578125" bestFit="1" customWidth="1"/>
    <col min="291" max="291" width="12.140625" bestFit="1" customWidth="1"/>
    <col min="292" max="292" width="11.28515625" bestFit="1" customWidth="1"/>
  </cols>
  <sheetData>
    <row r="3" spans="1:8" x14ac:dyDescent="0.25">
      <c r="A3" s="6" t="s">
        <v>339</v>
      </c>
      <c r="B3" s="6" t="s">
        <v>335</v>
      </c>
    </row>
    <row r="4" spans="1:8" x14ac:dyDescent="0.25">
      <c r="A4" s="6" t="s">
        <v>338</v>
      </c>
      <c r="B4">
        <v>3</v>
      </c>
      <c r="C4">
        <v>4</v>
      </c>
      <c r="D4">
        <v>5</v>
      </c>
      <c r="E4">
        <v>6</v>
      </c>
      <c r="F4">
        <v>8</v>
      </c>
      <c r="G4" t="s">
        <v>336</v>
      </c>
      <c r="H4" t="s">
        <v>337</v>
      </c>
    </row>
    <row r="5" spans="1:8" x14ac:dyDescent="0.25">
      <c r="A5" s="7">
        <v>9</v>
      </c>
      <c r="B5" s="1"/>
      <c r="C5" s="1"/>
      <c r="D5" s="1"/>
      <c r="E5" s="1"/>
      <c r="F5" s="1">
        <v>1</v>
      </c>
      <c r="G5" s="1"/>
      <c r="H5" s="1">
        <v>1</v>
      </c>
    </row>
    <row r="6" spans="1:8" x14ac:dyDescent="0.25">
      <c r="A6" s="7">
        <v>10</v>
      </c>
      <c r="B6" s="1"/>
      <c r="C6" s="1"/>
      <c r="D6" s="1"/>
      <c r="E6" s="1"/>
      <c r="F6" s="1">
        <v>2</v>
      </c>
      <c r="G6" s="1"/>
      <c r="H6" s="1">
        <v>2</v>
      </c>
    </row>
    <row r="7" spans="1:8" x14ac:dyDescent="0.25">
      <c r="A7" s="7">
        <v>11</v>
      </c>
      <c r="B7" s="1"/>
      <c r="C7" s="1"/>
      <c r="D7" s="1"/>
      <c r="E7" s="1"/>
      <c r="F7" s="1">
        <v>4</v>
      </c>
      <c r="G7" s="1"/>
      <c r="H7" s="1">
        <v>4</v>
      </c>
    </row>
    <row r="8" spans="1:8" x14ac:dyDescent="0.25">
      <c r="A8" s="7">
        <v>12</v>
      </c>
      <c r="B8" s="1"/>
      <c r="C8" s="1"/>
      <c r="D8" s="1"/>
      <c r="E8" s="1"/>
      <c r="F8" s="1">
        <v>6</v>
      </c>
      <c r="G8" s="1"/>
      <c r="H8" s="1">
        <v>6</v>
      </c>
    </row>
    <row r="9" spans="1:8" x14ac:dyDescent="0.25">
      <c r="A9" s="7">
        <v>13</v>
      </c>
      <c r="B9" s="1"/>
      <c r="C9" s="1"/>
      <c r="D9" s="1"/>
      <c r="E9" s="1"/>
      <c r="F9" s="1">
        <v>20</v>
      </c>
      <c r="G9" s="1"/>
      <c r="H9" s="1">
        <v>20</v>
      </c>
    </row>
    <row r="10" spans="1:8" x14ac:dyDescent="0.25">
      <c r="A10" s="7">
        <v>14</v>
      </c>
      <c r="B10" s="1"/>
      <c r="C10" s="1"/>
      <c r="D10" s="1"/>
      <c r="E10" s="1"/>
      <c r="F10" s="1">
        <v>19</v>
      </c>
      <c r="G10" s="1"/>
      <c r="H10" s="1">
        <v>19</v>
      </c>
    </row>
    <row r="11" spans="1:8" x14ac:dyDescent="0.25">
      <c r="A11" s="7">
        <v>14.5</v>
      </c>
      <c r="B11" s="1"/>
      <c r="C11" s="1"/>
      <c r="D11" s="1"/>
      <c r="E11" s="1"/>
      <c r="F11" s="1">
        <v>1</v>
      </c>
      <c r="G11" s="1"/>
      <c r="H11" s="1">
        <v>1</v>
      </c>
    </row>
    <row r="12" spans="1:8" x14ac:dyDescent="0.25">
      <c r="A12" s="7">
        <v>15</v>
      </c>
      <c r="B12" s="1"/>
      <c r="C12" s="1"/>
      <c r="D12" s="1"/>
      <c r="E12" s="1">
        <v>4</v>
      </c>
      <c r="F12" s="1">
        <v>12</v>
      </c>
      <c r="G12" s="1"/>
      <c r="H12" s="1">
        <v>16</v>
      </c>
    </row>
    <row r="13" spans="1:8" x14ac:dyDescent="0.25">
      <c r="A13" s="7">
        <v>15.5</v>
      </c>
      <c r="B13" s="1"/>
      <c r="C13" s="1"/>
      <c r="D13" s="1"/>
      <c r="E13" s="1"/>
      <c r="F13" s="1">
        <v>5</v>
      </c>
      <c r="G13" s="1"/>
      <c r="H13" s="1">
        <v>5</v>
      </c>
    </row>
    <row r="14" spans="1:8" x14ac:dyDescent="0.25">
      <c r="A14" s="7">
        <v>16</v>
      </c>
      <c r="B14" s="1"/>
      <c r="C14" s="1"/>
      <c r="D14" s="1"/>
      <c r="E14" s="1">
        <v>5</v>
      </c>
      <c r="F14" s="1">
        <v>8</v>
      </c>
      <c r="G14" s="1"/>
      <c r="H14" s="1">
        <v>13</v>
      </c>
    </row>
    <row r="15" spans="1:8" x14ac:dyDescent="0.25">
      <c r="A15" s="7">
        <v>16.2</v>
      </c>
      <c r="B15" s="1"/>
      <c r="C15" s="1"/>
      <c r="D15" s="1"/>
      <c r="E15" s="1">
        <v>1</v>
      </c>
      <c r="F15" s="1"/>
      <c r="G15" s="1"/>
      <c r="H15" s="1">
        <v>1</v>
      </c>
    </row>
    <row r="16" spans="1:8" x14ac:dyDescent="0.25">
      <c r="A16" s="7">
        <v>16.5</v>
      </c>
      <c r="B16" s="1"/>
      <c r="C16" s="1"/>
      <c r="D16" s="1"/>
      <c r="E16" s="1">
        <v>1</v>
      </c>
      <c r="F16" s="1">
        <v>2</v>
      </c>
      <c r="G16" s="1"/>
      <c r="H16" s="1">
        <v>3</v>
      </c>
    </row>
    <row r="17" spans="1:8" x14ac:dyDescent="0.25">
      <c r="A17" s="7">
        <v>16.899999999999999</v>
      </c>
      <c r="B17" s="1"/>
      <c r="C17" s="1"/>
      <c r="D17" s="1"/>
      <c r="E17" s="1"/>
      <c r="F17" s="1">
        <v>1</v>
      </c>
      <c r="G17" s="1"/>
      <c r="H17" s="1">
        <v>1</v>
      </c>
    </row>
    <row r="18" spans="1:8" x14ac:dyDescent="0.25">
      <c r="A18" s="7">
        <v>17</v>
      </c>
      <c r="B18" s="1"/>
      <c r="C18" s="1"/>
      <c r="D18" s="1"/>
      <c r="E18" s="1">
        <v>3</v>
      </c>
      <c r="F18" s="1">
        <v>4</v>
      </c>
      <c r="G18" s="1"/>
      <c r="H18" s="1">
        <v>7</v>
      </c>
    </row>
    <row r="19" spans="1:8" x14ac:dyDescent="0.25">
      <c r="A19" s="7">
        <v>17.5</v>
      </c>
      <c r="B19" s="1"/>
      <c r="C19" s="1"/>
      <c r="D19" s="1"/>
      <c r="E19" s="1">
        <v>2</v>
      </c>
      <c r="F19" s="1">
        <v>3</v>
      </c>
      <c r="G19" s="1"/>
      <c r="H19" s="1">
        <v>5</v>
      </c>
    </row>
    <row r="20" spans="1:8" x14ac:dyDescent="0.25">
      <c r="A20" s="7">
        <v>17.600000000000001</v>
      </c>
      <c r="B20" s="1"/>
      <c r="C20" s="1"/>
      <c r="D20" s="1"/>
      <c r="E20" s="1">
        <v>1</v>
      </c>
      <c r="F20" s="1">
        <v>1</v>
      </c>
      <c r="G20" s="1"/>
      <c r="H20" s="1">
        <v>2</v>
      </c>
    </row>
    <row r="21" spans="1:8" x14ac:dyDescent="0.25">
      <c r="A21" s="7">
        <v>17.7</v>
      </c>
      <c r="B21" s="1"/>
      <c r="C21" s="1"/>
      <c r="D21" s="1"/>
      <c r="E21" s="1">
        <v>1</v>
      </c>
      <c r="F21" s="1"/>
      <c r="G21" s="1"/>
      <c r="H21" s="1">
        <v>1</v>
      </c>
    </row>
    <row r="22" spans="1:8" x14ac:dyDescent="0.25">
      <c r="A22" s="7">
        <v>18</v>
      </c>
      <c r="B22" s="1">
        <v>1</v>
      </c>
      <c r="C22" s="1">
        <v>1</v>
      </c>
      <c r="D22" s="1"/>
      <c r="E22" s="1">
        <v>13</v>
      </c>
      <c r="F22" s="1">
        <v>2</v>
      </c>
      <c r="G22" s="1"/>
      <c r="H22" s="1">
        <v>17</v>
      </c>
    </row>
    <row r="23" spans="1:8" x14ac:dyDescent="0.25">
      <c r="A23" s="7">
        <v>18.100000000000001</v>
      </c>
      <c r="B23" s="1"/>
      <c r="C23" s="1"/>
      <c r="D23" s="1"/>
      <c r="E23" s="1">
        <v>1</v>
      </c>
      <c r="F23" s="1">
        <v>1</v>
      </c>
      <c r="G23" s="1"/>
      <c r="H23" s="1">
        <v>2</v>
      </c>
    </row>
    <row r="24" spans="1:8" x14ac:dyDescent="0.25">
      <c r="A24" s="7">
        <v>18.2</v>
      </c>
      <c r="B24" s="1"/>
      <c r="C24" s="1"/>
      <c r="D24" s="1"/>
      <c r="E24" s="1"/>
      <c r="F24" s="1">
        <v>1</v>
      </c>
      <c r="G24" s="1"/>
      <c r="H24" s="1">
        <v>1</v>
      </c>
    </row>
    <row r="25" spans="1:8" x14ac:dyDescent="0.25">
      <c r="A25" s="7">
        <v>18.5</v>
      </c>
      <c r="B25" s="1"/>
      <c r="C25" s="1"/>
      <c r="D25" s="1"/>
      <c r="E25" s="1">
        <v>2</v>
      </c>
      <c r="F25" s="1">
        <v>1</v>
      </c>
      <c r="G25" s="1"/>
      <c r="H25" s="1">
        <v>3</v>
      </c>
    </row>
    <row r="26" spans="1:8" x14ac:dyDescent="0.25">
      <c r="A26" s="7">
        <v>18.600000000000001</v>
      </c>
      <c r="B26" s="1"/>
      <c r="C26" s="1"/>
      <c r="D26" s="1"/>
      <c r="E26" s="1">
        <v>1</v>
      </c>
      <c r="F26" s="1"/>
      <c r="G26" s="1"/>
      <c r="H26" s="1">
        <v>1</v>
      </c>
    </row>
    <row r="27" spans="1:8" x14ac:dyDescent="0.25">
      <c r="A27" s="7">
        <v>19</v>
      </c>
      <c r="B27" s="1">
        <v>1</v>
      </c>
      <c r="C27" s="1">
        <v>3</v>
      </c>
      <c r="D27" s="1"/>
      <c r="E27" s="1">
        <v>8</v>
      </c>
      <c r="F27" s="1"/>
      <c r="G27" s="1"/>
      <c r="H27" s="1">
        <v>12</v>
      </c>
    </row>
    <row r="28" spans="1:8" x14ac:dyDescent="0.25">
      <c r="A28" s="7">
        <v>19.100000000000001</v>
      </c>
      <c r="B28" s="1"/>
      <c r="C28" s="1"/>
      <c r="D28" s="1"/>
      <c r="E28" s="1">
        <v>1</v>
      </c>
      <c r="F28" s="1"/>
      <c r="G28" s="1"/>
      <c r="H28" s="1">
        <v>1</v>
      </c>
    </row>
    <row r="29" spans="1:8" x14ac:dyDescent="0.25">
      <c r="A29" s="7">
        <v>19.2</v>
      </c>
      <c r="B29" s="1"/>
      <c r="C29" s="1"/>
      <c r="D29" s="1"/>
      <c r="E29" s="1">
        <v>1</v>
      </c>
      <c r="F29" s="1">
        <v>2</v>
      </c>
      <c r="G29" s="1"/>
      <c r="H29" s="1">
        <v>3</v>
      </c>
    </row>
    <row r="30" spans="1:8" x14ac:dyDescent="0.25">
      <c r="A30" s="7">
        <v>19.399999999999999</v>
      </c>
      <c r="B30" s="1"/>
      <c r="C30" s="1"/>
      <c r="D30" s="1"/>
      <c r="E30" s="1">
        <v>1</v>
      </c>
      <c r="F30" s="1">
        <v>1</v>
      </c>
      <c r="G30" s="1"/>
      <c r="H30" s="1">
        <v>2</v>
      </c>
    </row>
    <row r="31" spans="1:8" x14ac:dyDescent="0.25">
      <c r="A31" s="7">
        <v>19.8</v>
      </c>
      <c r="B31" s="1"/>
      <c r="C31" s="1"/>
      <c r="D31" s="1"/>
      <c r="E31" s="1">
        <v>1</v>
      </c>
      <c r="F31" s="1"/>
      <c r="G31" s="1"/>
      <c r="H31" s="1">
        <v>1</v>
      </c>
    </row>
    <row r="32" spans="1:8" x14ac:dyDescent="0.25">
      <c r="A32" s="7">
        <v>19.899999999999999</v>
      </c>
      <c r="B32" s="1"/>
      <c r="C32" s="1"/>
      <c r="D32" s="1"/>
      <c r="E32" s="1"/>
      <c r="F32" s="1">
        <v>1</v>
      </c>
      <c r="G32" s="1"/>
      <c r="H32" s="1">
        <v>1</v>
      </c>
    </row>
    <row r="33" spans="1:8" x14ac:dyDescent="0.25">
      <c r="A33" s="7">
        <v>20</v>
      </c>
      <c r="B33" s="1"/>
      <c r="C33" s="1">
        <v>4</v>
      </c>
      <c r="D33" s="1"/>
      <c r="E33" s="1">
        <v>4</v>
      </c>
      <c r="F33" s="1">
        <v>1</v>
      </c>
      <c r="G33" s="1"/>
      <c r="H33" s="1">
        <v>9</v>
      </c>
    </row>
    <row r="34" spans="1:8" x14ac:dyDescent="0.25">
      <c r="A34" s="7">
        <v>20.2</v>
      </c>
      <c r="B34" s="1"/>
      <c r="C34" s="1"/>
      <c r="D34" s="1"/>
      <c r="E34" s="1">
        <v>3</v>
      </c>
      <c r="F34" s="1">
        <v>1</v>
      </c>
      <c r="G34" s="1"/>
      <c r="H34" s="1">
        <v>4</v>
      </c>
    </row>
    <row r="35" spans="1:8" x14ac:dyDescent="0.25">
      <c r="A35" s="7">
        <v>20.3</v>
      </c>
      <c r="B35" s="1"/>
      <c r="C35" s="1"/>
      <c r="D35" s="1">
        <v>1</v>
      </c>
      <c r="E35" s="1"/>
      <c r="F35" s="1"/>
      <c r="G35" s="1"/>
      <c r="H35" s="1">
        <v>1</v>
      </c>
    </row>
    <row r="36" spans="1:8" x14ac:dyDescent="0.25">
      <c r="A36" s="7">
        <v>20.5</v>
      </c>
      <c r="B36" s="1"/>
      <c r="C36" s="1"/>
      <c r="D36" s="1"/>
      <c r="E36" s="1">
        <v>3</v>
      </c>
      <c r="F36" s="1"/>
      <c r="G36" s="1"/>
      <c r="H36" s="1">
        <v>3</v>
      </c>
    </row>
    <row r="37" spans="1:8" x14ac:dyDescent="0.25">
      <c r="A37" s="7">
        <v>20.6</v>
      </c>
      <c r="B37" s="1"/>
      <c r="C37" s="1"/>
      <c r="D37" s="1"/>
      <c r="E37" s="1">
        <v>2</v>
      </c>
      <c r="F37" s="1"/>
      <c r="G37" s="1"/>
      <c r="H37" s="1">
        <v>2</v>
      </c>
    </row>
    <row r="38" spans="1:8" x14ac:dyDescent="0.25">
      <c r="A38" s="7">
        <v>20.8</v>
      </c>
      <c r="B38" s="1"/>
      <c r="C38" s="1"/>
      <c r="D38" s="1"/>
      <c r="E38" s="1">
        <v>1</v>
      </c>
      <c r="F38" s="1"/>
      <c r="G38" s="1"/>
      <c r="H38" s="1">
        <v>1</v>
      </c>
    </row>
    <row r="39" spans="1:8" x14ac:dyDescent="0.25">
      <c r="A39" s="7">
        <v>21</v>
      </c>
      <c r="B39" s="1"/>
      <c r="C39" s="1">
        <v>3</v>
      </c>
      <c r="D39" s="1"/>
      <c r="E39" s="1">
        <v>5</v>
      </c>
      <c r="F39" s="1"/>
      <c r="G39" s="1"/>
      <c r="H39" s="1">
        <v>8</v>
      </c>
    </row>
    <row r="40" spans="1:8" x14ac:dyDescent="0.25">
      <c r="A40" s="7">
        <v>21.1</v>
      </c>
      <c r="B40" s="1"/>
      <c r="C40" s="1">
        <v>1</v>
      </c>
      <c r="D40" s="1"/>
      <c r="E40" s="1"/>
      <c r="F40" s="1"/>
      <c r="G40" s="1"/>
      <c r="H40" s="1">
        <v>1</v>
      </c>
    </row>
    <row r="41" spans="1:8" x14ac:dyDescent="0.25">
      <c r="A41" s="7">
        <v>21.5</v>
      </c>
      <c r="B41" s="1">
        <v>1</v>
      </c>
      <c r="C41" s="1">
        <v>1</v>
      </c>
      <c r="D41" s="1"/>
      <c r="E41" s="1">
        <v>1</v>
      </c>
      <c r="F41" s="1"/>
      <c r="G41" s="1"/>
      <c r="H41" s="1">
        <v>3</v>
      </c>
    </row>
    <row r="42" spans="1:8" x14ac:dyDescent="0.25">
      <c r="A42" s="7">
        <v>21.6</v>
      </c>
      <c r="B42" s="1"/>
      <c r="C42" s="1">
        <v>1</v>
      </c>
      <c r="D42" s="1"/>
      <c r="E42" s="1"/>
      <c r="F42" s="1"/>
      <c r="G42" s="1"/>
      <c r="H42" s="1">
        <v>1</v>
      </c>
    </row>
    <row r="43" spans="1:8" x14ac:dyDescent="0.25">
      <c r="A43" s="7">
        <v>22</v>
      </c>
      <c r="B43" s="1"/>
      <c r="C43" s="1">
        <v>5</v>
      </c>
      <c r="D43" s="1"/>
      <c r="E43" s="1">
        <v>5</v>
      </c>
      <c r="F43" s="1"/>
      <c r="G43" s="1"/>
      <c r="H43" s="1">
        <v>10</v>
      </c>
    </row>
    <row r="44" spans="1:8" x14ac:dyDescent="0.25">
      <c r="A44" s="7">
        <v>22.3</v>
      </c>
      <c r="B44" s="1"/>
      <c r="C44" s="1">
        <v>1</v>
      </c>
      <c r="D44" s="1"/>
      <c r="E44" s="1"/>
      <c r="F44" s="1"/>
      <c r="G44" s="1"/>
      <c r="H44" s="1">
        <v>1</v>
      </c>
    </row>
    <row r="45" spans="1:8" x14ac:dyDescent="0.25">
      <c r="A45" s="7">
        <v>22.4</v>
      </c>
      <c r="B45" s="1"/>
      <c r="C45" s="1"/>
      <c r="D45" s="1"/>
      <c r="E45" s="1">
        <v>1</v>
      </c>
      <c r="F45" s="1"/>
      <c r="G45" s="1"/>
      <c r="H45" s="1">
        <v>1</v>
      </c>
    </row>
    <row r="46" spans="1:8" x14ac:dyDescent="0.25">
      <c r="A46" s="7">
        <v>22.5</v>
      </c>
      <c r="B46" s="1"/>
      <c r="C46" s="1"/>
      <c r="D46" s="1"/>
      <c r="E46" s="1">
        <v>1</v>
      </c>
      <c r="F46" s="1"/>
      <c r="G46" s="1"/>
      <c r="H46" s="1">
        <v>1</v>
      </c>
    </row>
    <row r="47" spans="1:8" x14ac:dyDescent="0.25">
      <c r="A47" s="7">
        <v>23</v>
      </c>
      <c r="B47" s="1"/>
      <c r="C47" s="1">
        <v>7</v>
      </c>
      <c r="D47" s="1"/>
      <c r="E47" s="1">
        <v>1</v>
      </c>
      <c r="F47" s="1">
        <v>1</v>
      </c>
      <c r="G47" s="1"/>
      <c r="H47" s="1">
        <v>9</v>
      </c>
    </row>
    <row r="48" spans="1:8" x14ac:dyDescent="0.25">
      <c r="A48" s="7">
        <v>23.2</v>
      </c>
      <c r="B48" s="1"/>
      <c r="C48" s="1">
        <v>1</v>
      </c>
      <c r="D48" s="1"/>
      <c r="E48" s="1"/>
      <c r="F48" s="1"/>
      <c r="G48" s="1"/>
      <c r="H48" s="1">
        <v>1</v>
      </c>
    </row>
    <row r="49" spans="1:8" x14ac:dyDescent="0.25">
      <c r="A49" s="7">
        <v>23.5</v>
      </c>
      <c r="B49" s="1"/>
      <c r="C49" s="1"/>
      <c r="D49" s="1"/>
      <c r="E49" s="1">
        <v>1</v>
      </c>
      <c r="F49" s="1"/>
      <c r="G49" s="1"/>
      <c r="H49" s="1">
        <v>1</v>
      </c>
    </row>
    <row r="50" spans="1:8" x14ac:dyDescent="0.25">
      <c r="A50" s="7">
        <v>23.6</v>
      </c>
      <c r="B50" s="1"/>
      <c r="C50" s="1">
        <v>1</v>
      </c>
      <c r="D50" s="1"/>
      <c r="E50" s="1"/>
      <c r="F50" s="1"/>
      <c r="G50" s="1"/>
      <c r="H50" s="1">
        <v>1</v>
      </c>
    </row>
    <row r="51" spans="1:8" x14ac:dyDescent="0.25">
      <c r="A51" s="7">
        <v>23.7</v>
      </c>
      <c r="B51" s="1">
        <v>1</v>
      </c>
      <c r="C51" s="1"/>
      <c r="D51" s="1"/>
      <c r="E51" s="1"/>
      <c r="F51" s="1"/>
      <c r="G51" s="1"/>
      <c r="H51" s="1">
        <v>1</v>
      </c>
    </row>
    <row r="52" spans="1:8" x14ac:dyDescent="0.25">
      <c r="A52" s="7">
        <v>23.8</v>
      </c>
      <c r="B52" s="1"/>
      <c r="C52" s="1">
        <v>1</v>
      </c>
      <c r="D52" s="1"/>
      <c r="E52" s="1"/>
      <c r="F52" s="1"/>
      <c r="G52" s="1"/>
      <c r="H52" s="1">
        <v>1</v>
      </c>
    </row>
    <row r="53" spans="1:8" x14ac:dyDescent="0.25">
      <c r="A53" s="7">
        <v>23.9</v>
      </c>
      <c r="B53" s="1"/>
      <c r="C53" s="1">
        <v>1</v>
      </c>
      <c r="D53" s="1"/>
      <c r="E53" s="1"/>
      <c r="F53" s="1">
        <v>1</v>
      </c>
      <c r="G53" s="1"/>
      <c r="H53" s="1">
        <v>2</v>
      </c>
    </row>
    <row r="54" spans="1:8" x14ac:dyDescent="0.25">
      <c r="A54" s="7">
        <v>24</v>
      </c>
      <c r="B54" s="1"/>
      <c r="C54" s="1">
        <v>10</v>
      </c>
      <c r="D54" s="1"/>
      <c r="E54" s="1">
        <v>1</v>
      </c>
      <c r="F54" s="1"/>
      <c r="G54" s="1"/>
      <c r="H54" s="1">
        <v>11</v>
      </c>
    </row>
    <row r="55" spans="1:8" x14ac:dyDescent="0.25">
      <c r="A55" s="7">
        <v>24.2</v>
      </c>
      <c r="B55" s="1"/>
      <c r="C55" s="1"/>
      <c r="D55" s="1"/>
      <c r="E55" s="1">
        <v>1</v>
      </c>
      <c r="F55" s="1"/>
      <c r="G55" s="1"/>
      <c r="H55" s="1">
        <v>1</v>
      </c>
    </row>
    <row r="56" spans="1:8" x14ac:dyDescent="0.25">
      <c r="A56" s="7">
        <v>24.3</v>
      </c>
      <c r="B56" s="1"/>
      <c r="C56" s="1">
        <v>1</v>
      </c>
      <c r="D56" s="1"/>
      <c r="E56" s="1"/>
      <c r="F56" s="1"/>
      <c r="G56" s="1"/>
      <c r="H56" s="1">
        <v>1</v>
      </c>
    </row>
    <row r="57" spans="1:8" x14ac:dyDescent="0.25">
      <c r="A57" s="7">
        <v>24.5</v>
      </c>
      <c r="B57" s="1"/>
      <c r="C57" s="1">
        <v>2</v>
      </c>
      <c r="D57" s="1"/>
      <c r="E57" s="1"/>
      <c r="F57" s="1"/>
      <c r="G57" s="1"/>
      <c r="H57" s="1">
        <v>2</v>
      </c>
    </row>
    <row r="58" spans="1:8" x14ac:dyDescent="0.25">
      <c r="A58" s="7">
        <v>25</v>
      </c>
      <c r="B58" s="1"/>
      <c r="C58" s="1">
        <v>10</v>
      </c>
      <c r="D58" s="1"/>
      <c r="E58" s="1">
        <v>1</v>
      </c>
      <c r="F58" s="1"/>
      <c r="G58" s="1"/>
      <c r="H58" s="1">
        <v>11</v>
      </c>
    </row>
    <row r="59" spans="1:8" x14ac:dyDescent="0.25">
      <c r="A59" s="7">
        <v>25.1</v>
      </c>
      <c r="B59" s="1"/>
      <c r="C59" s="1">
        <v>1</v>
      </c>
      <c r="D59" s="1"/>
      <c r="E59" s="1"/>
      <c r="F59" s="1"/>
      <c r="G59" s="1"/>
      <c r="H59" s="1">
        <v>1</v>
      </c>
    </row>
    <row r="60" spans="1:8" x14ac:dyDescent="0.25">
      <c r="A60" s="7">
        <v>25.4</v>
      </c>
      <c r="B60" s="1"/>
      <c r="C60" s="1"/>
      <c r="D60" s="1">
        <v>1</v>
      </c>
      <c r="E60" s="1">
        <v>1</v>
      </c>
      <c r="F60" s="1"/>
      <c r="G60" s="1"/>
      <c r="H60" s="1">
        <v>2</v>
      </c>
    </row>
    <row r="61" spans="1:8" x14ac:dyDescent="0.25">
      <c r="A61" s="7">
        <v>25.5</v>
      </c>
      <c r="B61" s="1"/>
      <c r="C61" s="1">
        <v>2</v>
      </c>
      <c r="D61" s="1"/>
      <c r="E61" s="1"/>
      <c r="F61" s="1"/>
      <c r="G61" s="1"/>
      <c r="H61" s="1">
        <v>2</v>
      </c>
    </row>
    <row r="62" spans="1:8" x14ac:dyDescent="0.25">
      <c r="A62" s="7">
        <v>25.8</v>
      </c>
      <c r="B62" s="1"/>
      <c r="C62" s="1">
        <v>1</v>
      </c>
      <c r="D62" s="1"/>
      <c r="E62" s="1"/>
      <c r="F62" s="1"/>
      <c r="G62" s="1"/>
      <c r="H62" s="1">
        <v>1</v>
      </c>
    </row>
    <row r="63" spans="1:8" x14ac:dyDescent="0.25">
      <c r="A63" s="7">
        <v>26</v>
      </c>
      <c r="B63" s="1"/>
      <c r="C63" s="1">
        <v>14</v>
      </c>
      <c r="D63" s="1"/>
      <c r="E63" s="1"/>
      <c r="F63" s="1"/>
      <c r="G63" s="1"/>
      <c r="H63" s="1">
        <v>14</v>
      </c>
    </row>
    <row r="64" spans="1:8" x14ac:dyDescent="0.25">
      <c r="A64" s="7">
        <v>26.4</v>
      </c>
      <c r="B64" s="1"/>
      <c r="C64" s="1">
        <v>1</v>
      </c>
      <c r="D64" s="1"/>
      <c r="E64" s="1"/>
      <c r="F64" s="1"/>
      <c r="G64" s="1"/>
      <c r="H64" s="1">
        <v>1</v>
      </c>
    </row>
    <row r="65" spans="1:8" x14ac:dyDescent="0.25">
      <c r="A65" s="7">
        <v>26.5</v>
      </c>
      <c r="B65" s="1"/>
      <c r="C65" s="1">
        <v>1</v>
      </c>
      <c r="D65" s="1"/>
      <c r="E65" s="1"/>
      <c r="F65" s="1"/>
      <c r="G65" s="1"/>
      <c r="H65" s="1">
        <v>1</v>
      </c>
    </row>
    <row r="66" spans="1:8" x14ac:dyDescent="0.25">
      <c r="A66" s="7">
        <v>26.6</v>
      </c>
      <c r="B66" s="1"/>
      <c r="C66" s="1">
        <v>1</v>
      </c>
      <c r="D66" s="1"/>
      <c r="E66" s="1"/>
      <c r="F66" s="1">
        <v>1</v>
      </c>
      <c r="G66" s="1"/>
      <c r="H66" s="1">
        <v>2</v>
      </c>
    </row>
    <row r="67" spans="1:8" x14ac:dyDescent="0.25">
      <c r="A67" s="7">
        <v>26.8</v>
      </c>
      <c r="B67" s="1"/>
      <c r="C67" s="1"/>
      <c r="D67" s="1"/>
      <c r="E67" s="1">
        <v>1</v>
      </c>
      <c r="F67" s="1"/>
      <c r="G67" s="1"/>
      <c r="H67" s="1">
        <v>1</v>
      </c>
    </row>
    <row r="68" spans="1:8" x14ac:dyDescent="0.25">
      <c r="A68" s="7">
        <v>27</v>
      </c>
      <c r="B68" s="1"/>
      <c r="C68" s="1">
        <v>9</v>
      </c>
      <c r="D68" s="1"/>
      <c r="E68" s="1"/>
      <c r="F68" s="1"/>
      <c r="G68" s="1"/>
      <c r="H68" s="1">
        <v>9</v>
      </c>
    </row>
    <row r="69" spans="1:8" x14ac:dyDescent="0.25">
      <c r="A69" s="7">
        <v>27.2</v>
      </c>
      <c r="B69" s="1"/>
      <c r="C69" s="1">
        <v>3</v>
      </c>
      <c r="D69" s="1"/>
      <c r="E69" s="1"/>
      <c r="F69" s="1"/>
      <c r="G69" s="1"/>
      <c r="H69" s="1">
        <v>3</v>
      </c>
    </row>
    <row r="70" spans="1:8" x14ac:dyDescent="0.25">
      <c r="A70" s="7">
        <v>27.4</v>
      </c>
      <c r="B70" s="1"/>
      <c r="C70" s="1">
        <v>1</v>
      </c>
      <c r="D70" s="1"/>
      <c r="E70" s="1"/>
      <c r="F70" s="1"/>
      <c r="G70" s="1"/>
      <c r="H70" s="1">
        <v>1</v>
      </c>
    </row>
    <row r="71" spans="1:8" x14ac:dyDescent="0.25">
      <c r="A71" s="7">
        <v>27.5</v>
      </c>
      <c r="B71" s="1"/>
      <c r="C71" s="1">
        <v>1</v>
      </c>
      <c r="D71" s="1"/>
      <c r="E71" s="1"/>
      <c r="F71" s="1"/>
      <c r="G71" s="1"/>
      <c r="H71" s="1">
        <v>1</v>
      </c>
    </row>
    <row r="72" spans="1:8" x14ac:dyDescent="0.25">
      <c r="A72" s="7">
        <v>27.9</v>
      </c>
      <c r="B72" s="1"/>
      <c r="C72" s="1">
        <v>1</v>
      </c>
      <c r="D72" s="1"/>
      <c r="E72" s="1"/>
      <c r="F72" s="1"/>
      <c r="G72" s="1"/>
      <c r="H72" s="1">
        <v>1</v>
      </c>
    </row>
    <row r="73" spans="1:8" x14ac:dyDescent="0.25">
      <c r="A73" s="7">
        <v>28</v>
      </c>
      <c r="B73" s="1"/>
      <c r="C73" s="1">
        <v>10</v>
      </c>
      <c r="D73" s="1"/>
      <c r="E73" s="1"/>
      <c r="F73" s="1"/>
      <c r="G73" s="1"/>
      <c r="H73" s="1">
        <v>10</v>
      </c>
    </row>
    <row r="74" spans="1:8" x14ac:dyDescent="0.25">
      <c r="A74" s="7">
        <v>28.1</v>
      </c>
      <c r="B74" s="1"/>
      <c r="C74" s="1">
        <v>1</v>
      </c>
      <c r="D74" s="1"/>
      <c r="E74" s="1"/>
      <c r="F74" s="1"/>
      <c r="G74" s="1"/>
      <c r="H74" s="1">
        <v>1</v>
      </c>
    </row>
    <row r="75" spans="1:8" x14ac:dyDescent="0.25">
      <c r="A75" s="7">
        <v>28.4</v>
      </c>
      <c r="B75" s="1"/>
      <c r="C75" s="1">
        <v>1</v>
      </c>
      <c r="D75" s="1"/>
      <c r="E75" s="1"/>
      <c r="F75" s="1"/>
      <c r="G75" s="1"/>
      <c r="H75" s="1">
        <v>1</v>
      </c>
    </row>
    <row r="76" spans="1:8" x14ac:dyDescent="0.25">
      <c r="A76" s="7">
        <v>28.8</v>
      </c>
      <c r="B76" s="1"/>
      <c r="C76" s="1"/>
      <c r="D76" s="1"/>
      <c r="E76" s="1">
        <v>1</v>
      </c>
      <c r="F76" s="1"/>
      <c r="G76" s="1"/>
      <c r="H76" s="1">
        <v>1</v>
      </c>
    </row>
    <row r="77" spans="1:8" x14ac:dyDescent="0.25">
      <c r="A77" s="7">
        <v>29</v>
      </c>
      <c r="B77" s="1"/>
      <c r="C77" s="1">
        <v>8</v>
      </c>
      <c r="D77" s="1"/>
      <c r="E77" s="1"/>
      <c r="F77" s="1"/>
      <c r="G77" s="1"/>
      <c r="H77" s="1">
        <v>8</v>
      </c>
    </row>
    <row r="78" spans="1:8" x14ac:dyDescent="0.25">
      <c r="A78" s="7">
        <v>29.5</v>
      </c>
      <c r="B78" s="1"/>
      <c r="C78" s="1">
        <v>2</v>
      </c>
      <c r="D78" s="1"/>
      <c r="E78" s="1"/>
      <c r="F78" s="1"/>
      <c r="G78" s="1"/>
      <c r="H78" s="1">
        <v>2</v>
      </c>
    </row>
    <row r="79" spans="1:8" x14ac:dyDescent="0.25">
      <c r="A79" s="7">
        <v>29.8</v>
      </c>
      <c r="B79" s="1"/>
      <c r="C79" s="1">
        <v>2</v>
      </c>
      <c r="D79" s="1"/>
      <c r="E79" s="1"/>
      <c r="F79" s="1"/>
      <c r="G79" s="1"/>
      <c r="H79" s="1">
        <v>2</v>
      </c>
    </row>
    <row r="80" spans="1:8" x14ac:dyDescent="0.25">
      <c r="A80" s="7">
        <v>29.9</v>
      </c>
      <c r="B80" s="1"/>
      <c r="C80" s="1">
        <v>1</v>
      </c>
      <c r="D80" s="1"/>
      <c r="E80" s="1"/>
      <c r="F80" s="1"/>
      <c r="G80" s="1"/>
      <c r="H80" s="1">
        <v>1</v>
      </c>
    </row>
    <row r="81" spans="1:8" x14ac:dyDescent="0.25">
      <c r="A81" s="7">
        <v>30</v>
      </c>
      <c r="B81" s="1"/>
      <c r="C81" s="1">
        <v>7</v>
      </c>
      <c r="D81" s="1"/>
      <c r="E81" s="1"/>
      <c r="F81" s="1"/>
      <c r="G81" s="1"/>
      <c r="H81" s="1">
        <v>7</v>
      </c>
    </row>
    <row r="82" spans="1:8" x14ac:dyDescent="0.25">
      <c r="A82" s="7">
        <v>30.5</v>
      </c>
      <c r="B82" s="1"/>
      <c r="C82" s="1">
        <v>2</v>
      </c>
      <c r="D82" s="1"/>
      <c r="E82" s="1"/>
      <c r="F82" s="1"/>
      <c r="G82" s="1"/>
      <c r="H82" s="1">
        <v>2</v>
      </c>
    </row>
    <row r="83" spans="1:8" x14ac:dyDescent="0.25">
      <c r="A83" s="7">
        <v>30.7</v>
      </c>
      <c r="B83" s="1"/>
      <c r="C83" s="1"/>
      <c r="D83" s="1"/>
      <c r="E83" s="1">
        <v>1</v>
      </c>
      <c r="F83" s="1"/>
      <c r="G83" s="1"/>
      <c r="H83" s="1">
        <v>1</v>
      </c>
    </row>
    <row r="84" spans="1:8" x14ac:dyDescent="0.25">
      <c r="A84" s="7">
        <v>30.9</v>
      </c>
      <c r="B84" s="1"/>
      <c r="C84" s="1">
        <v>1</v>
      </c>
      <c r="D84" s="1"/>
      <c r="E84" s="1"/>
      <c r="F84" s="1"/>
      <c r="G84" s="1"/>
      <c r="H84" s="1">
        <v>1</v>
      </c>
    </row>
    <row r="85" spans="1:8" x14ac:dyDescent="0.25">
      <c r="A85" s="7">
        <v>31</v>
      </c>
      <c r="B85" s="1"/>
      <c r="C85" s="1">
        <v>7</v>
      </c>
      <c r="D85" s="1"/>
      <c r="E85" s="1"/>
      <c r="F85" s="1"/>
      <c r="G85" s="1"/>
      <c r="H85" s="1">
        <v>7</v>
      </c>
    </row>
    <row r="86" spans="1:8" x14ac:dyDescent="0.25">
      <c r="A86" s="7">
        <v>31.3</v>
      </c>
      <c r="B86" s="1"/>
      <c r="C86" s="1">
        <v>1</v>
      </c>
      <c r="D86" s="1"/>
      <c r="E86" s="1"/>
      <c r="F86" s="1"/>
      <c r="G86" s="1"/>
      <c r="H86" s="1">
        <v>1</v>
      </c>
    </row>
    <row r="87" spans="1:8" x14ac:dyDescent="0.25">
      <c r="A87" s="7">
        <v>31.5</v>
      </c>
      <c r="B87" s="1"/>
      <c r="C87" s="1">
        <v>2</v>
      </c>
      <c r="D87" s="1"/>
      <c r="E87" s="1"/>
      <c r="F87" s="1"/>
      <c r="G87" s="1"/>
      <c r="H87" s="1">
        <v>2</v>
      </c>
    </row>
    <row r="88" spans="1:8" x14ac:dyDescent="0.25">
      <c r="A88" s="7">
        <v>31.6</v>
      </c>
      <c r="B88" s="1"/>
      <c r="C88" s="1">
        <v>1</v>
      </c>
      <c r="D88" s="1"/>
      <c r="E88" s="1"/>
      <c r="F88" s="1"/>
      <c r="G88" s="1"/>
      <c r="H88" s="1">
        <v>1</v>
      </c>
    </row>
    <row r="89" spans="1:8" x14ac:dyDescent="0.25">
      <c r="A89" s="7">
        <v>31.8</v>
      </c>
      <c r="B89" s="1"/>
      <c r="C89" s="1">
        <v>1</v>
      </c>
      <c r="D89" s="1"/>
      <c r="E89" s="1"/>
      <c r="F89" s="1"/>
      <c r="G89" s="1"/>
      <c r="H89" s="1">
        <v>1</v>
      </c>
    </row>
    <row r="90" spans="1:8" x14ac:dyDescent="0.25">
      <c r="A90" s="7">
        <v>31.9</v>
      </c>
      <c r="B90" s="1"/>
      <c r="C90" s="1">
        <v>1</v>
      </c>
      <c r="D90" s="1"/>
      <c r="E90" s="1"/>
      <c r="F90" s="1"/>
      <c r="G90" s="1"/>
      <c r="H90" s="1">
        <v>1</v>
      </c>
    </row>
    <row r="91" spans="1:8" x14ac:dyDescent="0.25">
      <c r="A91" s="7">
        <v>32</v>
      </c>
      <c r="B91" s="1"/>
      <c r="C91" s="1">
        <v>6</v>
      </c>
      <c r="D91" s="1"/>
      <c r="E91" s="1"/>
      <c r="F91" s="1"/>
      <c r="G91" s="1"/>
      <c r="H91" s="1">
        <v>6</v>
      </c>
    </row>
    <row r="92" spans="1:8" x14ac:dyDescent="0.25">
      <c r="A92" s="7">
        <v>32.1</v>
      </c>
      <c r="B92" s="1"/>
      <c r="C92" s="1">
        <v>1</v>
      </c>
      <c r="D92" s="1"/>
      <c r="E92" s="1"/>
      <c r="F92" s="1"/>
      <c r="G92" s="1"/>
      <c r="H92" s="1">
        <v>1</v>
      </c>
    </row>
    <row r="93" spans="1:8" x14ac:dyDescent="0.25">
      <c r="A93" s="7">
        <v>32.200000000000003</v>
      </c>
      <c r="B93" s="1"/>
      <c r="C93" s="1">
        <v>1</v>
      </c>
      <c r="D93" s="1"/>
      <c r="E93" s="1"/>
      <c r="F93" s="1"/>
      <c r="G93" s="1"/>
      <c r="H93" s="1">
        <v>1</v>
      </c>
    </row>
    <row r="94" spans="1:8" x14ac:dyDescent="0.25">
      <c r="A94" s="7">
        <v>32.299999999999997</v>
      </c>
      <c r="B94" s="1"/>
      <c r="C94" s="1">
        <v>1</v>
      </c>
      <c r="D94" s="1"/>
      <c r="E94" s="1"/>
      <c r="F94" s="1"/>
      <c r="G94" s="1"/>
      <c r="H94" s="1">
        <v>1</v>
      </c>
    </row>
    <row r="95" spans="1:8" x14ac:dyDescent="0.25">
      <c r="A95" s="7">
        <v>32.4</v>
      </c>
      <c r="B95" s="1"/>
      <c r="C95" s="1">
        <v>2</v>
      </c>
      <c r="D95" s="1"/>
      <c r="E95" s="1"/>
      <c r="F95" s="1"/>
      <c r="G95" s="1"/>
      <c r="H95" s="1">
        <v>2</v>
      </c>
    </row>
    <row r="96" spans="1:8" x14ac:dyDescent="0.25">
      <c r="A96" s="7">
        <v>32.700000000000003</v>
      </c>
      <c r="B96" s="1"/>
      <c r="C96" s="1"/>
      <c r="D96" s="1"/>
      <c r="E96" s="1">
        <v>1</v>
      </c>
      <c r="F96" s="1"/>
      <c r="G96" s="1"/>
      <c r="H96" s="1">
        <v>1</v>
      </c>
    </row>
    <row r="97" spans="1:8" x14ac:dyDescent="0.25">
      <c r="A97" s="7">
        <v>32.799999999999997</v>
      </c>
      <c r="B97" s="1"/>
      <c r="C97" s="1">
        <v>1</v>
      </c>
      <c r="D97" s="1"/>
      <c r="E97" s="1"/>
      <c r="F97" s="1"/>
      <c r="G97" s="1"/>
      <c r="H97" s="1">
        <v>1</v>
      </c>
    </row>
    <row r="98" spans="1:8" x14ac:dyDescent="0.25">
      <c r="A98" s="7">
        <v>32.9</v>
      </c>
      <c r="B98" s="1"/>
      <c r="C98" s="1">
        <v>1</v>
      </c>
      <c r="D98" s="1"/>
      <c r="E98" s="1"/>
      <c r="F98" s="1"/>
      <c r="G98" s="1"/>
      <c r="H98" s="1">
        <v>1</v>
      </c>
    </row>
    <row r="99" spans="1:8" x14ac:dyDescent="0.25">
      <c r="A99" s="7">
        <v>33</v>
      </c>
      <c r="B99" s="1"/>
      <c r="C99" s="1">
        <v>3</v>
      </c>
      <c r="D99" s="1"/>
      <c r="E99" s="1"/>
      <c r="F99" s="1"/>
      <c r="G99" s="1"/>
      <c r="H99" s="1">
        <v>3</v>
      </c>
    </row>
    <row r="100" spans="1:8" x14ac:dyDescent="0.25">
      <c r="A100" s="7">
        <v>33.5</v>
      </c>
      <c r="B100" s="1"/>
      <c r="C100" s="1">
        <v>3</v>
      </c>
      <c r="D100" s="1"/>
      <c r="E100" s="1"/>
      <c r="F100" s="1"/>
      <c r="G100" s="1"/>
      <c r="H100" s="1">
        <v>3</v>
      </c>
    </row>
    <row r="101" spans="1:8" x14ac:dyDescent="0.25">
      <c r="A101" s="7">
        <v>33.700000000000003</v>
      </c>
      <c r="B101" s="1"/>
      <c r="C101" s="1">
        <v>1</v>
      </c>
      <c r="D101" s="1"/>
      <c r="E101" s="1"/>
      <c r="F101" s="1"/>
      <c r="G101" s="1"/>
      <c r="H101" s="1">
        <v>1</v>
      </c>
    </row>
    <row r="102" spans="1:8" x14ac:dyDescent="0.25">
      <c r="A102" s="7">
        <v>33.799999999999997</v>
      </c>
      <c r="B102" s="1"/>
      <c r="C102" s="1">
        <v>1</v>
      </c>
      <c r="D102" s="1"/>
      <c r="E102" s="1"/>
      <c r="F102" s="1"/>
      <c r="G102" s="1"/>
      <c r="H102" s="1">
        <v>1</v>
      </c>
    </row>
    <row r="103" spans="1:8" x14ac:dyDescent="0.25">
      <c r="A103" s="7">
        <v>34</v>
      </c>
      <c r="B103" s="1"/>
      <c r="C103" s="1">
        <v>2</v>
      </c>
      <c r="D103" s="1"/>
      <c r="E103" s="1"/>
      <c r="F103" s="1"/>
      <c r="G103" s="1"/>
      <c r="H103" s="1">
        <v>2</v>
      </c>
    </row>
    <row r="104" spans="1:8" x14ac:dyDescent="0.25">
      <c r="A104" s="7">
        <v>34.1</v>
      </c>
      <c r="B104" s="1"/>
      <c r="C104" s="1">
        <v>2</v>
      </c>
      <c r="D104" s="1"/>
      <c r="E104" s="1"/>
      <c r="F104" s="1"/>
      <c r="G104" s="1"/>
      <c r="H104" s="1">
        <v>2</v>
      </c>
    </row>
    <row r="105" spans="1:8" x14ac:dyDescent="0.25">
      <c r="A105" s="7">
        <v>34.200000000000003</v>
      </c>
      <c r="B105" s="1"/>
      <c r="C105" s="1">
        <v>1</v>
      </c>
      <c r="D105" s="1"/>
      <c r="E105" s="1"/>
      <c r="F105" s="1"/>
      <c r="G105" s="1"/>
      <c r="H105" s="1">
        <v>1</v>
      </c>
    </row>
    <row r="106" spans="1:8" x14ac:dyDescent="0.25">
      <c r="A106" s="7">
        <v>34.299999999999997</v>
      </c>
      <c r="B106" s="1"/>
      <c r="C106" s="1">
        <v>1</v>
      </c>
      <c r="D106" s="1"/>
      <c r="E106" s="1"/>
      <c r="F106" s="1"/>
      <c r="G106" s="1"/>
      <c r="H106" s="1">
        <v>1</v>
      </c>
    </row>
    <row r="107" spans="1:8" x14ac:dyDescent="0.25">
      <c r="A107" s="7">
        <v>34.4</v>
      </c>
      <c r="B107" s="1"/>
      <c r="C107" s="1">
        <v>1</v>
      </c>
      <c r="D107" s="1"/>
      <c r="E107" s="1"/>
      <c r="F107" s="1"/>
      <c r="G107" s="1"/>
      <c r="H107" s="1">
        <v>1</v>
      </c>
    </row>
    <row r="108" spans="1:8" x14ac:dyDescent="0.25">
      <c r="A108" s="7">
        <v>34.5</v>
      </c>
      <c r="B108" s="1"/>
      <c r="C108" s="1">
        <v>2</v>
      </c>
      <c r="D108" s="1"/>
      <c r="E108" s="1"/>
      <c r="F108" s="1"/>
      <c r="G108" s="1"/>
      <c r="H108" s="1">
        <v>2</v>
      </c>
    </row>
    <row r="109" spans="1:8" x14ac:dyDescent="0.25">
      <c r="A109" s="7">
        <v>34.700000000000003</v>
      </c>
      <c r="B109" s="1"/>
      <c r="C109" s="1">
        <v>1</v>
      </c>
      <c r="D109" s="1"/>
      <c r="E109" s="1"/>
      <c r="F109" s="1"/>
      <c r="G109" s="1"/>
      <c r="H109" s="1">
        <v>1</v>
      </c>
    </row>
    <row r="110" spans="1:8" x14ac:dyDescent="0.25">
      <c r="A110" s="7">
        <v>35</v>
      </c>
      <c r="B110" s="1"/>
      <c r="C110" s="1">
        <v>2</v>
      </c>
      <c r="D110" s="1"/>
      <c r="E110" s="1"/>
      <c r="F110" s="1"/>
      <c r="G110" s="1"/>
      <c r="H110" s="1">
        <v>2</v>
      </c>
    </row>
    <row r="111" spans="1:8" x14ac:dyDescent="0.25">
      <c r="A111" s="7">
        <v>35.1</v>
      </c>
      <c r="B111" s="1"/>
      <c r="C111" s="1">
        <v>1</v>
      </c>
      <c r="D111" s="1"/>
      <c r="E111" s="1"/>
      <c r="F111" s="1"/>
      <c r="G111" s="1"/>
      <c r="H111" s="1">
        <v>1</v>
      </c>
    </row>
    <row r="112" spans="1:8" x14ac:dyDescent="0.25">
      <c r="A112" s="7">
        <v>35.700000000000003</v>
      </c>
      <c r="B112" s="1"/>
      <c r="C112" s="1">
        <v>1</v>
      </c>
      <c r="D112" s="1"/>
      <c r="E112" s="1"/>
      <c r="F112" s="1"/>
      <c r="G112" s="1"/>
      <c r="H112" s="1">
        <v>1</v>
      </c>
    </row>
    <row r="113" spans="1:8" x14ac:dyDescent="0.25">
      <c r="A113" s="7">
        <v>36</v>
      </c>
      <c r="B113" s="1"/>
      <c r="C113" s="1">
        <v>6</v>
      </c>
      <c r="D113" s="1"/>
      <c r="E113" s="1"/>
      <c r="F113" s="1"/>
      <c r="G113" s="1"/>
      <c r="H113" s="1">
        <v>6</v>
      </c>
    </row>
    <row r="114" spans="1:8" x14ac:dyDescent="0.25">
      <c r="A114" s="7">
        <v>36.1</v>
      </c>
      <c r="B114" s="1"/>
      <c r="C114" s="1">
        <v>2</v>
      </c>
      <c r="D114" s="1"/>
      <c r="E114" s="1"/>
      <c r="F114" s="1"/>
      <c r="G114" s="1"/>
      <c r="H114" s="1">
        <v>2</v>
      </c>
    </row>
    <row r="115" spans="1:8" x14ac:dyDescent="0.25">
      <c r="A115" s="7">
        <v>36.4</v>
      </c>
      <c r="B115" s="1"/>
      <c r="C115" s="1"/>
      <c r="D115" s="1">
        <v>1</v>
      </c>
      <c r="E115" s="1"/>
      <c r="F115" s="1"/>
      <c r="G115" s="1"/>
      <c r="H115" s="1">
        <v>1</v>
      </c>
    </row>
    <row r="116" spans="1:8" x14ac:dyDescent="0.25">
      <c r="A116" s="7">
        <v>37</v>
      </c>
      <c r="B116" s="1"/>
      <c r="C116" s="1">
        <v>3</v>
      </c>
      <c r="D116" s="1"/>
      <c r="E116" s="1"/>
      <c r="F116" s="1"/>
      <c r="G116" s="1"/>
      <c r="H116" s="1">
        <v>3</v>
      </c>
    </row>
    <row r="117" spans="1:8" x14ac:dyDescent="0.25">
      <c r="A117" s="7">
        <v>37.200000000000003</v>
      </c>
      <c r="B117" s="1"/>
      <c r="C117" s="1">
        <v>1</v>
      </c>
      <c r="D117" s="1"/>
      <c r="E117" s="1"/>
      <c r="F117" s="1"/>
      <c r="G117" s="1"/>
      <c r="H117" s="1">
        <v>1</v>
      </c>
    </row>
    <row r="118" spans="1:8" x14ac:dyDescent="0.25">
      <c r="A118" s="7">
        <v>37.299999999999997</v>
      </c>
      <c r="B118" s="1"/>
      <c r="C118" s="1">
        <v>1</v>
      </c>
      <c r="D118" s="1"/>
      <c r="E118" s="1"/>
      <c r="F118" s="1"/>
      <c r="G118" s="1"/>
      <c r="H118" s="1">
        <v>1</v>
      </c>
    </row>
    <row r="119" spans="1:8" x14ac:dyDescent="0.25">
      <c r="A119" s="7">
        <v>37.700000000000003</v>
      </c>
      <c r="B119" s="1"/>
      <c r="C119" s="1">
        <v>1</v>
      </c>
      <c r="D119" s="1"/>
      <c r="E119" s="1"/>
      <c r="F119" s="1"/>
      <c r="G119" s="1"/>
      <c r="H119" s="1">
        <v>1</v>
      </c>
    </row>
    <row r="120" spans="1:8" x14ac:dyDescent="0.25">
      <c r="A120" s="7">
        <v>38</v>
      </c>
      <c r="B120" s="1"/>
      <c r="C120" s="1">
        <v>3</v>
      </c>
      <c r="D120" s="1"/>
      <c r="E120" s="1">
        <v>1</v>
      </c>
      <c r="F120" s="1"/>
      <c r="G120" s="1"/>
      <c r="H120" s="1">
        <v>4</v>
      </c>
    </row>
    <row r="121" spans="1:8" x14ac:dyDescent="0.25">
      <c r="A121" s="7">
        <v>38.1</v>
      </c>
      <c r="B121" s="1"/>
      <c r="C121" s="1">
        <v>1</v>
      </c>
      <c r="D121" s="1"/>
      <c r="E121" s="1"/>
      <c r="F121" s="1"/>
      <c r="G121" s="1"/>
      <c r="H121" s="1">
        <v>1</v>
      </c>
    </row>
    <row r="122" spans="1:8" x14ac:dyDescent="0.25">
      <c r="A122" s="7">
        <v>39</v>
      </c>
      <c r="B122" s="1"/>
      <c r="C122" s="1">
        <v>1</v>
      </c>
      <c r="D122" s="1"/>
      <c r="E122" s="1"/>
      <c r="F122" s="1"/>
      <c r="G122" s="1"/>
      <c r="H122" s="1">
        <v>1</v>
      </c>
    </row>
    <row r="123" spans="1:8" x14ac:dyDescent="0.25">
      <c r="A123" s="7">
        <v>39.1</v>
      </c>
      <c r="B123" s="1"/>
      <c r="C123" s="1">
        <v>1</v>
      </c>
      <c r="D123" s="1"/>
      <c r="E123" s="1"/>
      <c r="F123" s="1"/>
      <c r="G123" s="1"/>
      <c r="H123" s="1">
        <v>1</v>
      </c>
    </row>
    <row r="124" spans="1:8" x14ac:dyDescent="0.25">
      <c r="A124" s="7">
        <v>39.4</v>
      </c>
      <c r="B124" s="1"/>
      <c r="C124" s="1">
        <v>1</v>
      </c>
      <c r="D124" s="1"/>
      <c r="E124" s="1"/>
      <c r="F124" s="1"/>
      <c r="G124" s="1"/>
      <c r="H124" s="1">
        <v>1</v>
      </c>
    </row>
    <row r="125" spans="1:8" x14ac:dyDescent="0.25">
      <c r="A125" s="7">
        <v>40.799999999999997</v>
      </c>
      <c r="B125" s="1"/>
      <c r="C125" s="1">
        <v>1</v>
      </c>
      <c r="D125" s="1"/>
      <c r="E125" s="1"/>
      <c r="F125" s="1"/>
      <c r="G125" s="1"/>
      <c r="H125" s="1">
        <v>1</v>
      </c>
    </row>
    <row r="126" spans="1:8" x14ac:dyDescent="0.25">
      <c r="A126" s="7">
        <v>40.9</v>
      </c>
      <c r="B126" s="1"/>
      <c r="C126" s="1">
        <v>1</v>
      </c>
      <c r="D126" s="1"/>
      <c r="E126" s="1"/>
      <c r="F126" s="1"/>
      <c r="G126" s="1"/>
      <c r="H126" s="1">
        <v>1</v>
      </c>
    </row>
    <row r="127" spans="1:8" x14ac:dyDescent="0.25">
      <c r="A127" s="7">
        <v>41.5</v>
      </c>
      <c r="B127" s="1"/>
      <c r="C127" s="1">
        <v>1</v>
      </c>
      <c r="D127" s="1"/>
      <c r="E127" s="1"/>
      <c r="F127" s="1"/>
      <c r="G127" s="1"/>
      <c r="H127" s="1">
        <v>1</v>
      </c>
    </row>
    <row r="128" spans="1:8" x14ac:dyDescent="0.25">
      <c r="A128" s="7">
        <v>43.1</v>
      </c>
      <c r="B128" s="1"/>
      <c r="C128" s="1">
        <v>1</v>
      </c>
      <c r="D128" s="1"/>
      <c r="E128" s="1"/>
      <c r="F128" s="1"/>
      <c r="G128" s="1"/>
      <c r="H128" s="1">
        <v>1</v>
      </c>
    </row>
    <row r="129" spans="1:8" x14ac:dyDescent="0.25">
      <c r="A129" s="7">
        <v>43.4</v>
      </c>
      <c r="B129" s="1"/>
      <c r="C129" s="1">
        <v>1</v>
      </c>
      <c r="D129" s="1"/>
      <c r="E129" s="1"/>
      <c r="F129" s="1"/>
      <c r="G129" s="1"/>
      <c r="H129" s="1">
        <v>1</v>
      </c>
    </row>
    <row r="130" spans="1:8" x14ac:dyDescent="0.25">
      <c r="A130" s="7">
        <v>44</v>
      </c>
      <c r="B130" s="1"/>
      <c r="C130" s="1">
        <v>1</v>
      </c>
      <c r="D130" s="1"/>
      <c r="E130" s="1"/>
      <c r="F130" s="1"/>
      <c r="G130" s="1"/>
      <c r="H130" s="1">
        <v>1</v>
      </c>
    </row>
    <row r="131" spans="1:8" x14ac:dyDescent="0.25">
      <c r="A131" s="7">
        <v>44.3</v>
      </c>
      <c r="B131" s="1"/>
      <c r="C131" s="1">
        <v>1</v>
      </c>
      <c r="D131" s="1"/>
      <c r="E131" s="1"/>
      <c r="F131" s="1"/>
      <c r="G131" s="1"/>
      <c r="H131" s="1">
        <v>1</v>
      </c>
    </row>
    <row r="132" spans="1:8" x14ac:dyDescent="0.25">
      <c r="A132" s="7">
        <v>44.6</v>
      </c>
      <c r="B132" s="1"/>
      <c r="C132" s="1">
        <v>1</v>
      </c>
      <c r="D132" s="1"/>
      <c r="E132" s="1"/>
      <c r="F132" s="1"/>
      <c r="G132" s="1"/>
      <c r="H132" s="1">
        <v>1</v>
      </c>
    </row>
    <row r="133" spans="1:8" x14ac:dyDescent="0.25">
      <c r="A133" s="7">
        <v>46.6</v>
      </c>
      <c r="B133" s="1"/>
      <c r="C133" s="1">
        <v>1</v>
      </c>
      <c r="D133" s="1"/>
      <c r="E133" s="1"/>
      <c r="F133" s="1"/>
      <c r="G133" s="1"/>
      <c r="H133" s="1">
        <v>1</v>
      </c>
    </row>
    <row r="134" spans="1:8" x14ac:dyDescent="0.25">
      <c r="A134" s="7" t="s">
        <v>336</v>
      </c>
      <c r="B134" s="1"/>
      <c r="C134" s="1"/>
      <c r="D134" s="1"/>
      <c r="E134" s="1"/>
      <c r="F134" s="1"/>
      <c r="G134" s="1"/>
      <c r="H134" s="1"/>
    </row>
    <row r="135" spans="1:8" x14ac:dyDescent="0.25">
      <c r="A135" s="7" t="s">
        <v>337</v>
      </c>
      <c r="B135" s="1">
        <v>4</v>
      </c>
      <c r="C135" s="1">
        <v>203</v>
      </c>
      <c r="D135" s="1">
        <v>3</v>
      </c>
      <c r="E135" s="1">
        <v>84</v>
      </c>
      <c r="F135" s="1">
        <v>103</v>
      </c>
      <c r="G135" s="1"/>
      <c r="H135" s="1">
        <v>397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1_scatterplot</vt:lpstr>
      <vt:lpstr>2_histogram</vt:lpstr>
      <vt:lpstr>3_Auto</vt:lpstr>
      <vt:lpstr>Sheet5</vt:lpstr>
      <vt:lpstr>'3_Auto'!Auto</vt:lpstr>
    </vt:vector>
  </TitlesOfParts>
  <Company>Nspyre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Stancut Radu</dc:creator>
  <cp:lastModifiedBy>Stancut Radu</cp:lastModifiedBy>
  <dcterms:created xsi:type="dcterms:W3CDTF">2016-02-25T15:27:08Z</dcterms:created>
  <dcterms:modified xsi:type="dcterms:W3CDTF">2016-02-26T13:52:11Z</dcterms:modified>
</cp:coreProperties>
</file>