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/>
  <mc:AlternateContent xmlns:mc="http://schemas.openxmlformats.org/markup-compatibility/2006">
    <mc:Choice Requires="x15">
      <x15ac:absPath xmlns:x15ac="http://schemas.microsoft.com/office/spreadsheetml/2010/11/ac" url="https://aghedupl.sharepoint.com/sites/IntegratedEnergyResourcePlanning-2024_2025_winter/Shared Documents/2024_2025_winter/Lab/TIMES_FULL_STUDENTS_2024/SuppXLS/"/>
    </mc:Choice>
  </mc:AlternateContent>
  <xr:revisionPtr revIDLastSave="0" documentId="8_{3598B3EF-4A89-48CC-8AFD-14ACB2EB54CC}" xr6:coauthVersionLast="47" xr6:coauthVersionMax="47" xr10:uidLastSave="{00000000-0000-0000-0000-000000000000}"/>
  <bookViews>
    <workbookView xWindow="14808" yWindow="3900" windowWidth="33984" windowHeight="13452" xr2:uid="{43DEBEF7-BDDE-4578-BD65-21C05BE73B06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" i="1" l="1" a="1"/>
  <c r="N10" i="1" s="1"/>
  <c r="F10" i="1" a="1"/>
  <c r="F10" i="1" s="1"/>
  <c r="N6" i="1" a="1"/>
  <c r="N6" i="1" s="1"/>
  <c r="F6" i="1" a="1"/>
  <c r="F6" i="1" s="1"/>
  <c r="E6" i="1" a="1"/>
  <c r="E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<sst xmlns="http://schemas.openxmlformats.org/spreadsheetml/2006/main" count="128" uniqueCount="29">
  <si>
    <t>~TFM_INS</t>
  </si>
  <si>
    <t>LimType</t>
  </si>
  <si>
    <t>Attribute</t>
  </si>
  <si>
    <t>Year</t>
  </si>
  <si>
    <t>PL</t>
  </si>
  <si>
    <t>NL</t>
  </si>
  <si>
    <t>PSet_PN</t>
  </si>
  <si>
    <t>\I: Bound Type</t>
  </si>
  <si>
    <t>Attribute Name</t>
  </si>
  <si>
    <t>Value in Region [GW]</t>
  </si>
  <si>
    <t>Process Set: Process Name</t>
  </si>
  <si>
    <t>\I:</t>
  </si>
  <si>
    <t>PROSUMER BATTERY TRAJECTORY</t>
  </si>
  <si>
    <t>UP</t>
  </si>
  <si>
    <t>CAP_BND</t>
  </si>
  <si>
    <t>NEW_UTI_BS</t>
  </si>
  <si>
    <t>LO</t>
  </si>
  <si>
    <t>MWh</t>
  </si>
  <si>
    <t>LOW</t>
  </si>
  <si>
    <t>Best Estimate</t>
  </si>
  <si>
    <t>HIGH</t>
  </si>
  <si>
    <t>Region</t>
  </si>
  <si>
    <t>Country</t>
  </si>
  <si>
    <t>North</t>
  </si>
  <si>
    <t>PL00</t>
  </si>
  <si>
    <t>NL00</t>
  </si>
  <si>
    <t>NEW_RES_BS</t>
  </si>
  <si>
    <t>UTILITY BATTERY TRAJECTORY</t>
  </si>
  <si>
    <t>NEW_PHS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</si>
</sst>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2">
    <font>
      <sz val="14"/>
      <color theme="1"/>
      <name val="Aptos Narrow"/>
      <family val="2"/>
      <charset val="238"/>
      <scheme val="minor"/>
    </font>
    <font>
      <sz val="14"/>
      <color theme="1"/>
      <name val="Aptos Narrow"/>
      <family val="2"/>
      <charset val="238"/>
      <scheme val="minor"/>
    </font>
    <font>
      <b/>
      <sz val="12"/>
      <color rgb="FF0000FF"/>
      <name val="Arial"/>
      <family val="2"/>
      <charset val="238"/>
    </font>
    <font>
      <b/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1"/>
      <color theme="1"/>
      <name val="Calibri"/>
      <family val="2"/>
      <charset val="238"/>
    </font>
    <font>
      <b/>
      <sz val="11"/>
      <color rgb="FF000000"/>
      <name val="Aptos Narrow"/>
      <family val="2"/>
      <charset val="238"/>
      <scheme val="minor"/>
    </font>
    <font>
      <b/>
      <i/>
      <sz val="10"/>
      <color theme="1"/>
      <name val="Aptos Display"/>
      <family val="2"/>
      <scheme val="major"/>
    </font>
    <font>
      <i/>
      <sz val="10"/>
      <color theme="1"/>
      <name val="Aptos Display"/>
      <family val="2"/>
      <scheme val="major"/>
    </font>
    <font>
      <sz val="9"/>
      <color theme="1"/>
      <name val="Calibri"/>
      <family val="2"/>
      <charset val="238"/>
    </font>
    <font>
      <b/>
      <i/>
      <sz val="10"/>
      <color theme="1"/>
      <name val="Calibri"/>
      <family val="2"/>
      <charset val="238"/>
    </font>
    <font>
      <i/>
      <sz val="10"/>
      <color theme="1"/>
      <name val="Calibri"/>
      <family val="2"/>
      <charset val="238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6DBF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5" borderId="3" xfId="0" applyFont="1" applyFill="1" applyBorder="1"/>
    <xf numFmtId="0" fontId="4" fillId="2" borderId="0" xfId="0" applyFont="1" applyFill="1"/>
    <xf numFmtId="2" fontId="4" fillId="2" borderId="0" xfId="0" applyNumberFormat="1" applyFont="1" applyFill="1"/>
    <xf numFmtId="2" fontId="4" fillId="6" borderId="0" xfId="0" applyNumberFormat="1" applyFont="1" applyFill="1"/>
    <xf numFmtId="0" fontId="4" fillId="6" borderId="0" xfId="0" applyFont="1" applyFill="1"/>
    <xf numFmtId="2" fontId="4" fillId="5" borderId="3" xfId="0" applyNumberFormat="1" applyFont="1" applyFill="1" applyBorder="1"/>
    <xf numFmtId="2" fontId="4" fillId="2" borderId="4" xfId="0" applyNumberFormat="1" applyFont="1" applyFill="1" applyBorder="1"/>
    <xf numFmtId="0" fontId="4" fillId="2" borderId="4" xfId="0" applyFont="1" applyFill="1" applyBorder="1"/>
    <xf numFmtId="0" fontId="6" fillId="0" borderId="0" xfId="0" applyFont="1"/>
    <xf numFmtId="0" fontId="5" fillId="0" borderId="0" xfId="0" applyFont="1"/>
    <xf numFmtId="0" fontId="5" fillId="7" borderId="5" xfId="0" applyFon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5" fillId="9" borderId="5" xfId="0" applyFont="1" applyFill="1" applyBorder="1" applyAlignment="1">
      <alignment horizontal="center"/>
    </xf>
    <xf numFmtId="164" fontId="0" fillId="10" borderId="5" xfId="1" applyNumberFormat="1" applyFont="1" applyFill="1" applyBorder="1" applyAlignment="1">
      <alignment horizontal="center"/>
    </xf>
    <xf numFmtId="164" fontId="8" fillId="11" borderId="5" xfId="1" applyNumberFormat="1" applyFont="1" applyFill="1" applyBorder="1" applyAlignment="1">
      <alignment horizontal="center"/>
    </xf>
    <xf numFmtId="164" fontId="0" fillId="12" borderId="5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right"/>
    </xf>
    <xf numFmtId="0" fontId="9" fillId="0" borderId="0" xfId="0" applyFont="1"/>
    <xf numFmtId="3" fontId="0" fillId="0" borderId="0" xfId="0" applyNumberFormat="1"/>
    <xf numFmtId="3" fontId="0" fillId="0" borderId="0" xfId="0" applyNumberFormat="1" applyAlignment="1">
      <alignment horizontal="center"/>
    </xf>
    <xf numFmtId="164" fontId="0" fillId="0" borderId="0" xfId="1" applyNumberFormat="1" applyFont="1" applyFill="1"/>
    <xf numFmtId="0" fontId="5" fillId="7" borderId="5" xfId="1" applyNumberFormat="1" applyFont="1" applyFill="1" applyBorder="1" applyAlignment="1">
      <alignment horizontal="center" vertical="center"/>
    </xf>
    <xf numFmtId="0" fontId="10" fillId="8" borderId="5" xfId="1" applyNumberFormat="1" applyFont="1" applyFill="1" applyBorder="1" applyAlignment="1">
      <alignment horizontal="center" vertical="center"/>
    </xf>
    <xf numFmtId="0" fontId="5" fillId="9" borderId="5" xfId="1" applyNumberFormat="1" applyFont="1" applyFill="1" applyBorder="1" applyAlignment="1">
      <alignment horizontal="center" vertical="center"/>
    </xf>
    <xf numFmtId="164" fontId="0" fillId="10" borderId="5" xfId="1" applyNumberFormat="1" applyFont="1" applyFill="1" applyBorder="1" applyAlignment="1">
      <alignment horizontal="center" vertical="center"/>
    </xf>
    <xf numFmtId="164" fontId="11" fillId="11" borderId="5" xfId="1" applyNumberFormat="1" applyFont="1" applyFill="1" applyBorder="1" applyAlignment="1">
      <alignment horizontal="center" vertical="center"/>
    </xf>
    <xf numFmtId="164" fontId="0" fillId="12" borderId="5" xfId="1" applyNumberFormat="1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5" fillId="9" borderId="5" xfId="0" applyFont="1" applyFill="1" applyBorder="1" applyAlignment="1">
      <alignment horizontal="center"/>
    </xf>
    <xf numFmtId="164" fontId="5" fillId="7" borderId="5" xfId="1" applyNumberFormat="1" applyFont="1" applyFill="1" applyBorder="1" applyAlignment="1">
      <alignment horizontal="center" vertical="center"/>
    </xf>
    <xf numFmtId="164" fontId="10" fillId="8" borderId="5" xfId="1" applyNumberFormat="1" applyFont="1" applyFill="1" applyBorder="1" applyAlignment="1">
      <alignment horizontal="center" vertical="center"/>
    </xf>
    <xf numFmtId="164" fontId="5" fillId="9" borderId="5" xfId="1" applyNumberFormat="1" applyFont="1" applyFill="1" applyBorder="1" applyAlignment="1">
      <alignment horizontal="center" vertical="center"/>
    </xf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6884-941B-4F2C-947F-EBDF5AF0C897}">
  <dimension ref="B2:AA21"/>
  <sheetViews>
    <sheetView tabSelected="1" workbookViewId="0">
      <selection activeCell="I10" sqref="I10"/>
    </sheetView>
  </sheetViews>
  <sheetFormatPr defaultRowHeight="18"/>
  <sheetData>
    <row r="2" spans="2:27" ht="18.600000000000001" thickBot="1">
      <c r="B2" s="1" t="s">
        <v>0</v>
      </c>
      <c r="C2" s="1"/>
      <c r="D2" s="1"/>
      <c r="E2" s="1"/>
      <c r="F2" s="1"/>
      <c r="G2" s="1"/>
      <c r="J2" s="1" t="s">
        <v>0</v>
      </c>
      <c r="K2" s="1"/>
      <c r="L2" s="1"/>
      <c r="M2" s="1"/>
      <c r="N2" s="1"/>
      <c r="O2" s="1"/>
    </row>
    <row r="3" spans="2:27" ht="18.600000000000001" thickBot="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5</v>
      </c>
      <c r="O3" s="2" t="s">
        <v>6</v>
      </c>
    </row>
    <row r="4" spans="2:27" ht="40.15" thickBot="1">
      <c r="B4" s="3" t="s">
        <v>7</v>
      </c>
      <c r="C4" s="3" t="s">
        <v>8</v>
      </c>
      <c r="D4" s="3" t="s">
        <v>3</v>
      </c>
      <c r="E4" s="3" t="s">
        <v>9</v>
      </c>
      <c r="F4" s="3" t="s">
        <v>9</v>
      </c>
      <c r="G4" s="3" t="s">
        <v>10</v>
      </c>
      <c r="J4" s="3" t="s">
        <v>7</v>
      </c>
      <c r="K4" s="3" t="s">
        <v>8</v>
      </c>
      <c r="L4" s="3" t="s">
        <v>3</v>
      </c>
      <c r="M4" s="3" t="s">
        <v>9</v>
      </c>
      <c r="N4" s="3" t="s">
        <v>9</v>
      </c>
      <c r="O4" s="3" t="s">
        <v>10</v>
      </c>
    </row>
    <row r="5" spans="2:27">
      <c r="B5" s="4" t="s">
        <v>11</v>
      </c>
      <c r="C5" s="4"/>
      <c r="D5" s="4"/>
      <c r="E5" s="4"/>
      <c r="F5" s="4"/>
      <c r="G5" s="4"/>
      <c r="J5" s="4" t="s">
        <v>11</v>
      </c>
      <c r="K5" s="4"/>
      <c r="L5" s="4"/>
      <c r="M5" s="4"/>
      <c r="N5" s="4"/>
      <c r="O5" s="4"/>
      <c r="R5" s="12" t="s">
        <v>12</v>
      </c>
    </row>
    <row r="6" spans="2:27">
      <c r="B6" s="5" t="s">
        <v>13</v>
      </c>
      <c r="C6" s="5" t="s">
        <v>14</v>
      </c>
      <c r="D6" s="5">
        <v>2030</v>
      </c>
      <c r="E6" s="6" cm="1">
        <f t="array" ref="E6:E8">TRANSPOSE(Y13:AA13)/1000</f>
        <v>4.6918723574599959</v>
      </c>
      <c r="F6" s="6" cm="1">
        <f t="array" ref="F6:F8">TRANSPOSE(Y14:AA14)/1000</f>
        <v>11.189816075388142</v>
      </c>
      <c r="G6" s="5" t="s">
        <v>15</v>
      </c>
      <c r="J6" s="5" t="s">
        <v>16</v>
      </c>
      <c r="K6" s="5" t="s">
        <v>14</v>
      </c>
      <c r="L6" s="5">
        <v>2030</v>
      </c>
      <c r="M6" s="6"/>
      <c r="N6" s="6" cm="1">
        <f t="array" ref="N6:N8">TRANSPOSE(T14:V14)/1000</f>
        <v>8.7215271051632186</v>
      </c>
      <c r="O6" s="5" t="s">
        <v>15</v>
      </c>
      <c r="R6" s="13" t="s">
        <v>17</v>
      </c>
      <c r="S6" s="13" t="s">
        <v>3</v>
      </c>
      <c r="T6" s="32" t="s">
        <v>18</v>
      </c>
      <c r="U6" s="32"/>
      <c r="V6" s="32"/>
      <c r="W6" s="33" t="s">
        <v>19</v>
      </c>
      <c r="X6" s="33"/>
      <c r="Y6" s="34" t="s">
        <v>20</v>
      </c>
      <c r="Z6" s="34"/>
      <c r="AA6" s="34"/>
    </row>
    <row r="7" spans="2:27">
      <c r="B7" s="8" t="s">
        <v>13</v>
      </c>
      <c r="C7" s="8" t="s">
        <v>14</v>
      </c>
      <c r="D7" s="8">
        <v>2040</v>
      </c>
      <c r="E7" s="7">
        <v>26.53154565231856</v>
      </c>
      <c r="F7" s="7">
        <v>37.763572874073226</v>
      </c>
      <c r="G7" s="8" t="s">
        <v>15</v>
      </c>
      <c r="J7" s="8" t="s">
        <v>16</v>
      </c>
      <c r="K7" s="8" t="s">
        <v>14</v>
      </c>
      <c r="L7" s="8">
        <v>2040</v>
      </c>
      <c r="M7" s="7"/>
      <c r="N7" s="7">
        <v>30.660725954018083</v>
      </c>
      <c r="O7" s="8" t="s">
        <v>15</v>
      </c>
      <c r="R7" s="13" t="s">
        <v>21</v>
      </c>
      <c r="S7" s="13" t="s">
        <v>22</v>
      </c>
      <c r="T7" s="14">
        <v>2030</v>
      </c>
      <c r="U7" s="14">
        <v>2040</v>
      </c>
      <c r="V7" s="14">
        <v>2050</v>
      </c>
      <c r="W7" s="15">
        <v>2030</v>
      </c>
      <c r="X7" s="15">
        <v>2040</v>
      </c>
      <c r="Y7" s="16">
        <v>2030</v>
      </c>
      <c r="Z7" s="16">
        <v>2040</v>
      </c>
      <c r="AA7" s="16">
        <v>2050</v>
      </c>
    </row>
    <row r="8" spans="2:27">
      <c r="B8" s="5" t="s">
        <v>13</v>
      </c>
      <c r="C8" s="5" t="s">
        <v>14</v>
      </c>
      <c r="D8" s="5">
        <v>2050</v>
      </c>
      <c r="E8" s="6">
        <v>49.797394480120595</v>
      </c>
      <c r="F8" s="6">
        <v>65.809289727334871</v>
      </c>
      <c r="G8" s="5" t="s">
        <v>15</v>
      </c>
      <c r="J8" s="5" t="s">
        <v>16</v>
      </c>
      <c r="K8" s="5" t="s">
        <v>14</v>
      </c>
      <c r="L8" s="5">
        <v>2050</v>
      </c>
      <c r="M8" s="6"/>
      <c r="N8" s="6">
        <v>52.29395805773639</v>
      </c>
      <c r="O8" s="5" t="s">
        <v>15</v>
      </c>
      <c r="R8" s="13" t="s">
        <v>23</v>
      </c>
      <c r="S8" s="13" t="s">
        <v>24</v>
      </c>
      <c r="T8" s="17">
        <v>0</v>
      </c>
      <c r="U8" s="17">
        <v>0</v>
      </c>
      <c r="V8" s="17">
        <v>0</v>
      </c>
      <c r="W8" s="18">
        <v>0</v>
      </c>
      <c r="X8" s="18">
        <v>0</v>
      </c>
      <c r="Y8" s="19">
        <v>0</v>
      </c>
      <c r="Z8" s="19">
        <v>0</v>
      </c>
      <c r="AA8" s="19">
        <v>0</v>
      </c>
    </row>
    <row r="9" spans="2:27">
      <c r="B9" s="4" t="s">
        <v>11</v>
      </c>
      <c r="C9" s="4"/>
      <c r="D9" s="4"/>
      <c r="E9" s="9"/>
      <c r="F9" s="9"/>
      <c r="G9" s="4"/>
      <c r="J9" s="4" t="s">
        <v>11</v>
      </c>
      <c r="K9" s="4"/>
      <c r="L9" s="4"/>
      <c r="M9" s="9"/>
      <c r="N9" s="9"/>
      <c r="O9" s="4"/>
      <c r="R9" s="13" t="s">
        <v>23</v>
      </c>
      <c r="S9" s="13" t="s">
        <v>25</v>
      </c>
      <c r="T9" s="17">
        <v>17675.672894836782</v>
      </c>
      <c r="U9" s="17">
        <v>64349.674045981912</v>
      </c>
      <c r="V9" s="17">
        <v>111329.64194226361</v>
      </c>
      <c r="W9" s="18">
        <v>17675.672894836782</v>
      </c>
      <c r="X9" s="18">
        <v>64349.674045981912</v>
      </c>
      <c r="Y9" s="19">
        <v>22678.084504817409</v>
      </c>
      <c r="Z9" s="19">
        <v>79256.884161930153</v>
      </c>
      <c r="AA9" s="19">
        <v>140102.69893378226</v>
      </c>
    </row>
    <row r="10" spans="2:27">
      <c r="B10" s="5" t="s">
        <v>13</v>
      </c>
      <c r="C10" s="5" t="s">
        <v>14</v>
      </c>
      <c r="D10" s="5">
        <v>2030</v>
      </c>
      <c r="E10" s="6"/>
      <c r="F10" s="6" cm="1">
        <f t="array" ref="F10:F12">TRANSPOSE(Y9:AA9)/1000</f>
        <v>22.678084504817409</v>
      </c>
      <c r="G10" s="5" t="s">
        <v>26</v>
      </c>
      <c r="J10" s="5" t="s">
        <v>16</v>
      </c>
      <c r="K10" s="5" t="s">
        <v>14</v>
      </c>
      <c r="L10" s="5">
        <v>2030</v>
      </c>
      <c r="M10" s="6"/>
      <c r="N10" s="6" cm="1">
        <f t="array" ref="N10:N12">TRANSPOSE(T9:V9)/1000</f>
        <v>17.675672894836783</v>
      </c>
      <c r="O10" s="5" t="s">
        <v>26</v>
      </c>
      <c r="R10" s="12" t="s">
        <v>27</v>
      </c>
      <c r="S10" s="20"/>
      <c r="T10" s="21"/>
      <c r="U10" s="22"/>
      <c r="V10" s="23"/>
      <c r="W10" s="23"/>
      <c r="X10" s="23"/>
      <c r="Y10" s="24"/>
      <c r="Z10" s="25"/>
      <c r="AA10" s="25"/>
    </row>
    <row r="11" spans="2:27">
      <c r="B11" s="8" t="s">
        <v>13</v>
      </c>
      <c r="C11" s="8" t="s">
        <v>14</v>
      </c>
      <c r="D11" s="8">
        <v>2040</v>
      </c>
      <c r="E11" s="7"/>
      <c r="F11" s="7">
        <v>79.256884161930159</v>
      </c>
      <c r="G11" s="8" t="s">
        <v>26</v>
      </c>
      <c r="J11" s="8" t="s">
        <v>16</v>
      </c>
      <c r="K11" s="8" t="s">
        <v>14</v>
      </c>
      <c r="L11" s="8">
        <v>2040</v>
      </c>
      <c r="M11" s="7"/>
      <c r="N11" s="7">
        <v>64.349674045981914</v>
      </c>
      <c r="O11" s="8" t="s">
        <v>26</v>
      </c>
      <c r="R11" s="13" t="s">
        <v>17</v>
      </c>
      <c r="S11" s="13" t="s">
        <v>3</v>
      </c>
      <c r="T11" s="35" t="s">
        <v>18</v>
      </c>
      <c r="U11" s="35"/>
      <c r="V11" s="35"/>
      <c r="W11" s="36" t="s">
        <v>19</v>
      </c>
      <c r="X11" s="36"/>
      <c r="Y11" s="37" t="s">
        <v>20</v>
      </c>
      <c r="Z11" s="37"/>
      <c r="AA11" s="37"/>
    </row>
    <row r="12" spans="2:27" ht="18.600000000000001" thickBot="1">
      <c r="B12" s="11" t="s">
        <v>13</v>
      </c>
      <c r="C12" s="11" t="s">
        <v>14</v>
      </c>
      <c r="D12" s="11">
        <v>2050</v>
      </c>
      <c r="E12" s="10"/>
      <c r="F12" s="10">
        <v>140.10269893378225</v>
      </c>
      <c r="G12" s="11" t="s">
        <v>26</v>
      </c>
      <c r="J12" s="11" t="s">
        <v>16</v>
      </c>
      <c r="K12" s="11" t="s">
        <v>14</v>
      </c>
      <c r="L12" s="11">
        <v>2050</v>
      </c>
      <c r="M12" s="10"/>
      <c r="N12" s="10">
        <v>111.32964194226361</v>
      </c>
      <c r="O12" s="11" t="s">
        <v>26</v>
      </c>
      <c r="R12" s="13" t="s">
        <v>21</v>
      </c>
      <c r="S12" s="13" t="s">
        <v>22</v>
      </c>
      <c r="T12" s="26">
        <v>2030</v>
      </c>
      <c r="U12" s="26">
        <v>2040</v>
      </c>
      <c r="V12" s="26">
        <v>2050</v>
      </c>
      <c r="W12" s="27">
        <v>2030</v>
      </c>
      <c r="X12" s="27">
        <v>2040</v>
      </c>
      <c r="Y12" s="28">
        <v>2030</v>
      </c>
      <c r="Z12" s="28">
        <v>2040</v>
      </c>
      <c r="AA12" s="28">
        <v>2050</v>
      </c>
    </row>
    <row r="13" spans="2:27">
      <c r="R13" s="13" t="s">
        <v>23</v>
      </c>
      <c r="S13" s="13" t="s">
        <v>24</v>
      </c>
      <c r="T13" s="29">
        <v>0</v>
      </c>
      <c r="U13" s="29">
        <v>0</v>
      </c>
      <c r="V13" s="29">
        <v>0</v>
      </c>
      <c r="W13" s="30">
        <v>0</v>
      </c>
      <c r="X13" s="30">
        <v>0</v>
      </c>
      <c r="Y13" s="31">
        <v>4691.8723574599962</v>
      </c>
      <c r="Z13" s="31">
        <v>26531.54565231856</v>
      </c>
      <c r="AA13" s="31">
        <v>49797.394480120594</v>
      </c>
    </row>
    <row r="14" spans="2:27">
      <c r="R14" s="13" t="s">
        <v>23</v>
      </c>
      <c r="S14" s="13" t="s">
        <v>25</v>
      </c>
      <c r="T14" s="29">
        <v>8721.5271051632189</v>
      </c>
      <c r="U14" s="29">
        <v>30660.725954018082</v>
      </c>
      <c r="V14" s="29">
        <v>52293.958057736389</v>
      </c>
      <c r="W14" s="30">
        <v>8721.5271051632189</v>
      </c>
      <c r="X14" s="30">
        <v>30660.725954018082</v>
      </c>
      <c r="Y14" s="31">
        <v>11189.816075388142</v>
      </c>
      <c r="Z14" s="31">
        <v>37763.572874073223</v>
      </c>
      <c r="AA14" s="31">
        <v>65809.289727334864</v>
      </c>
    </row>
    <row r="15" spans="2:27">
      <c r="B15" s="5" t="s">
        <v>13</v>
      </c>
      <c r="C15" s="5" t="s">
        <v>14</v>
      </c>
      <c r="D15" s="5">
        <v>2025</v>
      </c>
      <c r="E15" s="5"/>
      <c r="F15" s="5"/>
      <c r="G15" s="5" t="s">
        <v>28</v>
      </c>
      <c r="J15" s="5" t="s">
        <v>16</v>
      </c>
      <c r="K15" s="5" t="s">
        <v>14</v>
      </c>
      <c r="L15" s="5">
        <v>2025</v>
      </c>
      <c r="M15" s="5"/>
      <c r="N15" s="5"/>
      <c r="O15" s="5" t="s">
        <v>28</v>
      </c>
    </row>
    <row r="16" spans="2:27">
      <c r="B16" s="8" t="s">
        <v>13</v>
      </c>
      <c r="C16" s="8" t="s">
        <v>14</v>
      </c>
      <c r="D16" s="8">
        <v>2030</v>
      </c>
      <c r="E16" s="8"/>
      <c r="F16" s="8"/>
      <c r="G16" s="8" t="s">
        <v>28</v>
      </c>
      <c r="J16" s="8" t="s">
        <v>16</v>
      </c>
      <c r="K16" s="8" t="s">
        <v>14</v>
      </c>
      <c r="L16" s="8">
        <v>2030</v>
      </c>
      <c r="M16" s="8"/>
      <c r="N16" s="8"/>
      <c r="O16" s="8" t="s">
        <v>28</v>
      </c>
    </row>
    <row r="17" spans="2:15">
      <c r="B17" s="5" t="s">
        <v>13</v>
      </c>
      <c r="C17" s="5" t="s">
        <v>14</v>
      </c>
      <c r="D17" s="5">
        <v>2035</v>
      </c>
      <c r="E17" s="5"/>
      <c r="F17" s="5"/>
      <c r="G17" s="5" t="s">
        <v>28</v>
      </c>
      <c r="J17" s="5" t="s">
        <v>16</v>
      </c>
      <c r="K17" s="5" t="s">
        <v>14</v>
      </c>
      <c r="L17" s="5">
        <v>2035</v>
      </c>
      <c r="M17" s="5"/>
      <c r="N17" s="5"/>
      <c r="O17" s="5" t="s">
        <v>28</v>
      </c>
    </row>
    <row r="18" spans="2:15">
      <c r="B18" s="8" t="s">
        <v>13</v>
      </c>
      <c r="C18" s="8" t="s">
        <v>14</v>
      </c>
      <c r="D18" s="8">
        <v>2040</v>
      </c>
      <c r="E18" s="8"/>
      <c r="F18" s="8"/>
      <c r="G18" s="8" t="s">
        <v>28</v>
      </c>
      <c r="J18" s="8" t="s">
        <v>16</v>
      </c>
      <c r="K18" s="8" t="s">
        <v>14</v>
      </c>
      <c r="L18" s="8">
        <v>2040</v>
      </c>
      <c r="M18" s="8"/>
      <c r="N18" s="8"/>
      <c r="O18" s="8" t="s">
        <v>28</v>
      </c>
    </row>
    <row r="19" spans="2:15">
      <c r="B19" s="5" t="s">
        <v>13</v>
      </c>
      <c r="C19" s="5" t="s">
        <v>14</v>
      </c>
      <c r="D19" s="5">
        <v>2045</v>
      </c>
      <c r="E19" s="5"/>
      <c r="F19" s="5"/>
      <c r="G19" s="5" t="s">
        <v>28</v>
      </c>
      <c r="J19" s="5" t="s">
        <v>16</v>
      </c>
      <c r="K19" s="5" t="s">
        <v>14</v>
      </c>
      <c r="L19" s="5">
        <v>2045</v>
      </c>
      <c r="M19" s="5"/>
      <c r="N19" s="5"/>
      <c r="O19" s="5" t="s">
        <v>28</v>
      </c>
    </row>
    <row r="20" spans="2:15">
      <c r="B20" s="8" t="s">
        <v>13</v>
      </c>
      <c r="C20" s="8" t="s">
        <v>14</v>
      </c>
      <c r="D20" s="8">
        <v>2050</v>
      </c>
      <c r="E20" s="8"/>
      <c r="F20" s="8"/>
      <c r="G20" s="8" t="s">
        <v>28</v>
      </c>
      <c r="J20" s="8" t="s">
        <v>16</v>
      </c>
      <c r="K20" s="8" t="s">
        <v>14</v>
      </c>
      <c r="L20" s="8">
        <v>2050</v>
      </c>
      <c r="M20" s="8"/>
      <c r="N20" s="8"/>
      <c r="O20" s="8" t="s">
        <v>28</v>
      </c>
    </row>
    <row r="21" spans="2:15">
      <c r="B21" s="4" t="s">
        <v>11</v>
      </c>
      <c r="C21" s="4"/>
      <c r="D21" s="4"/>
      <c r="E21" s="4"/>
      <c r="F21" s="4"/>
      <c r="G21" s="4"/>
      <c r="J21" s="4" t="s">
        <v>11</v>
      </c>
      <c r="K21" s="4"/>
      <c r="L21" s="4"/>
      <c r="M21" s="4"/>
      <c r="N21" s="4"/>
      <c r="O21" s="4"/>
    </row>
  </sheetData>
  <mergeCells count="6">
    <mergeCell ref="T6:V6"/>
    <mergeCell ref="W6:X6"/>
    <mergeCell ref="Y6:AA6"/>
    <mergeCell ref="T11:V11"/>
    <mergeCell ref="W11:X11"/>
    <mergeCell ref="Y11:AA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800C01780957C4993EAD0B0EDC5E8FF" ma:contentTypeVersion="4" ma:contentTypeDescription="Utwórz nowy dokument." ma:contentTypeScope="" ma:versionID="56d16bfd38a93d3246b87ec2f908dfef">
  <xsd:schema xmlns:xsd="http://www.w3.org/2001/XMLSchema" xmlns:xs="http://www.w3.org/2001/XMLSchema" xmlns:p="http://schemas.microsoft.com/office/2006/metadata/properties" xmlns:ns2="95645557-b925-4e14-b9c3-bb0dccab904e" targetNamespace="http://schemas.microsoft.com/office/2006/metadata/properties" ma:root="true" ma:fieldsID="3e7776de10091f04de0bec4c5ba2ee03" ns2:_="">
    <xsd:import namespace="95645557-b925-4e14-b9c3-bb0dccab90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45557-b925-4e14-b9c3-bb0dccab9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5EE0AE-8B71-4EF8-ACC5-6A6AC41927AE}"/>
</file>

<file path=customXml/itemProps2.xml><?xml version="1.0" encoding="utf-8"?>
<ds:datastoreItem xmlns:ds="http://schemas.openxmlformats.org/officeDocument/2006/customXml" ds:itemID="{674A24F7-3D3E-4116-8DEA-F74A201247AA}"/>
</file>

<file path=customXml/itemProps3.xml><?xml version="1.0" encoding="utf-8"?>
<ds:datastoreItem xmlns:ds="http://schemas.openxmlformats.org/officeDocument/2006/customXml" ds:itemID="{A83E4C18-864D-4E83-923D-858AC31668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Raczyński</dc:creator>
  <cp:keywords/>
  <dc:description/>
  <cp:lastModifiedBy>Alicja Ossera</cp:lastModifiedBy>
  <cp:revision/>
  <dcterms:created xsi:type="dcterms:W3CDTF">2025-01-14T10:09:57Z</dcterms:created>
  <dcterms:modified xsi:type="dcterms:W3CDTF">2025-01-23T18:33:22Z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0x010100E800C01780957C4993EAD0B0EDC5E8FF</vt:lpwstr>
  </property>
</Properties>
</file>